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chýnek\Desktop\6.kolo SZP 2025\A KONTROLA\A PODÁNO\Slunečná farma 4.11.2025 31.3.2026\A VŘ FÓLIOVNÍK\"/>
    </mc:Choice>
  </mc:AlternateContent>
  <xr:revisionPtr revIDLastSave="0" documentId="13_ncr:1_{BE8591E7-CA7E-4836-89D2-2296D87C2287}" xr6:coauthVersionLast="47" xr6:coauthVersionMax="47" xr10:uidLastSave="{00000000-0000-0000-0000-000000000000}"/>
  <bookViews>
    <workbookView xWindow="-120" yWindow="-120" windowWidth="29040" windowHeight="17640" activeTab="1" xr2:uid="{7CD40C2C-4652-4065-AB15-876095E30654}"/>
  </bookViews>
  <sheets>
    <sheet name="Souhrn" sheetId="4" r:id="rId1"/>
    <sheet name="Rozvody foliovnik" sheetId="5" r:id="rId2"/>
    <sheet name="List1" sheetId="6" r:id="rId3"/>
  </sheets>
  <definedNames>
    <definedName name="body_kapitoly" localSheetId="0">#REF!</definedName>
    <definedName name="body_kapitoly">#REF!</definedName>
    <definedName name="body_list_rkap" localSheetId="0">#REF!</definedName>
    <definedName name="body_list_rkap">#REF!</definedName>
    <definedName name="body_rozpocty_rozpocty" localSheetId="0">#REF!</definedName>
    <definedName name="body_rozpocty_rozpocty">#REF!</definedName>
    <definedName name="body_sumpolozky.0" localSheetId="0">#REF!</definedName>
    <definedName name="body_sumpolozky.0">#REF!</definedName>
    <definedName name="body_sumpolozky.1" localSheetId="0">#REF!</definedName>
    <definedName name="body_sumpolozky.1">#REF!</definedName>
    <definedName name="body_sumpolozky.2" localSheetId="0">#REF!</definedName>
    <definedName name="body_sumpolozky.2">#REF!</definedName>
    <definedName name="body_typy.0" localSheetId="0">#REF!</definedName>
    <definedName name="body_typy.0">#REF!</definedName>
    <definedName name="body_typy.1" localSheetId="0">#REF!</definedName>
    <definedName name="body_typy.1">#REF!</definedName>
    <definedName name="body_typy.2" localSheetId="0">#REF!</definedName>
    <definedName name="body_typy.2">#REF!</definedName>
    <definedName name="end_rozpocty_rozpocty" localSheetId="0">#REF!</definedName>
    <definedName name="end_rozpocty_rozpocty">#REF!</definedName>
    <definedName name="Mat">'Rozvody foliovnik'!#REF!</definedName>
    <definedName name="Mon">'Rozvody foliovnik'!#REF!</definedName>
    <definedName name="_xlnm.Print_Area" localSheetId="1">'Rozvody foliovnik'!$A$1:$J$62</definedName>
    <definedName name="sum_kapitoly.0" localSheetId="0">#REF!</definedName>
    <definedName name="sum_kapitoly.0">#REF!</definedName>
    <definedName name="sum_kapitoly.1" localSheetId="0">#REF!</definedName>
    <definedName name="sum_kapitoly.1">#REF!</definedName>
    <definedName name="sum_kapitoly.2" localSheetId="0">#REF!</definedName>
    <definedName name="sum_kapitoly.2">#REF!</definedName>
    <definedName name="sum_list_rkap" localSheetId="0">#REF!</definedName>
    <definedName name="sum_list_rkap">#REF!</definedName>
    <definedName name="sum_rozpocty_rozpocty" localSheetId="0">#REF!</definedName>
    <definedName name="sum_rozpocty_rozpocty">#REF!</definedName>
    <definedName name="top_list_rkap" localSheetId="0">#REF!</definedName>
    <definedName name="top_list_rkap">#REF!</definedName>
    <definedName name="top_rozpocty_rozpocty" localSheetId="0">#REF!</definedName>
    <definedName name="top_rozpocty_rozpocty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5" l="1"/>
  <c r="I16" i="5"/>
  <c r="I46" i="5" l="1"/>
  <c r="I49" i="5" l="1"/>
  <c r="I39" i="5"/>
  <c r="I20" i="5" l="1"/>
  <c r="I21" i="5"/>
  <c r="I18" i="5" l="1"/>
  <c r="I19" i="5"/>
  <c r="I37" i="5"/>
  <c r="I36" i="5"/>
  <c r="I28" i="5"/>
  <c r="I29" i="5"/>
  <c r="I35" i="5"/>
  <c r="I24" i="5"/>
  <c r="I38" i="5"/>
  <c r="I27" i="5"/>
  <c r="I47" i="5"/>
  <c r="I42" i="5"/>
  <c r="I45" i="5"/>
  <c r="I50" i="5"/>
  <c r="I41" i="5"/>
  <c r="I40" i="5"/>
  <c r="I31" i="5"/>
  <c r="I17" i="5"/>
  <c r="I34" i="5"/>
  <c r="I48" i="5"/>
  <c r="I33" i="5"/>
  <c r="I32" i="5"/>
  <c r="I30" i="5"/>
  <c r="I15" i="5"/>
  <c r="I44" i="5"/>
  <c r="I23" i="5"/>
  <c r="I26" i="5"/>
  <c r="I25" i="5"/>
  <c r="I43" i="5"/>
  <c r="I51" i="5" l="1"/>
  <c r="J53" i="5" s="1"/>
  <c r="B14" i="4" s="1"/>
  <c r="B16" i="4" s="1"/>
</calcChain>
</file>

<file path=xl/sharedStrings.xml><?xml version="1.0" encoding="utf-8"?>
<sst xmlns="http://schemas.openxmlformats.org/spreadsheetml/2006/main" count="97" uniqueCount="63">
  <si>
    <t>x</t>
  </si>
  <si>
    <t>cena celkem bez DPH</t>
  </si>
  <si>
    <t>xy</t>
  </si>
  <si>
    <t>Celkem</t>
  </si>
  <si>
    <t>kpl</t>
  </si>
  <si>
    <t xml:space="preserve">Doprava </t>
  </si>
  <si>
    <t>hod</t>
  </si>
  <si>
    <t>Práce technika a koordinace postupu prací</t>
  </si>
  <si>
    <t>ks</t>
  </si>
  <si>
    <t>m</t>
  </si>
  <si>
    <t>CELKEM</t>
  </si>
  <si>
    <t>Práce</t>
  </si>
  <si>
    <t>Materiál</t>
  </si>
  <si>
    <t>MJ</t>
  </si>
  <si>
    <t>Počet</t>
  </si>
  <si>
    <t>Popis položky</t>
  </si>
  <si>
    <t xml:space="preserve">Datum vydání: </t>
  </si>
  <si>
    <t>Vypracoval:</t>
  </si>
  <si>
    <t>Výstražná fólie červená 330x250 s bleskem</t>
  </si>
  <si>
    <t xml:space="preserve">Celkem dodatky :                                       </t>
  </si>
  <si>
    <t>Cena</t>
  </si>
  <si>
    <t>Celkový přehled</t>
  </si>
  <si>
    <t xml:space="preserve">Celkový přehled </t>
  </si>
  <si>
    <t xml:space="preserve">Zapojení motoru </t>
  </si>
  <si>
    <t>Skladovací kontejner</t>
  </si>
  <si>
    <t>Vyhledání a monitorování stávajících obvodů</t>
  </si>
  <si>
    <t>FeZn pás 30x4 v.bal. 25kg, Zn,</t>
  </si>
  <si>
    <t>kg</t>
  </si>
  <si>
    <t>Vodič jednožilový ^^ (H07V-K) CYA 25</t>
  </si>
  <si>
    <t>Vodič jednožilový ^^ (H07V-K) CYA 16</t>
  </si>
  <si>
    <t>Podružný materiál (Šroubky, zásuvky, vidlice, pásky, vývodky …..)</t>
  </si>
  <si>
    <t>Kulatina d10 FeZn</t>
  </si>
  <si>
    <t>Kabel instalační  CYKY-J 4x2,5 RE</t>
  </si>
  <si>
    <t xml:space="preserve">Kabel instalační CYKY-O 4x1,5 RE </t>
  </si>
  <si>
    <t>Kabel instalační CYKY-J 4x1,5 RE</t>
  </si>
  <si>
    <t>Podružný stavební materiál (betonová směs)</t>
  </si>
  <si>
    <t>Revize</t>
  </si>
  <si>
    <t>Kontroloval:</t>
  </si>
  <si>
    <t xml:space="preserve">Kontroloval: </t>
  </si>
  <si>
    <t>Ovládání fóliovníku</t>
  </si>
  <si>
    <t>Elektroinstalace</t>
  </si>
  <si>
    <t xml:space="preserve">Stavební a výkopové práce </t>
  </si>
  <si>
    <t xml:space="preserve">Kabel silový do 1-CYKY-J 4x25 </t>
  </si>
  <si>
    <t xml:space="preserve">Kabel silový  do 1-CYKY-J 4x50 </t>
  </si>
  <si>
    <t>Rozvaděč rozpojovací RiS  - osazení a zapojení</t>
  </si>
  <si>
    <t>Kabel silový  do 1-AYKY-J 4x150</t>
  </si>
  <si>
    <t>Tubka ocel/pozink se závitem</t>
  </si>
  <si>
    <t xml:space="preserve">Energetický řetěz </t>
  </si>
  <si>
    <t>Koncový díl energetického řetězu</t>
  </si>
  <si>
    <t>Nosný díl energiteckého řetězu</t>
  </si>
  <si>
    <t>Kabel pro energetický řetěz 4x1,5</t>
  </si>
  <si>
    <t>Dvoustěnná ohebná ochranná trubka 110/50m červená</t>
  </si>
  <si>
    <t>Dvoustěnná ohebná ochranná trubka 75/50m červená</t>
  </si>
  <si>
    <t>Dvoustěnná ohebná ochranná trubka 50/50m červená</t>
  </si>
  <si>
    <t>Dvoustěnná ohebná ochranná trubka 40/50m červená</t>
  </si>
  <si>
    <t>Trubka tuhá s hrdlem, pro vysoké mechanické zatížení 32
černá, UV, 3m/90, 12</t>
  </si>
  <si>
    <t>DN 110 ohebná chránička ( husí krk ), černá, UV, 3m/90, 12</t>
  </si>
  <si>
    <t>Rozbočovací krabice, se stupněm krytí IP65</t>
  </si>
  <si>
    <t>Spojovací krabice s plným šroub.víkem - IP56 300x220x120</t>
  </si>
  <si>
    <t>Svorka připojovací 4xM8</t>
  </si>
  <si>
    <t>Rozvaděč R-ovládací - osazení a zapojení</t>
  </si>
  <si>
    <t>Technologická elektroinstalace</t>
  </si>
  <si>
    <t xml:space="preserve">Vypracoval: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</si>
</sst>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4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sz val="9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4"/>
      <name val="Arial CE"/>
      <family val="2"/>
      <charset val="238"/>
    </font>
    <font>
      <b/>
      <i/>
      <sz val="8"/>
      <name val="Arial CE"/>
      <family val="2"/>
      <charset val="238"/>
    </font>
    <font>
      <u/>
      <sz val="10"/>
      <name val="Arial CE"/>
      <charset val="238"/>
    </font>
    <font>
      <u/>
      <sz val="12"/>
      <name val="Arial CE"/>
      <charset val="238"/>
    </font>
    <font>
      <b/>
      <u/>
      <sz val="12"/>
      <name val="Calibri"/>
      <family val="2"/>
      <charset val="238"/>
      <scheme val="minor"/>
    </font>
    <font>
      <b/>
      <sz val="14"/>
      <name val="Arial CE"/>
      <charset val="238"/>
    </font>
    <font>
      <b/>
      <u/>
      <sz val="14"/>
      <name val="Arial CE"/>
      <charset val="238"/>
    </font>
    <font>
      <sz val="8"/>
      <color theme="0" tint="-0.499984740745262"/>
      <name val="Times New Roman"/>
      <family val="1"/>
      <charset val="238"/>
    </font>
    <font>
      <u/>
      <sz val="10"/>
      <color theme="10"/>
      <name val="Arial CE"/>
      <charset val="238"/>
    </font>
    <font>
      <u/>
      <sz val="8"/>
      <color theme="0" tint="-0.34998626667073579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u/>
      <sz val="10"/>
      <color theme="10"/>
      <name val="Arial"/>
      <family val="2"/>
      <charset val="238"/>
    </font>
    <font>
      <sz val="8"/>
      <color rgb="FF0C41C4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10"/>
      <color rgb="FF0C41C4"/>
      <name val="Arial"/>
      <family val="2"/>
      <charset val="238"/>
    </font>
    <font>
      <sz val="10"/>
      <color rgb="FF0C41C4"/>
      <name val="Arial CE"/>
      <charset val="238"/>
    </font>
    <font>
      <b/>
      <sz val="10"/>
      <color rgb="FF0C41C4"/>
      <name val="Arial CE"/>
      <family val="2"/>
      <charset val="238"/>
    </font>
    <font>
      <b/>
      <sz val="10"/>
      <color indexed="12"/>
      <name val="Arial CE"/>
      <charset val="238"/>
    </font>
    <font>
      <b/>
      <sz val="10"/>
      <color rgb="FF0C41C4"/>
      <name val="Arial"/>
      <family val="2"/>
      <charset val="238"/>
    </font>
    <font>
      <u/>
      <sz val="16"/>
      <color theme="4" tint="-0.249977111117893"/>
      <name val="Arial Black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name val="Arial CE"/>
      <charset val="238"/>
    </font>
    <font>
      <b/>
      <sz val="18"/>
      <name val="Arial CE"/>
      <charset val="238"/>
    </font>
    <font>
      <sz val="14"/>
      <color theme="1"/>
      <name val="Calibri"/>
      <family val="2"/>
      <charset val="238"/>
      <scheme val="minor"/>
    </font>
    <font>
      <sz val="12"/>
      <name val="Arial CE"/>
      <charset val="238"/>
    </font>
    <font>
      <b/>
      <sz val="12"/>
      <name val="Arial CE"/>
      <charset val="238"/>
    </font>
    <font>
      <sz val="14"/>
      <name val="Arial CE"/>
      <charset val="238"/>
    </font>
    <font>
      <u/>
      <sz val="14"/>
      <name val="Arial CE"/>
      <charset val="238"/>
    </font>
    <font>
      <b/>
      <sz val="10"/>
      <color theme="4" tint="-0.249977111117893"/>
      <name val="Arial"/>
      <family val="2"/>
      <charset val="238"/>
    </font>
    <font>
      <b/>
      <sz val="10"/>
      <color indexed="48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8" fillId="0" borderId="0" applyNumberFormat="0" applyFill="0" applyBorder="0" applyAlignment="0" applyProtection="0"/>
    <xf numFmtId="0" fontId="33" fillId="0" borderId="0"/>
  </cellStyleXfs>
  <cellXfs count="83">
    <xf numFmtId="0" fontId="0" fillId="0" borderId="0" xfId="0"/>
    <xf numFmtId="0" fontId="1" fillId="0" borderId="0" xfId="1"/>
    <xf numFmtId="0" fontId="2" fillId="0" borderId="0" xfId="1" applyFont="1"/>
    <xf numFmtId="164" fontId="3" fillId="2" borderId="1" xfId="1" applyNumberFormat="1" applyFont="1" applyFill="1" applyBorder="1" applyAlignment="1">
      <alignment horizontal="right"/>
    </xf>
    <xf numFmtId="0" fontId="4" fillId="2" borderId="1" xfId="1" applyFont="1" applyFill="1" applyBorder="1"/>
    <xf numFmtId="164" fontId="5" fillId="2" borderId="1" xfId="1" applyNumberFormat="1" applyFont="1" applyFill="1" applyBorder="1" applyAlignment="1">
      <alignment horizontal="right"/>
    </xf>
    <xf numFmtId="0" fontId="6" fillId="2" borderId="1" xfId="1" applyFont="1" applyFill="1" applyBorder="1"/>
    <xf numFmtId="0" fontId="5" fillId="2" borderId="1" xfId="1" applyFont="1" applyFill="1" applyBorder="1" applyAlignment="1">
      <alignment horizontal="left"/>
    </xf>
    <xf numFmtId="3" fontId="7" fillId="3" borderId="2" xfId="1" applyNumberFormat="1" applyFont="1" applyFill="1" applyBorder="1" applyAlignment="1">
      <alignment horizontal="right"/>
    </xf>
    <xf numFmtId="165" fontId="7" fillId="3" borderId="2" xfId="1" applyNumberFormat="1" applyFont="1" applyFill="1" applyBorder="1" applyAlignment="1">
      <alignment horizontal="right"/>
    </xf>
    <xf numFmtId="0" fontId="7" fillId="0" borderId="2" xfId="1" applyFont="1" applyBorder="1" applyAlignment="1">
      <alignment horizontal="right"/>
    </xf>
    <xf numFmtId="0" fontId="2" fillId="0" borderId="2" xfId="1" applyFont="1" applyBorder="1"/>
    <xf numFmtId="0" fontId="1" fillId="0" borderId="2" xfId="1" applyBorder="1"/>
    <xf numFmtId="0" fontId="7" fillId="0" borderId="2" xfId="1" applyFont="1" applyBorder="1" applyAlignment="1">
      <alignment horizontal="left"/>
    </xf>
    <xf numFmtId="0" fontId="2" fillId="0" borderId="0" xfId="1" applyFont="1" applyAlignment="1">
      <alignment horizontal="left"/>
    </xf>
    <xf numFmtId="0" fontId="8" fillId="0" borderId="3" xfId="1" applyFont="1" applyBorder="1" applyAlignment="1">
      <alignment horizontal="right"/>
    </xf>
    <xf numFmtId="0" fontId="8" fillId="0" borderId="3" xfId="1" applyFont="1" applyBorder="1" applyAlignment="1">
      <alignment horizontal="left"/>
    </xf>
    <xf numFmtId="0" fontId="2" fillId="0" borderId="3" xfId="1" applyFont="1" applyBorder="1"/>
    <xf numFmtId="0" fontId="1" fillId="0" borderId="3" xfId="1" applyBorder="1"/>
    <xf numFmtId="0" fontId="8" fillId="0" borderId="3" xfId="1" applyFont="1" applyBorder="1"/>
    <xf numFmtId="0" fontId="1" fillId="3" borderId="0" xfId="1" applyFill="1"/>
    <xf numFmtId="0" fontId="2" fillId="3" borderId="0" xfId="1" applyFont="1" applyFill="1"/>
    <xf numFmtId="0" fontId="9" fillId="3" borderId="0" xfId="1" applyFont="1" applyFill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2" fillId="2" borderId="0" xfId="1" applyFont="1" applyFill="1"/>
    <xf numFmtId="0" fontId="13" fillId="2" borderId="0" xfId="1" applyFont="1" applyFill="1"/>
    <xf numFmtId="0" fontId="14" fillId="2" borderId="0" xfId="1" applyFont="1" applyFill="1"/>
    <xf numFmtId="49" fontId="13" fillId="2" borderId="0" xfId="1" applyNumberFormat="1" applyFont="1" applyFill="1"/>
    <xf numFmtId="0" fontId="15" fillId="2" borderId="0" xfId="1" applyFont="1" applyFill="1"/>
    <xf numFmtId="0" fontId="16" fillId="2" borderId="0" xfId="1" applyFont="1" applyFill="1"/>
    <xf numFmtId="0" fontId="17" fillId="0" borderId="0" xfId="1" applyFont="1"/>
    <xf numFmtId="0" fontId="19" fillId="0" borderId="0" xfId="2" applyFont="1"/>
    <xf numFmtId="0" fontId="20" fillId="0" borderId="0" xfId="1" applyFont="1"/>
    <xf numFmtId="0" fontId="21" fillId="0" borderId="0" xfId="1" applyFont="1"/>
    <xf numFmtId="0" fontId="22" fillId="0" borderId="0" xfId="2" applyFont="1"/>
    <xf numFmtId="0" fontId="23" fillId="0" borderId="0" xfId="1" applyFont="1"/>
    <xf numFmtId="0" fontId="23" fillId="0" borderId="0" xfId="1" applyFont="1" applyAlignment="1">
      <alignment horizontal="right"/>
    </xf>
    <xf numFmtId="0" fontId="24" fillId="0" borderId="0" xfId="1" applyFont="1"/>
    <xf numFmtId="0" fontId="25" fillId="0" borderId="0" xfId="1" applyFont="1"/>
    <xf numFmtId="49" fontId="26" fillId="0" borderId="0" xfId="1" applyNumberFormat="1" applyFont="1"/>
    <xf numFmtId="0" fontId="20" fillId="0" borderId="0" xfId="1" applyFont="1" applyAlignment="1">
      <alignment horizontal="left"/>
    </xf>
    <xf numFmtId="0" fontId="4" fillId="0" borderId="0" xfId="1" applyFont="1"/>
    <xf numFmtId="0" fontId="9" fillId="0" borderId="0" xfId="1" applyFont="1"/>
    <xf numFmtId="0" fontId="27" fillId="0" borderId="0" xfId="1" applyFont="1"/>
    <xf numFmtId="0" fontId="28" fillId="0" borderId="0" xfId="1" applyFont="1"/>
    <xf numFmtId="0" fontId="29" fillId="0" borderId="0" xfId="1" applyFont="1"/>
    <xf numFmtId="0" fontId="30" fillId="0" borderId="0" xfId="1" applyFont="1"/>
    <xf numFmtId="0" fontId="31" fillId="0" borderId="0" xfId="1" applyFont="1"/>
    <xf numFmtId="0" fontId="8" fillId="0" borderId="0" xfId="1" applyFont="1" applyAlignment="1">
      <alignment horizontal="left"/>
    </xf>
    <xf numFmtId="0" fontId="12" fillId="0" borderId="0" xfId="1" applyFont="1"/>
    <xf numFmtId="0" fontId="32" fillId="0" borderId="0" xfId="1" applyFont="1"/>
    <xf numFmtId="0" fontId="1" fillId="0" borderId="0" xfId="1" applyAlignment="1">
      <alignment horizontal="center" vertical="center"/>
    </xf>
    <xf numFmtId="0" fontId="34" fillId="0" borderId="0" xfId="1" applyFont="1"/>
    <xf numFmtId="164" fontId="35" fillId="0" borderId="4" xfId="3" applyNumberFormat="1" applyFont="1" applyBorder="1" applyAlignment="1">
      <alignment horizontal="center" vertical="center"/>
    </xf>
    <xf numFmtId="0" fontId="33" fillId="0" borderId="0" xfId="3"/>
    <xf numFmtId="0" fontId="39" fillId="0" borderId="0" xfId="1" applyFont="1"/>
    <xf numFmtId="49" fontId="40" fillId="2" borderId="0" xfId="1" applyNumberFormat="1" applyFont="1" applyFill="1"/>
    <xf numFmtId="49" fontId="24" fillId="0" borderId="0" xfId="1" applyNumberFormat="1" applyFont="1"/>
    <xf numFmtId="0" fontId="21" fillId="0" borderId="0" xfId="1" applyFont="1" applyAlignment="1">
      <alignment horizontal="left"/>
    </xf>
    <xf numFmtId="0" fontId="41" fillId="0" borderId="0" xfId="1" applyFont="1"/>
    <xf numFmtId="0" fontId="42" fillId="0" borderId="0" xfId="1" applyFont="1"/>
    <xf numFmtId="0" fontId="2" fillId="5" borderId="0" xfId="1" applyFont="1" applyFill="1" applyAlignment="1">
      <alignment wrapText="1"/>
    </xf>
    <xf numFmtId="0" fontId="1" fillId="5" borderId="0" xfId="1" applyFill="1"/>
    <xf numFmtId="0" fontId="2" fillId="5" borderId="0" xfId="1" applyFont="1" applyFill="1" applyAlignment="1">
      <alignment horizontal="left"/>
    </xf>
    <xf numFmtId="0" fontId="2" fillId="5" borderId="0" xfId="1" applyFont="1" applyFill="1"/>
    <xf numFmtId="0" fontId="2" fillId="5" borderId="0" xfId="1" applyFont="1" applyFill="1" applyAlignment="1">
      <alignment horizontal="right"/>
    </xf>
    <xf numFmtId="4" fontId="2" fillId="5" borderId="0" xfId="1" applyNumberFormat="1" applyFont="1" applyFill="1" applyAlignment="1">
      <alignment horizontal="right"/>
    </xf>
    <xf numFmtId="3" fontId="2" fillId="5" borderId="0" xfId="1" applyNumberFormat="1" applyFont="1" applyFill="1" applyAlignment="1">
      <alignment horizontal="right"/>
    </xf>
    <xf numFmtId="49" fontId="2" fillId="5" borderId="0" xfId="1" applyNumberFormat="1" applyFont="1" applyFill="1" applyAlignment="1">
      <alignment horizontal="left"/>
    </xf>
    <xf numFmtId="0" fontId="37" fillId="4" borderId="5" xfId="3" applyFont="1" applyFill="1" applyBorder="1"/>
    <xf numFmtId="3" fontId="36" fillId="0" borderId="5" xfId="3" applyNumberFormat="1" applyFont="1" applyBorder="1" applyAlignment="1">
      <alignment horizontal="center" vertical="center"/>
    </xf>
    <xf numFmtId="0" fontId="38" fillId="4" borderId="4" xfId="3" applyFont="1" applyFill="1" applyBorder="1" applyAlignment="1">
      <alignment horizontal="center" vertical="center"/>
    </xf>
    <xf numFmtId="17" fontId="38" fillId="4" borderId="4" xfId="3" applyNumberFormat="1" applyFont="1" applyFill="1" applyBorder="1" applyAlignment="1">
      <alignment horizontal="center" vertical="center"/>
    </xf>
    <xf numFmtId="0" fontId="37" fillId="4" borderId="6" xfId="3" applyFont="1" applyFill="1" applyBorder="1"/>
    <xf numFmtId="3" fontId="36" fillId="0" borderId="6" xfId="3" applyNumberFormat="1" applyFont="1" applyBorder="1" applyAlignment="1">
      <alignment horizontal="center" vertical="center"/>
    </xf>
    <xf numFmtId="0" fontId="35" fillId="4" borderId="4" xfId="3" applyFont="1" applyFill="1" applyBorder="1"/>
    <xf numFmtId="0" fontId="2" fillId="0" borderId="0" xfId="1" applyFont="1" applyAlignment="1">
      <alignment horizontal="right"/>
    </xf>
    <xf numFmtId="0" fontId="2" fillId="0" borderId="0" xfId="1" applyFont="1" applyAlignment="1">
      <alignment wrapText="1"/>
    </xf>
    <xf numFmtId="0" fontId="1" fillId="0" borderId="0" xfId="1" applyAlignment="1">
      <alignment horizontal="left"/>
    </xf>
    <xf numFmtId="0" fontId="44" fillId="0" borderId="0" xfId="1" applyFont="1" applyAlignment="1">
      <alignment horizontal="left"/>
    </xf>
    <xf numFmtId="49" fontId="31" fillId="0" borderId="0" xfId="1" applyNumberFormat="1" applyFont="1"/>
    <xf numFmtId="14" fontId="31" fillId="0" borderId="0" xfId="1" applyNumberFormat="1" applyFont="1" applyAlignment="1">
      <alignment horizontal="left"/>
    </xf>
  </cellXfs>
  <cellStyles count="4">
    <cellStyle name="Hypertextový odkaz" xfId="2" builtinId="8"/>
    <cellStyle name="Normální" xfId="0" builtinId="0"/>
    <cellStyle name="Normální 2" xfId="1" xr:uid="{318C109E-1B2A-41B3-9400-25D7142638AB}"/>
    <cellStyle name="normální 3" xfId="3" xr:uid="{145EF5B0-DF4F-4CCE-B3D8-F982E40F60BD}"/>
  </cellStyles>
  <dxfs count="3">
    <dxf>
      <fill>
        <patternFill>
          <bgColor rgb="FFFF0000"/>
        </patternFill>
      </fill>
    </dxf>
    <dxf>
      <font>
        <b/>
        <i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5616E-AACB-42CA-8ED2-91069CA90610}">
  <dimension ref="A1:B17"/>
  <sheetViews>
    <sheetView view="pageBreakPreview" zoomScale="130" zoomScaleNormal="130" zoomScaleSheetLayoutView="130" workbookViewId="0">
      <selection activeCell="A15" sqref="A15"/>
    </sheetView>
  </sheetViews>
  <sheetFormatPr defaultColWidth="9.140625" defaultRowHeight="12.75" x14ac:dyDescent="0.2"/>
  <cols>
    <col min="1" max="1" width="88.28515625" style="1" customWidth="1"/>
    <col min="2" max="2" width="31.5703125" style="1" customWidth="1"/>
    <col min="3" max="16384" width="9.140625" style="1"/>
  </cols>
  <sheetData>
    <row r="1" spans="1:2" ht="37.15" customHeight="1" x14ac:dyDescent="0.5">
      <c r="A1" s="51"/>
      <c r="B1" s="50"/>
    </row>
    <row r="2" spans="1:2" x14ac:dyDescent="0.2">
      <c r="A2" s="48"/>
    </row>
    <row r="3" spans="1:2" x14ac:dyDescent="0.2">
      <c r="A3" s="48"/>
    </row>
    <row r="4" spans="1:2" x14ac:dyDescent="0.2">
      <c r="A4" s="48"/>
      <c r="B4" s="61"/>
    </row>
    <row r="5" spans="1:2" x14ac:dyDescent="0.2">
      <c r="A5" s="48"/>
      <c r="B5" s="61"/>
    </row>
    <row r="6" spans="1:2" x14ac:dyDescent="0.2">
      <c r="A6" s="48"/>
      <c r="B6" s="38" t="s">
        <v>62</v>
      </c>
    </row>
    <row r="7" spans="1:2" x14ac:dyDescent="0.2">
      <c r="A7" s="60"/>
      <c r="B7" s="38" t="s">
        <v>38</v>
      </c>
    </row>
    <row r="8" spans="1:2" x14ac:dyDescent="0.2">
      <c r="A8" s="59"/>
      <c r="B8" s="58"/>
    </row>
    <row r="9" spans="1:2" x14ac:dyDescent="0.2">
      <c r="A9" s="34"/>
      <c r="B9" s="35"/>
    </row>
    <row r="10" spans="1:2" s="56" customFormat="1" ht="18" x14ac:dyDescent="0.25">
      <c r="A10" s="30" t="s">
        <v>61</v>
      </c>
      <c r="B10" s="57"/>
    </row>
    <row r="11" spans="1:2" s="56" customFormat="1" ht="18" x14ac:dyDescent="0.25">
      <c r="A11" s="29" t="s">
        <v>22</v>
      </c>
      <c r="B11" s="57"/>
    </row>
    <row r="12" spans="1:2" ht="15.75" thickBot="1" x14ac:dyDescent="0.3">
      <c r="A12" s="55"/>
      <c r="B12" s="55"/>
    </row>
    <row r="13" spans="1:2" ht="33" customHeight="1" thickBot="1" x14ac:dyDescent="0.25">
      <c r="A13" s="72" t="s">
        <v>21</v>
      </c>
      <c r="B13" s="73" t="s">
        <v>20</v>
      </c>
    </row>
    <row r="14" spans="1:2" ht="19.899999999999999" customHeight="1" x14ac:dyDescent="0.2">
      <c r="A14" s="70" t="s">
        <v>40</v>
      </c>
      <c r="B14" s="71">
        <f>'Rozvody foliovnik'!J53</f>
        <v>0</v>
      </c>
    </row>
    <row r="15" spans="1:2" ht="19.899999999999999" customHeight="1" thickBot="1" x14ac:dyDescent="0.25">
      <c r="A15" s="74"/>
      <c r="B15" s="75"/>
    </row>
    <row r="16" spans="1:2" s="53" customFormat="1" ht="31.15" customHeight="1" thickBot="1" x14ac:dyDescent="0.4">
      <c r="A16" s="76" t="s">
        <v>19</v>
      </c>
      <c r="B16" s="54">
        <f>B14</f>
        <v>0</v>
      </c>
    </row>
    <row r="17" spans="2:2" x14ac:dyDescent="0.2">
      <c r="B17" s="52"/>
    </row>
  </sheetData>
  <pageMargins left="0.7" right="0.7" top="0.78740157499999996" bottom="0.78740157499999996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E3615-A664-4439-8394-B67D0A5E5113}">
  <sheetPr>
    <pageSetUpPr fitToPage="1"/>
  </sheetPr>
  <dimension ref="A1:J53"/>
  <sheetViews>
    <sheetView tabSelected="1" view="pageBreakPreview" topLeftCell="A10" zoomScaleNormal="100" zoomScaleSheetLayoutView="100" workbookViewId="0">
      <selection activeCell="J24" sqref="J24"/>
    </sheetView>
  </sheetViews>
  <sheetFormatPr defaultColWidth="9.140625" defaultRowHeight="12.75" x14ac:dyDescent="0.2"/>
  <cols>
    <col min="1" max="1" width="40.5703125" style="1" customWidth="1"/>
    <col min="2" max="2" width="7.28515625" style="1" customWidth="1"/>
    <col min="3" max="3" width="4.42578125" style="1" customWidth="1"/>
    <col min="4" max="4" width="2.5703125" style="2" hidden="1" customWidth="1"/>
    <col min="5" max="5" width="7.5703125" style="1" customWidth="1"/>
    <col min="6" max="6" width="5.5703125" style="1" customWidth="1"/>
    <col min="7" max="8" width="14.28515625" style="1" customWidth="1"/>
    <col min="9" max="9" width="15" style="1" customWidth="1"/>
    <col min="10" max="10" width="15.42578125" style="1" customWidth="1"/>
    <col min="11" max="11" width="3.7109375" style="1" customWidth="1"/>
    <col min="12" max="16384" width="9.140625" style="1"/>
  </cols>
  <sheetData>
    <row r="1" spans="1:10" ht="37.15" customHeight="1" x14ac:dyDescent="0.5">
      <c r="A1" s="51"/>
      <c r="B1" s="50"/>
      <c r="C1" s="43"/>
      <c r="D1" s="49"/>
      <c r="E1" s="43"/>
      <c r="F1" s="43"/>
      <c r="G1" s="43"/>
      <c r="H1" s="43"/>
    </row>
    <row r="2" spans="1:10" x14ac:dyDescent="0.2">
      <c r="A2" s="48"/>
      <c r="C2" s="43"/>
      <c r="D2" s="79"/>
      <c r="E2" s="43"/>
      <c r="F2" s="43"/>
      <c r="G2" s="43"/>
      <c r="H2" s="43"/>
    </row>
    <row r="3" spans="1:10" x14ac:dyDescent="0.2">
      <c r="A3" s="48"/>
      <c r="C3" s="47"/>
      <c r="D3" s="80"/>
      <c r="E3" s="47"/>
      <c r="F3" s="47"/>
      <c r="G3" s="46"/>
      <c r="H3" s="46"/>
      <c r="I3" s="45"/>
      <c r="J3" s="43"/>
    </row>
    <row r="4" spans="1:10" x14ac:dyDescent="0.2">
      <c r="A4" s="48"/>
      <c r="B4" s="61"/>
      <c r="C4" s="61"/>
      <c r="D4" s="61"/>
      <c r="E4" s="61"/>
      <c r="F4" s="61"/>
      <c r="G4" s="48" t="s">
        <v>17</v>
      </c>
      <c r="H4" s="48"/>
      <c r="I4" s="48"/>
      <c r="J4" s="43"/>
    </row>
    <row r="5" spans="1:10" x14ac:dyDescent="0.2">
      <c r="A5" s="48"/>
      <c r="B5" s="61"/>
      <c r="C5" s="61"/>
      <c r="D5" s="61"/>
      <c r="E5" s="61"/>
      <c r="F5" s="61"/>
      <c r="G5" s="48" t="s">
        <v>37</v>
      </c>
      <c r="H5" s="44"/>
      <c r="I5" s="81"/>
      <c r="J5" s="43"/>
    </row>
    <row r="6" spans="1:10" x14ac:dyDescent="0.2">
      <c r="A6" s="48"/>
      <c r="B6" s="61"/>
      <c r="C6" s="61"/>
      <c r="D6" s="61"/>
      <c r="E6" s="61"/>
      <c r="F6" s="61"/>
      <c r="G6" s="44"/>
      <c r="H6" s="44"/>
      <c r="I6" s="81"/>
      <c r="J6" s="43"/>
    </row>
    <row r="7" spans="1:10" x14ac:dyDescent="0.2">
      <c r="A7" s="60"/>
      <c r="B7" s="42"/>
      <c r="C7" s="42"/>
      <c r="D7" s="42"/>
      <c r="E7" s="42"/>
      <c r="F7" s="42"/>
      <c r="G7" s="48" t="s">
        <v>16</v>
      </c>
      <c r="H7" s="48"/>
      <c r="I7" s="82"/>
    </row>
    <row r="8" spans="1:10" x14ac:dyDescent="0.2">
      <c r="A8" s="41"/>
      <c r="B8" s="40"/>
      <c r="C8" s="39"/>
      <c r="D8" s="38"/>
      <c r="E8" s="34"/>
      <c r="F8" s="34"/>
      <c r="G8" s="37"/>
      <c r="H8" s="37"/>
      <c r="I8" s="36"/>
      <c r="J8" s="31"/>
    </row>
    <row r="9" spans="1:10" x14ac:dyDescent="0.2">
      <c r="A9" s="33"/>
      <c r="B9" s="35"/>
      <c r="C9" s="33"/>
      <c r="D9" s="34"/>
      <c r="E9" s="34"/>
      <c r="F9" s="34"/>
      <c r="G9" s="33"/>
      <c r="H9" s="33"/>
      <c r="I9" s="32"/>
      <c r="J9" s="31"/>
    </row>
    <row r="10" spans="1:10" ht="18" x14ac:dyDescent="0.25">
      <c r="A10" s="30" t="s">
        <v>61</v>
      </c>
      <c r="B10" s="28"/>
      <c r="C10" s="27"/>
      <c r="D10" s="26"/>
      <c r="E10" s="26"/>
      <c r="F10" s="25"/>
      <c r="G10" s="25"/>
      <c r="H10" s="25"/>
      <c r="I10" s="25"/>
      <c r="J10" s="25"/>
    </row>
    <row r="11" spans="1:10" ht="18" x14ac:dyDescent="0.25">
      <c r="A11" s="29" t="s">
        <v>39</v>
      </c>
      <c r="B11" s="28"/>
      <c r="C11" s="27"/>
      <c r="D11" s="26"/>
      <c r="E11" s="26"/>
      <c r="F11" s="25"/>
      <c r="G11" s="25"/>
      <c r="H11" s="25"/>
      <c r="I11" s="25"/>
      <c r="J11" s="25"/>
    </row>
    <row r="12" spans="1:10" ht="18.75" x14ac:dyDescent="0.3">
      <c r="A12" s="23"/>
      <c r="B12" s="23"/>
      <c r="C12" s="23"/>
      <c r="D12" s="24"/>
      <c r="E12" s="23"/>
      <c r="F12" s="23"/>
      <c r="G12" s="23"/>
      <c r="H12" s="23"/>
      <c r="I12" s="23"/>
      <c r="J12" s="23"/>
    </row>
    <row r="13" spans="1:10" x14ac:dyDescent="0.2">
      <c r="A13" s="22" t="s">
        <v>40</v>
      </c>
      <c r="B13" s="20"/>
      <c r="C13" s="20"/>
      <c r="D13" s="21" t="s">
        <v>2</v>
      </c>
      <c r="E13" s="20"/>
      <c r="F13" s="20"/>
      <c r="G13" s="20"/>
      <c r="H13" s="20"/>
      <c r="I13" s="20"/>
      <c r="J13" s="20"/>
    </row>
    <row r="14" spans="1:10" x14ac:dyDescent="0.2">
      <c r="A14" s="19" t="s">
        <v>15</v>
      </c>
      <c r="B14" s="18"/>
      <c r="C14" s="16"/>
      <c r="D14" s="17"/>
      <c r="E14" s="15" t="s">
        <v>14</v>
      </c>
      <c r="F14" s="16" t="s">
        <v>13</v>
      </c>
      <c r="G14" s="15" t="s">
        <v>12</v>
      </c>
      <c r="H14" s="15" t="s">
        <v>11</v>
      </c>
      <c r="I14" s="15" t="s">
        <v>10</v>
      </c>
    </row>
    <row r="15" spans="1:10" s="63" customFormat="1" x14ac:dyDescent="0.2">
      <c r="A15" s="78" t="s">
        <v>60</v>
      </c>
      <c r="B15" s="1"/>
      <c r="C15" s="14"/>
      <c r="D15" s="2"/>
      <c r="E15" s="77">
        <v>12</v>
      </c>
      <c r="F15" s="64" t="s">
        <v>8</v>
      </c>
      <c r="G15" s="67">
        <v>0</v>
      </c>
      <c r="H15" s="67">
        <v>0</v>
      </c>
      <c r="I15" s="68">
        <f t="shared" ref="I15" si="0">E15*(G15+H15)</f>
        <v>0</v>
      </c>
    </row>
    <row r="16" spans="1:10" s="63" customFormat="1" x14ac:dyDescent="0.2">
      <c r="A16" s="78" t="s">
        <v>44</v>
      </c>
      <c r="B16" s="1"/>
      <c r="C16" s="14"/>
      <c r="D16" s="2"/>
      <c r="E16" s="77">
        <v>6</v>
      </c>
      <c r="F16" s="64" t="s">
        <v>8</v>
      </c>
      <c r="G16" s="67">
        <v>0</v>
      </c>
      <c r="H16" s="67">
        <v>0</v>
      </c>
      <c r="I16" s="68">
        <f t="shared" ref="I16" si="1">E16*(G16+H16)</f>
        <v>0</v>
      </c>
    </row>
    <row r="17" spans="1:9" s="63" customFormat="1" x14ac:dyDescent="0.2">
      <c r="A17" s="78" t="s">
        <v>23</v>
      </c>
      <c r="B17" s="1"/>
      <c r="C17" s="14"/>
      <c r="D17" s="2"/>
      <c r="E17" s="77">
        <v>154</v>
      </c>
      <c r="F17" s="64" t="s">
        <v>8</v>
      </c>
      <c r="G17" s="67">
        <v>0</v>
      </c>
      <c r="H17" s="67">
        <v>0</v>
      </c>
      <c r="I17" s="68">
        <f t="shared" ref="I17" si="2">E17*(G17+H17)</f>
        <v>0</v>
      </c>
    </row>
    <row r="18" spans="1:9" s="63" customFormat="1" x14ac:dyDescent="0.2">
      <c r="A18" s="78" t="s">
        <v>47</v>
      </c>
      <c r="B18" s="1"/>
      <c r="C18" s="14"/>
      <c r="D18" s="2"/>
      <c r="E18" s="77">
        <v>120</v>
      </c>
      <c r="F18" s="64" t="s">
        <v>9</v>
      </c>
      <c r="G18" s="67">
        <v>0</v>
      </c>
      <c r="H18" s="67">
        <v>0</v>
      </c>
      <c r="I18" s="68">
        <f t="shared" ref="I18:I22" si="3">E18*(G18+H18)</f>
        <v>0</v>
      </c>
    </row>
    <row r="19" spans="1:9" s="63" customFormat="1" x14ac:dyDescent="0.2">
      <c r="A19" s="78" t="s">
        <v>48</v>
      </c>
      <c r="B19" s="1"/>
      <c r="C19" s="14"/>
      <c r="D19" s="2"/>
      <c r="E19" s="77">
        <v>40</v>
      </c>
      <c r="F19" s="64" t="s">
        <v>8</v>
      </c>
      <c r="G19" s="67">
        <v>0</v>
      </c>
      <c r="H19" s="67">
        <v>0</v>
      </c>
      <c r="I19" s="68">
        <f t="shared" si="3"/>
        <v>0</v>
      </c>
    </row>
    <row r="20" spans="1:9" s="63" customFormat="1" x14ac:dyDescent="0.2">
      <c r="A20" s="78" t="s">
        <v>49</v>
      </c>
      <c r="B20" s="1"/>
      <c r="C20" s="14"/>
      <c r="D20" s="2"/>
      <c r="E20" s="77">
        <v>40</v>
      </c>
      <c r="F20" s="64" t="s">
        <v>8</v>
      </c>
      <c r="G20" s="67">
        <v>0</v>
      </c>
      <c r="H20" s="67">
        <v>0</v>
      </c>
      <c r="I20" s="68">
        <f t="shared" ref="I20" si="4">E20*(G20+H20)</f>
        <v>0</v>
      </c>
    </row>
    <row r="21" spans="1:9" s="63" customFormat="1" x14ac:dyDescent="0.2">
      <c r="A21" s="78" t="s">
        <v>50</v>
      </c>
      <c r="B21" s="1"/>
      <c r="C21" s="14"/>
      <c r="D21" s="2"/>
      <c r="E21" s="77">
        <v>180</v>
      </c>
      <c r="F21" s="64" t="s">
        <v>9</v>
      </c>
      <c r="G21" s="67">
        <v>0</v>
      </c>
      <c r="H21" s="67">
        <v>0</v>
      </c>
      <c r="I21" s="68">
        <f t="shared" si="3"/>
        <v>0</v>
      </c>
    </row>
    <row r="22" spans="1:9" s="63" customFormat="1" x14ac:dyDescent="0.2">
      <c r="A22" s="78" t="s">
        <v>45</v>
      </c>
      <c r="B22" s="1"/>
      <c r="C22" s="14"/>
      <c r="D22" s="2"/>
      <c r="E22" s="77">
        <v>450</v>
      </c>
      <c r="F22" s="64" t="s">
        <v>9</v>
      </c>
      <c r="G22" s="67">
        <v>0</v>
      </c>
      <c r="H22" s="67">
        <v>0</v>
      </c>
      <c r="I22" s="68">
        <f t="shared" si="3"/>
        <v>0</v>
      </c>
    </row>
    <row r="23" spans="1:9" s="63" customFormat="1" x14ac:dyDescent="0.2">
      <c r="A23" s="78" t="s">
        <v>43</v>
      </c>
      <c r="B23" s="1"/>
      <c r="C23" s="14"/>
      <c r="D23" s="2"/>
      <c r="E23" s="77">
        <v>580</v>
      </c>
      <c r="F23" s="64" t="s">
        <v>9</v>
      </c>
      <c r="G23" s="67">
        <v>0</v>
      </c>
      <c r="H23" s="67">
        <v>0</v>
      </c>
      <c r="I23" s="68">
        <f t="shared" ref="I23:I50" si="5">E23*(G23+H23)</f>
        <v>0</v>
      </c>
    </row>
    <row r="24" spans="1:9" s="63" customFormat="1" x14ac:dyDescent="0.2">
      <c r="A24" s="78" t="s">
        <v>42</v>
      </c>
      <c r="B24" s="1"/>
      <c r="C24" s="14"/>
      <c r="D24" s="2"/>
      <c r="E24" s="77">
        <v>550</v>
      </c>
      <c r="F24" s="64" t="s">
        <v>9</v>
      </c>
      <c r="G24" s="67">
        <v>0</v>
      </c>
      <c r="H24" s="67">
        <v>0</v>
      </c>
      <c r="I24" s="68">
        <f t="shared" ref="I24" si="6">E24*(G24+H24)</f>
        <v>0</v>
      </c>
    </row>
    <row r="25" spans="1:9" s="63" customFormat="1" x14ac:dyDescent="0.2">
      <c r="A25" s="78" t="s">
        <v>32</v>
      </c>
      <c r="B25" s="1"/>
      <c r="C25" s="14"/>
      <c r="D25" s="2"/>
      <c r="E25" s="77">
        <v>22800</v>
      </c>
      <c r="F25" s="64" t="s">
        <v>9</v>
      </c>
      <c r="G25" s="67">
        <v>0</v>
      </c>
      <c r="H25" s="67">
        <v>0</v>
      </c>
      <c r="I25" s="68">
        <f t="shared" ref="I25:I29" si="7">E25*(G25+H25)</f>
        <v>0</v>
      </c>
    </row>
    <row r="26" spans="1:9" s="63" customFormat="1" x14ac:dyDescent="0.2">
      <c r="A26" s="78" t="s">
        <v>33</v>
      </c>
      <c r="B26" s="1"/>
      <c r="C26" s="14"/>
      <c r="D26" s="2"/>
      <c r="E26" s="77">
        <v>22800</v>
      </c>
      <c r="F26" s="64" t="s">
        <v>9</v>
      </c>
      <c r="G26" s="67">
        <v>0</v>
      </c>
      <c r="H26" s="67">
        <v>0</v>
      </c>
      <c r="I26" s="68">
        <f t="shared" si="7"/>
        <v>0</v>
      </c>
    </row>
    <row r="27" spans="1:9" s="63" customFormat="1" x14ac:dyDescent="0.2">
      <c r="A27" s="78" t="s">
        <v>34</v>
      </c>
      <c r="B27" s="1"/>
      <c r="C27" s="14"/>
      <c r="D27" s="2"/>
      <c r="E27" s="77">
        <v>22800</v>
      </c>
      <c r="F27" s="64" t="s">
        <v>9</v>
      </c>
      <c r="G27" s="67">
        <v>0</v>
      </c>
      <c r="H27" s="67">
        <v>0</v>
      </c>
      <c r="I27" s="68">
        <f t="shared" si="7"/>
        <v>0</v>
      </c>
    </row>
    <row r="28" spans="1:9" s="63" customFormat="1" x14ac:dyDescent="0.2">
      <c r="A28" s="62" t="s">
        <v>28</v>
      </c>
      <c r="C28" s="64"/>
      <c r="D28" s="65"/>
      <c r="E28" s="66">
        <v>750</v>
      </c>
      <c r="F28" s="64" t="s">
        <v>9</v>
      </c>
      <c r="G28" s="67">
        <v>0</v>
      </c>
      <c r="H28" s="67">
        <v>0</v>
      </c>
      <c r="I28" s="68">
        <f t="shared" si="7"/>
        <v>0</v>
      </c>
    </row>
    <row r="29" spans="1:9" s="63" customFormat="1" x14ac:dyDescent="0.2">
      <c r="A29" s="62" t="s">
        <v>29</v>
      </c>
      <c r="C29" s="64"/>
      <c r="D29" s="65"/>
      <c r="E29" s="66">
        <v>750</v>
      </c>
      <c r="F29" s="64" t="s">
        <v>9</v>
      </c>
      <c r="G29" s="67">
        <v>0</v>
      </c>
      <c r="H29" s="67">
        <v>0</v>
      </c>
      <c r="I29" s="68">
        <f t="shared" si="7"/>
        <v>0</v>
      </c>
    </row>
    <row r="30" spans="1:9" s="63" customFormat="1" x14ac:dyDescent="0.2">
      <c r="A30" s="62" t="s">
        <v>51</v>
      </c>
      <c r="C30" s="64"/>
      <c r="D30" s="65"/>
      <c r="E30" s="66">
        <v>400</v>
      </c>
      <c r="F30" s="64" t="s">
        <v>9</v>
      </c>
      <c r="G30" s="67">
        <v>0</v>
      </c>
      <c r="H30" s="67">
        <v>0</v>
      </c>
      <c r="I30" s="68">
        <f t="shared" si="5"/>
        <v>0</v>
      </c>
    </row>
    <row r="31" spans="1:9" s="63" customFormat="1" x14ac:dyDescent="0.2">
      <c r="A31" s="62" t="s">
        <v>52</v>
      </c>
      <c r="C31" s="64"/>
      <c r="D31" s="65"/>
      <c r="E31" s="66">
        <v>600</v>
      </c>
      <c r="F31" s="64" t="s">
        <v>9</v>
      </c>
      <c r="G31" s="67">
        <v>0</v>
      </c>
      <c r="H31" s="67">
        <v>0</v>
      </c>
      <c r="I31" s="68">
        <f t="shared" ref="I31" si="8">E31*(G31+H31)</f>
        <v>0</v>
      </c>
    </row>
    <row r="32" spans="1:9" s="63" customFormat="1" x14ac:dyDescent="0.2">
      <c r="A32" s="62" t="s">
        <v>53</v>
      </c>
      <c r="C32" s="64"/>
      <c r="D32" s="65"/>
      <c r="E32" s="66">
        <v>600</v>
      </c>
      <c r="F32" s="64" t="s">
        <v>9</v>
      </c>
      <c r="G32" s="67">
        <v>0</v>
      </c>
      <c r="H32" s="67">
        <v>0</v>
      </c>
      <c r="I32" s="68">
        <f t="shared" si="5"/>
        <v>0</v>
      </c>
    </row>
    <row r="33" spans="1:9" s="63" customFormat="1" x14ac:dyDescent="0.2">
      <c r="A33" s="62" t="s">
        <v>54</v>
      </c>
      <c r="C33" s="69"/>
      <c r="D33" s="65"/>
      <c r="E33" s="66">
        <v>800</v>
      </c>
      <c r="F33" s="64" t="s">
        <v>9</v>
      </c>
      <c r="G33" s="67">
        <v>0</v>
      </c>
      <c r="H33" s="67">
        <v>0</v>
      </c>
      <c r="I33" s="68">
        <f t="shared" si="5"/>
        <v>0</v>
      </c>
    </row>
    <row r="34" spans="1:9" s="63" customFormat="1" ht="25.5" customHeight="1" x14ac:dyDescent="0.2">
      <c r="A34" s="62" t="s">
        <v>55</v>
      </c>
      <c r="C34" s="69"/>
      <c r="D34" s="65"/>
      <c r="E34" s="66">
        <v>500</v>
      </c>
      <c r="F34" s="64" t="s">
        <v>9</v>
      </c>
      <c r="G34" s="67">
        <v>0</v>
      </c>
      <c r="H34" s="67">
        <v>0</v>
      </c>
      <c r="I34" s="68">
        <f t="shared" si="5"/>
        <v>0</v>
      </c>
    </row>
    <row r="35" spans="1:9" s="63" customFormat="1" ht="22.5" x14ac:dyDescent="0.2">
      <c r="A35" s="62" t="s">
        <v>56</v>
      </c>
      <c r="C35" s="69"/>
      <c r="D35" s="65"/>
      <c r="E35" s="66">
        <v>400</v>
      </c>
      <c r="F35" s="64" t="s">
        <v>9</v>
      </c>
      <c r="G35" s="67">
        <v>0</v>
      </c>
      <c r="H35" s="67">
        <v>0</v>
      </c>
      <c r="I35" s="68">
        <f t="shared" ref="I35" si="9">E35*(G35+H35)</f>
        <v>0</v>
      </c>
    </row>
    <row r="36" spans="1:9" s="63" customFormat="1" x14ac:dyDescent="0.2">
      <c r="A36" s="62" t="s">
        <v>57</v>
      </c>
      <c r="C36" s="69"/>
      <c r="D36" s="65"/>
      <c r="E36" s="66">
        <v>150</v>
      </c>
      <c r="F36" s="64" t="s">
        <v>8</v>
      </c>
      <c r="G36" s="67">
        <v>0</v>
      </c>
      <c r="H36" s="67">
        <v>0</v>
      </c>
      <c r="I36" s="68">
        <f t="shared" ref="I36" si="10">E36*(G36+H36)</f>
        <v>0</v>
      </c>
    </row>
    <row r="37" spans="1:9" s="63" customFormat="1" ht="22.5" x14ac:dyDescent="0.2">
      <c r="A37" s="62" t="s">
        <v>58</v>
      </c>
      <c r="C37" s="69"/>
      <c r="D37" s="65"/>
      <c r="E37" s="66">
        <v>150</v>
      </c>
      <c r="F37" s="64" t="s">
        <v>8</v>
      </c>
      <c r="G37" s="67">
        <v>0</v>
      </c>
      <c r="H37" s="67">
        <v>0</v>
      </c>
      <c r="I37" s="68">
        <f t="shared" ref="I37" si="11">E37*(G37+H37)</f>
        <v>0</v>
      </c>
    </row>
    <row r="38" spans="1:9" s="63" customFormat="1" x14ac:dyDescent="0.2">
      <c r="A38" s="62" t="s">
        <v>26</v>
      </c>
      <c r="C38" s="69"/>
      <c r="D38" s="65"/>
      <c r="E38" s="66">
        <v>200</v>
      </c>
      <c r="F38" s="64" t="s">
        <v>27</v>
      </c>
      <c r="G38" s="67">
        <v>0</v>
      </c>
      <c r="H38" s="67">
        <v>0</v>
      </c>
      <c r="I38" s="68">
        <f t="shared" ref="I38" si="12">E38*(G38+H38)</f>
        <v>0</v>
      </c>
    </row>
    <row r="39" spans="1:9" s="63" customFormat="1" x14ac:dyDescent="0.2">
      <c r="A39" s="62" t="s">
        <v>31</v>
      </c>
      <c r="C39" s="69"/>
      <c r="D39" s="65"/>
      <c r="E39" s="66">
        <v>200</v>
      </c>
      <c r="F39" s="64" t="s">
        <v>9</v>
      </c>
      <c r="G39" s="67">
        <v>0</v>
      </c>
      <c r="H39" s="67">
        <v>0</v>
      </c>
      <c r="I39" s="68">
        <f t="shared" ref="I39" si="13">E39*(G39+H39)</f>
        <v>0</v>
      </c>
    </row>
    <row r="40" spans="1:9" s="63" customFormat="1" x14ac:dyDescent="0.2">
      <c r="A40" s="62" t="s">
        <v>59</v>
      </c>
      <c r="C40" s="64"/>
      <c r="D40" s="65"/>
      <c r="E40" s="66">
        <v>90</v>
      </c>
      <c r="F40" s="64" t="s">
        <v>8</v>
      </c>
      <c r="G40" s="67">
        <v>0</v>
      </c>
      <c r="H40" s="67">
        <v>0</v>
      </c>
      <c r="I40" s="68">
        <f>E40*(G40+H40)</f>
        <v>0</v>
      </c>
    </row>
    <row r="41" spans="1:9" s="63" customFormat="1" ht="10.5" customHeight="1" x14ac:dyDescent="0.2">
      <c r="A41" s="62" t="s">
        <v>46</v>
      </c>
      <c r="C41" s="64"/>
      <c r="D41" s="65"/>
      <c r="E41" s="66">
        <v>500</v>
      </c>
      <c r="F41" s="64" t="s">
        <v>9</v>
      </c>
      <c r="G41" s="67">
        <v>0</v>
      </c>
      <c r="H41" s="67">
        <v>0</v>
      </c>
      <c r="I41" s="68">
        <f t="shared" ref="I41:I43" si="14">E41*(G41+H41)</f>
        <v>0</v>
      </c>
    </row>
    <row r="42" spans="1:9" s="63" customFormat="1" x14ac:dyDescent="0.2">
      <c r="A42" s="62" t="s">
        <v>18</v>
      </c>
      <c r="C42" s="69"/>
      <c r="D42" s="65"/>
      <c r="E42" s="66">
        <v>800</v>
      </c>
      <c r="F42" s="64" t="s">
        <v>9</v>
      </c>
      <c r="G42" s="67">
        <v>0</v>
      </c>
      <c r="H42" s="67">
        <v>0</v>
      </c>
      <c r="I42" s="68">
        <f>E42*(G42+H42)</f>
        <v>0</v>
      </c>
    </row>
    <row r="43" spans="1:9" s="63" customFormat="1" ht="14.25" customHeight="1" x14ac:dyDescent="0.2">
      <c r="A43" s="62" t="s">
        <v>25</v>
      </c>
      <c r="C43" s="64"/>
      <c r="D43" s="65"/>
      <c r="E43" s="66">
        <v>30</v>
      </c>
      <c r="F43" s="64" t="s">
        <v>6</v>
      </c>
      <c r="G43" s="67">
        <v>0</v>
      </c>
      <c r="H43" s="67">
        <v>0</v>
      </c>
      <c r="I43" s="68">
        <f t="shared" si="14"/>
        <v>0</v>
      </c>
    </row>
    <row r="44" spans="1:9" s="63" customFormat="1" x14ac:dyDescent="0.2">
      <c r="A44" s="62" t="s">
        <v>24</v>
      </c>
      <c r="C44" s="69"/>
      <c r="D44" s="65"/>
      <c r="E44" s="66">
        <v>1</v>
      </c>
      <c r="F44" s="64" t="s">
        <v>4</v>
      </c>
      <c r="G44" s="67">
        <v>0</v>
      </c>
      <c r="H44" s="67">
        <v>0</v>
      </c>
      <c r="I44" s="68">
        <f t="shared" si="5"/>
        <v>0</v>
      </c>
    </row>
    <row r="45" spans="1:9" s="63" customFormat="1" x14ac:dyDescent="0.2">
      <c r="A45" s="62" t="s">
        <v>41</v>
      </c>
      <c r="C45" s="69"/>
      <c r="D45" s="65"/>
      <c r="E45" s="66">
        <v>1</v>
      </c>
      <c r="F45" s="64" t="s">
        <v>4</v>
      </c>
      <c r="G45" s="67">
        <v>0</v>
      </c>
      <c r="H45" s="67">
        <v>0</v>
      </c>
      <c r="I45" s="68">
        <f t="shared" si="5"/>
        <v>0</v>
      </c>
    </row>
    <row r="46" spans="1:9" s="63" customFormat="1" ht="13.15" customHeight="1" x14ac:dyDescent="0.2">
      <c r="A46" s="62" t="s">
        <v>7</v>
      </c>
      <c r="C46" s="69"/>
      <c r="D46" s="65"/>
      <c r="E46" s="66">
        <v>200</v>
      </c>
      <c r="F46" s="64" t="s">
        <v>6</v>
      </c>
      <c r="G46" s="67">
        <v>0</v>
      </c>
      <c r="H46" s="67">
        <v>0</v>
      </c>
      <c r="I46" s="68">
        <f t="shared" ref="I46" si="15">E46*(G46+H46)</f>
        <v>0</v>
      </c>
    </row>
    <row r="47" spans="1:9" s="63" customFormat="1" ht="13.15" customHeight="1" x14ac:dyDescent="0.2">
      <c r="A47" s="62" t="s">
        <v>36</v>
      </c>
      <c r="C47" s="69"/>
      <c r="D47" s="65"/>
      <c r="E47" s="66">
        <v>1</v>
      </c>
      <c r="F47" s="64" t="s">
        <v>4</v>
      </c>
      <c r="G47" s="67">
        <v>0</v>
      </c>
      <c r="H47" s="67">
        <v>0</v>
      </c>
      <c r="I47" s="68">
        <f t="shared" si="5"/>
        <v>0</v>
      </c>
    </row>
    <row r="48" spans="1:9" s="63" customFormat="1" ht="13.15" customHeight="1" x14ac:dyDescent="0.2">
      <c r="A48" s="62" t="s">
        <v>5</v>
      </c>
      <c r="C48" s="69"/>
      <c r="D48" s="65"/>
      <c r="E48" s="66">
        <v>1</v>
      </c>
      <c r="F48" s="64" t="s">
        <v>4</v>
      </c>
      <c r="G48" s="67">
        <v>0</v>
      </c>
      <c r="H48" s="67">
        <v>0</v>
      </c>
      <c r="I48" s="68">
        <f t="shared" si="5"/>
        <v>0</v>
      </c>
    </row>
    <row r="49" spans="1:10" s="63" customFormat="1" ht="27" customHeight="1" x14ac:dyDescent="0.2">
      <c r="A49" s="62" t="s">
        <v>30</v>
      </c>
      <c r="C49" s="69"/>
      <c r="D49" s="65"/>
      <c r="E49" s="66">
        <v>1</v>
      </c>
      <c r="F49" s="64" t="s">
        <v>4</v>
      </c>
      <c r="G49" s="67">
        <v>0</v>
      </c>
      <c r="H49" s="67">
        <v>0</v>
      </c>
      <c r="I49" s="68">
        <f t="shared" ref="I49" si="16">E49*(G49+H49)</f>
        <v>0</v>
      </c>
    </row>
    <row r="50" spans="1:10" s="63" customFormat="1" ht="17.25" customHeight="1" x14ac:dyDescent="0.2">
      <c r="A50" s="62" t="s">
        <v>35</v>
      </c>
      <c r="C50" s="69"/>
      <c r="D50" s="65"/>
      <c r="E50" s="66">
        <v>1</v>
      </c>
      <c r="F50" s="64" t="s">
        <v>4</v>
      </c>
      <c r="G50" s="67">
        <v>0</v>
      </c>
      <c r="H50" s="67">
        <v>0</v>
      </c>
      <c r="I50" s="68">
        <f t="shared" si="5"/>
        <v>0</v>
      </c>
    </row>
    <row r="51" spans="1:10" ht="15" customHeight="1" x14ac:dyDescent="0.2">
      <c r="A51" s="13" t="s">
        <v>3</v>
      </c>
      <c r="B51" s="12"/>
      <c r="C51" s="10"/>
      <c r="D51" s="11" t="s">
        <v>2</v>
      </c>
      <c r="E51" s="10"/>
      <c r="F51" s="10"/>
      <c r="G51" s="9"/>
      <c r="H51" s="9"/>
      <c r="I51" s="8">
        <f>SUM(I15:I50)</f>
        <v>0</v>
      </c>
    </row>
    <row r="52" spans="1:10" ht="13.15" customHeight="1" x14ac:dyDescent="0.2"/>
    <row r="53" spans="1:10" ht="16.5" customHeight="1" x14ac:dyDescent="0.25">
      <c r="A53" s="7" t="s">
        <v>1</v>
      </c>
      <c r="B53" s="7"/>
      <c r="C53" s="4"/>
      <c r="D53" s="6" t="s">
        <v>0</v>
      </c>
      <c r="E53" s="4"/>
      <c r="F53" s="5"/>
      <c r="G53" s="4"/>
      <c r="H53" s="4"/>
      <c r="I53" s="4"/>
      <c r="J53" s="3">
        <f>I51</f>
        <v>0</v>
      </c>
    </row>
  </sheetData>
  <phoneticPr fontId="43" type="noConversion"/>
  <conditionalFormatting sqref="A15:A50">
    <cfRule type="containsText" dxfId="2" priority="1" stopIfTrue="1" operator="containsText" text="!">
      <formula>NOT(ISERROR(SEARCH("!",A15)))</formula>
    </cfRule>
    <cfRule type="containsText" dxfId="1" priority="2" stopIfTrue="1" operator="containsText" text=":">
      <formula>NOT(ISERROR(SEARCH(":",A15)))</formula>
    </cfRule>
  </conditionalFormatting>
  <conditionalFormatting sqref="I7">
    <cfRule type="cellIs" dxfId="0" priority="3" stopIfTrue="1" operator="equal">
      <formula>0</formula>
    </cfRule>
  </conditionalFormatting>
  <pageMargins left="0.7" right="0.7" top="0.78740157499999996" bottom="0.78740157499999996" header="0.3" footer="0.3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B1406-5112-4A28-93FF-49B8164E8DDD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Souhrn</vt:lpstr>
      <vt:lpstr>Rozvody foliovnik</vt:lpstr>
      <vt:lpstr>List1</vt:lpstr>
      <vt:lpstr>'Rozvody foliovnik'!Oblast_tisku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N011</dc:creator>
  <cp:lastModifiedBy>Pavel Bochýnek</cp:lastModifiedBy>
  <cp:lastPrinted>2025-03-04T09:17:31Z</cp:lastPrinted>
  <dcterms:created xsi:type="dcterms:W3CDTF">2024-05-24T04:54:20Z</dcterms:created>
  <dcterms:modified xsi:type="dcterms:W3CDTF">2026-06-28T21:41:46Z</dcterms:modified>
</cp:coreProperties>
</file>