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chýnek\Desktop\6.kolo SZP 2025\A KONTROLA\A PODÁNO\Slunečná farma 4.11.2025\A VŘ PROTIDÉŠŤ\"/>
    </mc:Choice>
  </mc:AlternateContent>
  <xr:revisionPtr revIDLastSave="0" documentId="13_ncr:1_{5830C3F7-2819-40DE-9C84-E1D5BF359889}" xr6:coauthVersionLast="47" xr6:coauthVersionMax="47" xr10:uidLastSave="{00000000-0000-0000-0000-000000000000}"/>
  <bookViews>
    <workbookView xWindow="-120" yWindow="-120" windowWidth="29040" windowHeight="17640" xr2:uid="{5958F741-C609-BA41-93D9-9C4361E0A2DA}"/>
  </bookViews>
  <sheets>
    <sheet name="Rozpočet 1" sheetId="19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9" l="1"/>
  <c r="F25" i="19"/>
  <c r="F26" i="19"/>
  <c r="F27" i="19"/>
  <c r="F28" i="19"/>
  <c r="F29" i="19"/>
  <c r="F30" i="19"/>
  <c r="F31" i="19"/>
  <c r="F35" i="19"/>
  <c r="F21" i="19"/>
  <c r="F14" i="19"/>
  <c r="F15" i="19"/>
  <c r="F16" i="19"/>
  <c r="F17" i="19"/>
  <c r="F18" i="19"/>
  <c r="F19" i="19"/>
  <c r="F20" i="19"/>
  <c r="F32" i="19"/>
  <c r="F33" i="19"/>
  <c r="F34" i="19"/>
  <c r="F37" i="19"/>
</calcChain>
</file>

<file path=xl/sharedStrings.xml><?xml version="1.0" encoding="utf-8"?>
<sst xmlns="http://schemas.openxmlformats.org/spreadsheetml/2006/main" count="84" uniqueCount="55">
  <si>
    <t>MJ</t>
  </si>
  <si>
    <t xml:space="preserve">Množství </t>
  </si>
  <si>
    <t xml:space="preserve">Cena celkem </t>
  </si>
  <si>
    <t>ks</t>
  </si>
  <si>
    <t>1.</t>
  </si>
  <si>
    <t>2.</t>
  </si>
  <si>
    <t>3.</t>
  </si>
  <si>
    <t>4.</t>
  </si>
  <si>
    <t>5.</t>
  </si>
  <si>
    <t>6.</t>
  </si>
  <si>
    <t>7.</t>
  </si>
  <si>
    <t>8.</t>
  </si>
  <si>
    <t>m</t>
  </si>
  <si>
    <t xml:space="preserve">Materiál </t>
  </si>
  <si>
    <t xml:space="preserve">Výměra: </t>
  </si>
  <si>
    <t xml:space="preserve">Dodavatel: </t>
  </si>
  <si>
    <t>Pol.</t>
  </si>
  <si>
    <t>Protidešťový systém - nosná konstrukce</t>
  </si>
  <si>
    <t>Spojovací materiál</t>
  </si>
  <si>
    <t>m2</t>
  </si>
  <si>
    <t>Montáž</t>
  </si>
  <si>
    <t xml:space="preserve">Spojovací materiál </t>
  </si>
  <si>
    <t xml:space="preserve">Montáž </t>
  </si>
  <si>
    <t>Zadavatel:</t>
  </si>
  <si>
    <t xml:space="preserve">Jednotková
cena </t>
  </si>
  <si>
    <t>Položkový rozpočet 1</t>
  </si>
  <si>
    <t>Slunečná farma s.r.o.</t>
  </si>
  <si>
    <t>k.ú. Velké Bílovice</t>
  </si>
  <si>
    <t>144.900m2</t>
  </si>
  <si>
    <t>120m</t>
  </si>
  <si>
    <t xml:space="preserve">Počet tunelů: </t>
  </si>
  <si>
    <t>Šířka tunelu:</t>
  </si>
  <si>
    <t>1,15m</t>
  </si>
  <si>
    <t>1.050ks</t>
  </si>
  <si>
    <t xml:space="preserve">Protidešťová folie + komponenty </t>
  </si>
  <si>
    <t xml:space="preserve">Celkem Protidešťový systém - nosná konstrukce Kč (bez DPH): </t>
  </si>
  <si>
    <t xml:space="preserve">Celkem Protidešťová folie + komponenty Kč (bez DPH): </t>
  </si>
  <si>
    <t xml:space="preserve">Celkem za rozpočet Kč (bez DPH): </t>
  </si>
  <si>
    <t>Pozinkovaný plech Z310  Magnelis tloušťka  0,65 mm, na pěstební žlaby šířka min 115 mm, výška min 65 mm</t>
  </si>
  <si>
    <t>Trubka pozinkovaná, 50 mm x 1,5 mm x  1800 mm</t>
  </si>
  <si>
    <t>Čelní záslepka žlabu s drenážním otvorem, pozinkovaná ocel min 0,8 mm, plráškově lakované</t>
  </si>
  <si>
    <t>Čelní záslepka žlabu – uzavřená, pozinkovaná ocel min 0,8 mm, plráškově lakované</t>
  </si>
  <si>
    <t>Doprava</t>
  </si>
  <si>
    <t>Spojovací konzole z pozinkovaného vysokopevnostního drátu 10mm, L=min 3600 mm</t>
  </si>
  <si>
    <t>Středové podpěry – drát pozinkovány průměr min 6 mm,</t>
  </si>
  <si>
    <t>Koncové podpěry z pásoviny min 40mm  šířka, tlouška 5 mm</t>
  </si>
  <si>
    <t>Konzole z pozinkované trubky průměr 16 mm, tloušťka stěny min 1 mm, L=min 1700 mm</t>
  </si>
  <si>
    <t>Folie 150 micron, šíře role 2 m</t>
  </si>
  <si>
    <t>Motouz na upevněni folie, UV stabilní, průměr min 3 mm</t>
  </si>
  <si>
    <t>Svorky na motouz, ocelovém min 20 mm x 0,5 mm</t>
  </si>
  <si>
    <t>Spojka podpěry a objímky</t>
  </si>
  <si>
    <t>9.</t>
  </si>
  <si>
    <t>10.</t>
  </si>
  <si>
    <t>11.</t>
  </si>
  <si>
    <t xml:space="preserve">Délka tunelu: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</si>
</sst>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14" x14ac:knownFonts="1"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i/>
      <sz val="14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</font>
    <font>
      <b/>
      <i/>
      <sz val="20"/>
      <color theme="1"/>
      <name val="Arial"/>
      <family val="2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Arial"/>
      <family val="2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6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4" fontId="4" fillId="0" borderId="0" xfId="0" applyNumberFormat="1" applyFont="1"/>
    <xf numFmtId="164" fontId="4" fillId="0" borderId="0" xfId="0" applyNumberFormat="1" applyFont="1"/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0" xfId="0" applyFont="1"/>
    <xf numFmtId="0" fontId="6" fillId="0" borderId="3" xfId="0" applyFont="1" applyBorder="1"/>
    <xf numFmtId="0" fontId="7" fillId="0" borderId="3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0" borderId="25" xfId="0" applyFont="1" applyBorder="1" applyAlignment="1">
      <alignment horizontal="right"/>
    </xf>
    <xf numFmtId="0" fontId="7" fillId="0" borderId="26" xfId="0" applyFont="1" applyBorder="1"/>
    <xf numFmtId="0" fontId="6" fillId="0" borderId="27" xfId="0" applyFont="1" applyBorder="1" applyAlignment="1">
      <alignment horizontal="right"/>
    </xf>
    <xf numFmtId="0" fontId="7" fillId="0" borderId="28" xfId="0" applyFont="1" applyBorder="1"/>
    <xf numFmtId="0" fontId="6" fillId="0" borderId="29" xfId="0" applyFont="1" applyBorder="1"/>
    <xf numFmtId="0" fontId="6" fillId="0" borderId="29" xfId="0" applyFont="1" applyBorder="1" applyAlignment="1">
      <alignment horizontal="right"/>
    </xf>
    <xf numFmtId="0" fontId="7" fillId="0" borderId="29" xfId="0" applyFont="1" applyBorder="1"/>
    <xf numFmtId="0" fontId="6" fillId="0" borderId="30" xfId="0" applyFont="1" applyBorder="1" applyAlignment="1">
      <alignment horizontal="right"/>
    </xf>
    <xf numFmtId="0" fontId="13" fillId="0" borderId="33" xfId="0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0" xfId="0" applyFont="1" applyBorder="1" applyAlignment="1">
      <alignment horizontal="left"/>
    </xf>
    <xf numFmtId="0" fontId="4" fillId="0" borderId="3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25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6F70-35BD-DA49-8F10-477140657214}">
  <sheetPr>
    <pageSetUpPr fitToPage="1"/>
  </sheetPr>
  <dimension ref="A1:F38"/>
  <sheetViews>
    <sheetView tabSelected="1" zoomScale="80" zoomScaleNormal="80" workbookViewId="0">
      <selection activeCell="D7" sqref="D7:F7"/>
    </sheetView>
  </sheetViews>
  <sheetFormatPr defaultColWidth="10.875" defaultRowHeight="20.100000000000001" customHeight="1" x14ac:dyDescent="0.2"/>
  <cols>
    <col min="1" max="1" width="5.875" style="1" customWidth="1"/>
    <col min="2" max="2" width="55.875" style="1" customWidth="1"/>
    <col min="3" max="3" width="7.875" style="1" customWidth="1"/>
    <col min="4" max="5" width="15.875" style="1" customWidth="1"/>
    <col min="6" max="6" width="22.375" style="1" customWidth="1"/>
    <col min="7" max="16384" width="10.875" style="1"/>
  </cols>
  <sheetData>
    <row r="1" spans="1:6" ht="72.75" customHeight="1" x14ac:dyDescent="0.2">
      <c r="A1" s="41" t="s">
        <v>25</v>
      </c>
      <c r="B1" s="42"/>
      <c r="C1" s="42"/>
      <c r="D1" s="43"/>
      <c r="E1" s="43"/>
      <c r="F1" s="44"/>
    </row>
    <row r="2" spans="1:6" ht="19.5" customHeight="1" x14ac:dyDescent="0.3">
      <c r="A2" s="51" t="s">
        <v>23</v>
      </c>
      <c r="B2" s="52"/>
      <c r="C2" s="53"/>
      <c r="D2" s="57" t="s">
        <v>15</v>
      </c>
      <c r="E2" s="58"/>
      <c r="F2" s="59"/>
    </row>
    <row r="3" spans="1:6" ht="19.5" customHeight="1" x14ac:dyDescent="0.3">
      <c r="A3" s="62"/>
      <c r="B3" s="63"/>
      <c r="C3" s="64"/>
      <c r="D3" s="67"/>
      <c r="E3" s="68"/>
      <c r="F3" s="69"/>
    </row>
    <row r="4" spans="1:6" ht="19.5" customHeight="1" x14ac:dyDescent="0.25">
      <c r="A4" s="54" t="s">
        <v>26</v>
      </c>
      <c r="B4" s="55"/>
      <c r="C4" s="56"/>
      <c r="D4" s="36"/>
      <c r="E4" s="36"/>
      <c r="F4" s="37"/>
    </row>
    <row r="5" spans="1:6" ht="19.5" customHeight="1" x14ac:dyDescent="0.25">
      <c r="A5" s="54" t="s">
        <v>27</v>
      </c>
      <c r="B5" s="55"/>
      <c r="C5" s="56"/>
      <c r="D5" s="36"/>
      <c r="E5" s="36"/>
      <c r="F5" s="37"/>
    </row>
    <row r="6" spans="1:6" ht="19.5" customHeight="1" x14ac:dyDescent="0.25">
      <c r="A6" s="54"/>
      <c r="B6" s="55"/>
      <c r="C6" s="56"/>
      <c r="D6" s="35"/>
      <c r="E6" s="36"/>
      <c r="F6" s="37"/>
    </row>
    <row r="7" spans="1:6" ht="19.5" customHeight="1" x14ac:dyDescent="0.2">
      <c r="A7" s="65"/>
      <c r="B7" s="60"/>
      <c r="C7" s="66"/>
      <c r="D7" s="60"/>
      <c r="E7" s="60"/>
      <c r="F7" s="61"/>
    </row>
    <row r="8" spans="1:6" ht="20.100000000000001" customHeight="1" x14ac:dyDescent="0.25">
      <c r="A8" s="27" t="s">
        <v>14</v>
      </c>
      <c r="B8" s="15"/>
      <c r="C8" s="16" t="s">
        <v>28</v>
      </c>
      <c r="D8" s="14"/>
      <c r="E8" s="13"/>
      <c r="F8" s="26"/>
    </row>
    <row r="9" spans="1:6" ht="20.100000000000001" customHeight="1" x14ac:dyDescent="0.25">
      <c r="A9" s="27" t="s">
        <v>30</v>
      </c>
      <c r="B9" s="15"/>
      <c r="C9" s="16" t="s">
        <v>33</v>
      </c>
      <c r="D9" s="17"/>
      <c r="E9" s="15"/>
      <c r="F9" s="28"/>
    </row>
    <row r="10" spans="1:6" ht="20.100000000000001" customHeight="1" x14ac:dyDescent="0.25">
      <c r="A10" s="27" t="s">
        <v>54</v>
      </c>
      <c r="B10" s="15"/>
      <c r="C10" s="16" t="s">
        <v>29</v>
      </c>
      <c r="D10" s="17"/>
      <c r="E10" s="15"/>
      <c r="F10" s="28"/>
    </row>
    <row r="11" spans="1:6" ht="20.100000000000001" customHeight="1" thickBot="1" x14ac:dyDescent="0.3">
      <c r="A11" s="29" t="s">
        <v>31</v>
      </c>
      <c r="B11" s="30"/>
      <c r="C11" s="31" t="s">
        <v>32</v>
      </c>
      <c r="D11" s="32"/>
      <c r="E11" s="30"/>
      <c r="F11" s="33"/>
    </row>
    <row r="12" spans="1:6" ht="41.1" customHeight="1" x14ac:dyDescent="0.2">
      <c r="A12" s="48" t="s">
        <v>17</v>
      </c>
      <c r="B12" s="49"/>
      <c r="C12" s="49"/>
      <c r="D12" s="49"/>
      <c r="E12" s="49"/>
      <c r="F12" s="50"/>
    </row>
    <row r="13" spans="1:6" ht="30" customHeight="1" x14ac:dyDescent="0.2">
      <c r="A13" s="8" t="s">
        <v>16</v>
      </c>
      <c r="B13" s="9" t="s">
        <v>13</v>
      </c>
      <c r="C13" s="9" t="s">
        <v>0</v>
      </c>
      <c r="D13" s="9" t="s">
        <v>1</v>
      </c>
      <c r="E13" s="10" t="s">
        <v>24</v>
      </c>
      <c r="F13" s="11" t="s">
        <v>2</v>
      </c>
    </row>
    <row r="14" spans="1:6" ht="28.5" x14ac:dyDescent="0.2">
      <c r="A14" s="25" t="s">
        <v>4</v>
      </c>
      <c r="B14" s="34" t="s">
        <v>38</v>
      </c>
      <c r="C14" s="19" t="s">
        <v>12</v>
      </c>
      <c r="D14" s="20">
        <v>127050</v>
      </c>
      <c r="E14" s="21">
        <v>0</v>
      </c>
      <c r="F14" s="22">
        <f t="shared" ref="F14:F19" si="0">E14*D14</f>
        <v>0</v>
      </c>
    </row>
    <row r="15" spans="1:6" ht="20.25" customHeight="1" x14ac:dyDescent="0.2">
      <c r="A15" s="25" t="s">
        <v>5</v>
      </c>
      <c r="B15" s="34" t="s">
        <v>39</v>
      </c>
      <c r="C15" s="19" t="s">
        <v>3</v>
      </c>
      <c r="D15" s="20">
        <v>43050</v>
      </c>
      <c r="E15" s="21">
        <v>0</v>
      </c>
      <c r="F15" s="22">
        <f t="shared" si="0"/>
        <v>0</v>
      </c>
    </row>
    <row r="16" spans="1:6" ht="28.5" x14ac:dyDescent="0.2">
      <c r="A16" s="25" t="s">
        <v>6</v>
      </c>
      <c r="B16" s="34" t="s">
        <v>40</v>
      </c>
      <c r="C16" s="19" t="s">
        <v>3</v>
      </c>
      <c r="D16" s="20">
        <v>1050</v>
      </c>
      <c r="E16" s="21">
        <v>0</v>
      </c>
      <c r="F16" s="22">
        <f t="shared" si="0"/>
        <v>0</v>
      </c>
    </row>
    <row r="17" spans="1:6" ht="28.5" x14ac:dyDescent="0.2">
      <c r="A17" s="25" t="s">
        <v>7</v>
      </c>
      <c r="B17" s="34" t="s">
        <v>41</v>
      </c>
      <c r="C17" s="19" t="s">
        <v>3</v>
      </c>
      <c r="D17" s="20">
        <v>1050</v>
      </c>
      <c r="E17" s="21">
        <v>0</v>
      </c>
      <c r="F17" s="22">
        <f t="shared" si="0"/>
        <v>0</v>
      </c>
    </row>
    <row r="18" spans="1:6" ht="20.100000000000001" customHeight="1" x14ac:dyDescent="0.2">
      <c r="A18" s="25" t="s">
        <v>8</v>
      </c>
      <c r="B18" s="18" t="s">
        <v>21</v>
      </c>
      <c r="C18" s="19" t="s">
        <v>19</v>
      </c>
      <c r="D18" s="20">
        <v>144900</v>
      </c>
      <c r="E18" s="21">
        <v>0</v>
      </c>
      <c r="F18" s="22">
        <f t="shared" si="0"/>
        <v>0</v>
      </c>
    </row>
    <row r="19" spans="1:6" ht="20.100000000000001" customHeight="1" x14ac:dyDescent="0.2">
      <c r="A19" s="25" t="s">
        <v>9</v>
      </c>
      <c r="B19" s="18" t="s">
        <v>42</v>
      </c>
      <c r="C19" s="19" t="s">
        <v>19</v>
      </c>
      <c r="D19" s="20">
        <v>144900</v>
      </c>
      <c r="E19" s="21">
        <v>0</v>
      </c>
      <c r="F19" s="22">
        <f t="shared" si="0"/>
        <v>0</v>
      </c>
    </row>
    <row r="20" spans="1:6" ht="20.100000000000001" customHeight="1" x14ac:dyDescent="0.2">
      <c r="A20" s="25" t="s">
        <v>10</v>
      </c>
      <c r="B20" s="18" t="s">
        <v>22</v>
      </c>
      <c r="C20" s="19" t="s">
        <v>19</v>
      </c>
      <c r="D20" s="20">
        <v>144900</v>
      </c>
      <c r="E20" s="21">
        <v>0</v>
      </c>
      <c r="F20" s="22">
        <f>E20*D20</f>
        <v>0</v>
      </c>
    </row>
    <row r="21" spans="1:6" ht="20.100000000000001" customHeight="1" thickBot="1" x14ac:dyDescent="0.25">
      <c r="A21" s="2"/>
      <c r="B21" s="38" t="s">
        <v>35</v>
      </c>
      <c r="C21" s="39"/>
      <c r="D21" s="39"/>
      <c r="E21" s="40"/>
      <c r="F21" s="23">
        <f>SUM(F14:F20)</f>
        <v>0</v>
      </c>
    </row>
    <row r="22" spans="1:6" ht="41.1" customHeight="1" x14ac:dyDescent="0.2">
      <c r="A22" s="48" t="s">
        <v>34</v>
      </c>
      <c r="B22" s="49"/>
      <c r="C22" s="49"/>
      <c r="D22" s="49"/>
      <c r="E22" s="49"/>
      <c r="F22" s="50"/>
    </row>
    <row r="23" spans="1:6" ht="30" customHeight="1" x14ac:dyDescent="0.2">
      <c r="A23" s="8" t="s">
        <v>16</v>
      </c>
      <c r="B23" s="9" t="s">
        <v>13</v>
      </c>
      <c r="C23" s="9" t="s">
        <v>0</v>
      </c>
      <c r="D23" s="9" t="s">
        <v>1</v>
      </c>
      <c r="E23" s="10" t="s">
        <v>24</v>
      </c>
      <c r="F23" s="11" t="s">
        <v>2</v>
      </c>
    </row>
    <row r="24" spans="1:6" ht="28.5" x14ac:dyDescent="0.2">
      <c r="A24" s="25" t="s">
        <v>4</v>
      </c>
      <c r="B24" s="34" t="s">
        <v>43</v>
      </c>
      <c r="C24" s="19" t="s">
        <v>3</v>
      </c>
      <c r="D24" s="20">
        <v>40950</v>
      </c>
      <c r="E24" s="21">
        <v>0</v>
      </c>
      <c r="F24" s="22">
        <f t="shared" ref="F24:F33" si="1">E24*D24</f>
        <v>0</v>
      </c>
    </row>
    <row r="25" spans="1:6" ht="20.100000000000001" customHeight="1" x14ac:dyDescent="0.2">
      <c r="A25" s="25" t="s">
        <v>5</v>
      </c>
      <c r="B25" s="34" t="s">
        <v>44</v>
      </c>
      <c r="C25" s="19" t="s">
        <v>3</v>
      </c>
      <c r="D25" s="20">
        <v>39900</v>
      </c>
      <c r="E25" s="21">
        <v>0</v>
      </c>
      <c r="F25" s="22">
        <f t="shared" ref="F25:F28" si="2">E25*D25</f>
        <v>0</v>
      </c>
    </row>
    <row r="26" spans="1:6" ht="20.100000000000001" customHeight="1" x14ac:dyDescent="0.2">
      <c r="A26" s="25" t="s">
        <v>6</v>
      </c>
      <c r="B26" s="34" t="s">
        <v>45</v>
      </c>
      <c r="C26" s="19" t="s">
        <v>3</v>
      </c>
      <c r="D26" s="20">
        <v>2100</v>
      </c>
      <c r="E26" s="21">
        <v>0</v>
      </c>
      <c r="F26" s="22">
        <f t="shared" si="2"/>
        <v>0</v>
      </c>
    </row>
    <row r="27" spans="1:6" ht="28.5" x14ac:dyDescent="0.2">
      <c r="A27" s="25" t="s">
        <v>7</v>
      </c>
      <c r="B27" s="34" t="s">
        <v>46</v>
      </c>
      <c r="C27" s="19" t="s">
        <v>3</v>
      </c>
      <c r="D27" s="20">
        <v>43050</v>
      </c>
      <c r="E27" s="21">
        <v>0</v>
      </c>
      <c r="F27" s="22">
        <f t="shared" si="2"/>
        <v>0</v>
      </c>
    </row>
    <row r="28" spans="1:6" ht="20.100000000000001" customHeight="1" x14ac:dyDescent="0.2">
      <c r="A28" s="25" t="s">
        <v>8</v>
      </c>
      <c r="B28" s="34" t="s">
        <v>47</v>
      </c>
      <c r="C28" s="19" t="s">
        <v>12</v>
      </c>
      <c r="D28" s="20">
        <v>127050</v>
      </c>
      <c r="E28" s="21">
        <v>0</v>
      </c>
      <c r="F28" s="22">
        <f t="shared" si="2"/>
        <v>0</v>
      </c>
    </row>
    <row r="29" spans="1:6" ht="20.100000000000001" customHeight="1" x14ac:dyDescent="0.2">
      <c r="A29" s="25" t="s">
        <v>9</v>
      </c>
      <c r="B29" s="34" t="s">
        <v>48</v>
      </c>
      <c r="C29" s="19" t="s">
        <v>3</v>
      </c>
      <c r="D29" s="20">
        <v>1155</v>
      </c>
      <c r="E29" s="21">
        <v>0</v>
      </c>
      <c r="F29" s="22">
        <f t="shared" si="1"/>
        <v>0</v>
      </c>
    </row>
    <row r="30" spans="1:6" ht="20.100000000000001" customHeight="1" x14ac:dyDescent="0.2">
      <c r="A30" s="25" t="s">
        <v>10</v>
      </c>
      <c r="B30" s="34" t="s">
        <v>49</v>
      </c>
      <c r="C30" s="19" t="s">
        <v>3</v>
      </c>
      <c r="D30" s="20">
        <v>81900</v>
      </c>
      <c r="E30" s="21">
        <v>0</v>
      </c>
      <c r="F30" s="22">
        <f t="shared" si="1"/>
        <v>0</v>
      </c>
    </row>
    <row r="31" spans="1:6" ht="20.100000000000001" customHeight="1" x14ac:dyDescent="0.2">
      <c r="A31" s="25" t="s">
        <v>11</v>
      </c>
      <c r="B31" s="34" t="s">
        <v>50</v>
      </c>
      <c r="C31" s="19" t="s">
        <v>3</v>
      </c>
      <c r="D31" s="20">
        <v>43050</v>
      </c>
      <c r="E31" s="21">
        <v>0</v>
      </c>
      <c r="F31" s="22">
        <f t="shared" si="1"/>
        <v>0</v>
      </c>
    </row>
    <row r="32" spans="1:6" ht="20.100000000000001" customHeight="1" x14ac:dyDescent="0.2">
      <c r="A32" s="25" t="s">
        <v>51</v>
      </c>
      <c r="B32" s="18" t="s">
        <v>18</v>
      </c>
      <c r="C32" s="19" t="s">
        <v>19</v>
      </c>
      <c r="D32" s="20">
        <v>144900</v>
      </c>
      <c r="E32" s="21">
        <v>0</v>
      </c>
      <c r="F32" s="22">
        <f t="shared" si="1"/>
        <v>0</v>
      </c>
    </row>
    <row r="33" spans="1:6" ht="20.100000000000001" customHeight="1" x14ac:dyDescent="0.2">
      <c r="A33" s="25" t="s">
        <v>52</v>
      </c>
      <c r="B33" s="18" t="s">
        <v>42</v>
      </c>
      <c r="C33" s="19" t="s">
        <v>19</v>
      </c>
      <c r="D33" s="20">
        <v>144900</v>
      </c>
      <c r="E33" s="21">
        <v>0</v>
      </c>
      <c r="F33" s="22">
        <f t="shared" si="1"/>
        <v>0</v>
      </c>
    </row>
    <row r="34" spans="1:6" ht="20.100000000000001" customHeight="1" x14ac:dyDescent="0.2">
      <c r="A34" s="25" t="s">
        <v>53</v>
      </c>
      <c r="B34" s="18" t="s">
        <v>20</v>
      </c>
      <c r="C34" s="19" t="s">
        <v>19</v>
      </c>
      <c r="D34" s="20">
        <v>144900</v>
      </c>
      <c r="E34" s="21">
        <v>0</v>
      </c>
      <c r="F34" s="22">
        <f>E34*D34</f>
        <v>0</v>
      </c>
    </row>
    <row r="35" spans="1:6" ht="20.100000000000001" customHeight="1" thickBot="1" x14ac:dyDescent="0.25">
      <c r="A35" s="2"/>
      <c r="B35" s="38" t="s">
        <v>36</v>
      </c>
      <c r="C35" s="39"/>
      <c r="D35" s="39"/>
      <c r="E35" s="40"/>
      <c r="F35" s="23">
        <f>SUM(F24:F34)</f>
        <v>0</v>
      </c>
    </row>
    <row r="36" spans="1:6" ht="20.100000000000001" customHeight="1" thickBot="1" x14ac:dyDescent="0.35">
      <c r="B36" s="3"/>
      <c r="C36" s="4"/>
      <c r="D36" s="5"/>
      <c r="E36" s="6"/>
      <c r="F36" s="7"/>
    </row>
    <row r="37" spans="1:6" ht="26.25" customHeight="1" thickBot="1" x14ac:dyDescent="0.25">
      <c r="A37" s="45" t="s">
        <v>37</v>
      </c>
      <c r="B37" s="46"/>
      <c r="C37" s="46"/>
      <c r="D37" s="46"/>
      <c r="E37" s="47"/>
      <c r="F37" s="24">
        <f>F21+F35</f>
        <v>0</v>
      </c>
    </row>
    <row r="38" spans="1:6" ht="20.100000000000001" customHeight="1" x14ac:dyDescent="0.25">
      <c r="A38" s="12"/>
    </row>
  </sheetData>
  <mergeCells count="18">
    <mergeCell ref="A7:C7"/>
    <mergeCell ref="D3:F3"/>
    <mergeCell ref="D6:F6"/>
    <mergeCell ref="B35:E35"/>
    <mergeCell ref="A1:F1"/>
    <mergeCell ref="A37:E37"/>
    <mergeCell ref="A12:F12"/>
    <mergeCell ref="B21:E21"/>
    <mergeCell ref="A22:F22"/>
    <mergeCell ref="A2:C2"/>
    <mergeCell ref="A4:C4"/>
    <mergeCell ref="A5:C5"/>
    <mergeCell ref="A6:C6"/>
    <mergeCell ref="D2:F2"/>
    <mergeCell ref="D4:F4"/>
    <mergeCell ref="D5:F5"/>
    <mergeCell ref="D7:F7"/>
    <mergeCell ref="A3:C3"/>
  </mergeCells>
  <phoneticPr fontId="10" type="noConversion"/>
  <printOptions horizontalCentered="1" verticalCentered="1"/>
  <pageMargins left="0" right="0" top="0" bottom="0" header="0" footer="0"/>
  <pageSetup paperSize="9" scale="74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N011</dc:creator>
  <cp:lastModifiedBy>Pavel Bochýnek</cp:lastModifiedBy>
  <cp:lastPrinted>2025-02-19T22:29:12Z</cp:lastPrinted>
  <dcterms:created xsi:type="dcterms:W3CDTF">2020-05-12T11:55:36Z</dcterms:created>
  <dcterms:modified xsi:type="dcterms:W3CDTF">2026-02-26T21:39:28Z</dcterms:modified>
</cp:coreProperties>
</file>