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ATA\_PREFA DOKUMENTY\ZAKÁZKY 2024\HB S\Slepé\"/>
    </mc:Choice>
  </mc:AlternateContent>
  <xr:revisionPtr revIDLastSave="0" documentId="13_ncr:1_{C83A59EF-8CDA-4274-8934-74F55491CC6D}" xr6:coauthVersionLast="47" xr6:coauthVersionMax="47" xr10:uidLastSave="{00000000-0000-0000-0000-000000000000}"/>
  <bookViews>
    <workbookView xWindow="-108" yWindow="-108" windowWidth="23256" windowHeight="12456" tabRatio="500" xr2:uid="{00000000-000D-0000-FFFF-FFFF00000000}"/>
  </bookViews>
  <sheets>
    <sheet name="Nabídka " sheetId="1" r:id="rId1"/>
  </sheets>
  <externalReferences>
    <externalReference r:id="rId2"/>
    <externalReference r:id="rId3"/>
  </externalReferences>
  <definedNames>
    <definedName name="CisloRozpoctu">'[1]Krycí list'!$C$2</definedName>
    <definedName name="cislostavby">'[1]Krycí list'!$A$7</definedName>
    <definedName name="DPHSni">[2]Stavba!$G$24</definedName>
    <definedName name="DPHZakl">[2]Stavba!$G$26</definedName>
    <definedName name="Mena">[2]Stavba!$J$29</definedName>
    <definedName name="NazevRozpoctu">'[1]Krycí list'!$D$2</definedName>
    <definedName name="nazevstavby">'[1]Krycí list'!$C$7</definedName>
    <definedName name="PocetMJ" localSheetId="0">#REF!</definedName>
    <definedName name="PocetMJ">#REF!</definedName>
    <definedName name="SazbaDPH1">'[1]Krycí list'!$C$30</definedName>
    <definedName name="SazbaDPH2">'[1]Krycí list'!$C$32</definedName>
    <definedName name="SloupecCC" localSheetId="0">#REF!</definedName>
    <definedName name="SloupecCC">#REF!</definedName>
    <definedName name="SloupecCisloPol" localSheetId="0">#REF!</definedName>
    <definedName name="SloupecCisloPol">#REF!</definedName>
    <definedName name="SloupecJC" localSheetId="0">#REF!</definedName>
    <definedName name="SloupecJC">#REF!</definedName>
    <definedName name="SloupecMJ" localSheetId="0">#REF!</definedName>
    <definedName name="SloupecMJ">#REF!</definedName>
    <definedName name="SloupecMnozstvi" localSheetId="0">#REF!</definedName>
    <definedName name="SloupecMnozstvi">#REF!</definedName>
    <definedName name="SloupecNazPol" localSheetId="0">#REF!</definedName>
    <definedName name="SloupecNazPol">#REF!</definedName>
    <definedName name="SloupecPC" localSheetId="0">#REF!</definedName>
    <definedName name="SloupecPC">#REF!</definedName>
    <definedName name="ZakladDPHSni">[2]Stavba!$G$23</definedName>
    <definedName name="ZakladDPHZakl">[2]Stavba!$G$25</definedName>
    <definedName name="Zaokrouhleni">[2]Stavba!$G$27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116" i="1" l="1"/>
  <c r="F113" i="1"/>
  <c r="F112" i="1"/>
  <c r="F111" i="1"/>
  <c r="F110" i="1"/>
  <c r="F109" i="1"/>
  <c r="F104" i="1"/>
  <c r="F103" i="1"/>
  <c r="F102" i="1"/>
  <c r="F92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5" i="1"/>
  <c r="F74" i="1"/>
  <c r="F71" i="1"/>
  <c r="F70" i="1"/>
  <c r="F69" i="1"/>
  <c r="F68" i="1"/>
  <c r="F66" i="1"/>
  <c r="F65" i="1"/>
  <c r="F64" i="1"/>
  <c r="F63" i="1"/>
  <c r="F62" i="1"/>
  <c r="F61" i="1"/>
  <c r="F60" i="1"/>
  <c r="F59" i="1"/>
  <c r="F58" i="1"/>
  <c r="F57" i="1"/>
  <c r="F56" i="1"/>
  <c r="F54" i="1"/>
  <c r="F53" i="1"/>
  <c r="F51" i="1"/>
  <c r="F50" i="1"/>
  <c r="F49" i="1"/>
  <c r="F48" i="1"/>
  <c r="F46" i="1"/>
  <c r="F45" i="1"/>
  <c r="F44" i="1"/>
  <c r="F42" i="1"/>
  <c r="F41" i="1"/>
  <c r="F40" i="1"/>
  <c r="F37" i="1"/>
  <c r="F36" i="1"/>
  <c r="F35" i="1"/>
  <c r="F34" i="1"/>
  <c r="F32" i="1"/>
  <c r="F31" i="1"/>
  <c r="F30" i="1"/>
  <c r="F29" i="1"/>
  <c r="F28" i="1"/>
  <c r="F27" i="1"/>
  <c r="F26" i="1"/>
  <c r="F25" i="1"/>
  <c r="F24" i="1"/>
  <c r="F23" i="1"/>
  <c r="F22" i="1"/>
  <c r="F21" i="1"/>
  <c r="F19" i="1"/>
  <c r="F17" i="1"/>
  <c r="F15" i="1"/>
  <c r="F13" i="1"/>
  <c r="F12" i="1"/>
  <c r="F10" i="1"/>
  <c r="F105" i="1" l="1"/>
  <c r="F114" i="1"/>
  <c r="F94" i="1"/>
  <c r="F98" i="1" s="1"/>
</calcChain>
</file>

<file path=xl/sharedStrings.xml><?xml version="1.0" encoding="utf-8"?>
<sst xmlns="http://schemas.openxmlformats.org/spreadsheetml/2006/main" count="196" uniqueCount="112">
  <si>
    <t xml:space="preserve"> </t>
  </si>
  <si>
    <t>Stavba</t>
  </si>
  <si>
    <t>JAVORNÉ</t>
  </si>
  <si>
    <t>Objekt</t>
  </si>
  <si>
    <t>Modernizace stáje pro krávy</t>
  </si>
  <si>
    <t>Investor</t>
  </si>
  <si>
    <t>Provedení</t>
  </si>
  <si>
    <t>Žárový zinek, galvanický zinek</t>
  </si>
  <si>
    <t>popis</t>
  </si>
  <si>
    <t>M. j.</t>
  </si>
  <si>
    <t>Počet</t>
  </si>
  <si>
    <t>Kč/j.</t>
  </si>
  <si>
    <t>Celkem</t>
  </si>
  <si>
    <t>1</t>
  </si>
  <si>
    <t>BOXY</t>
  </si>
  <si>
    <t>lehací boxy</t>
  </si>
  <si>
    <t>oblouk zábrany dvouboxu 2" (60x3,65) - 2 150 mm</t>
  </si>
  <si>
    <t>ks</t>
  </si>
  <si>
    <t>sloupky boxových zábran</t>
  </si>
  <si>
    <t>sloupek  76x5 s plastovým návlekem dl. 1 800 mm</t>
  </si>
  <si>
    <t>plastové víčko 76</t>
  </si>
  <si>
    <t>trubka lehacích oblouků 2“</t>
  </si>
  <si>
    <t>trubka 2"  (60x3,6 mm)</t>
  </si>
  <si>
    <t>m</t>
  </si>
  <si>
    <t>kohoutková zábrana</t>
  </si>
  <si>
    <t>trubka 5/4"  (42x3,25 mm)</t>
  </si>
  <si>
    <t>zábrana proti prolézání</t>
  </si>
  <si>
    <t>trubka 1" (33,9x3,2)</t>
  </si>
  <si>
    <t>třmeny, spony a spojky</t>
  </si>
  <si>
    <t>třmen plochý TP 76/60</t>
  </si>
  <si>
    <t>třmen kruhový 60 M10</t>
  </si>
  <si>
    <t>třmen plochý TP 42/60</t>
  </si>
  <si>
    <t>třmen plochý TP 76/34</t>
  </si>
  <si>
    <t>třmen kruhový 1“ M10</t>
  </si>
  <si>
    <t>spona X 60/60</t>
  </si>
  <si>
    <t>pár</t>
  </si>
  <si>
    <t>zámek 34</t>
  </si>
  <si>
    <t>zámek 42</t>
  </si>
  <si>
    <t>spojka trubky 1“</t>
  </si>
  <si>
    <t>spojka trubky 5/4"</t>
  </si>
  <si>
    <t>spojka trubky 2"</t>
  </si>
  <si>
    <t>spojovací materiál</t>
  </si>
  <si>
    <t>šroub M12x85</t>
  </si>
  <si>
    <t>kotva M10x60</t>
  </si>
  <si>
    <t>matice M12</t>
  </si>
  <si>
    <t>matice M10</t>
  </si>
  <si>
    <t>2</t>
  </si>
  <si>
    <t>SLOUPKY, HRAZENÍ, BRANKY</t>
  </si>
  <si>
    <t>sloupky</t>
  </si>
  <si>
    <t>sloupek  76x5/1800 s plastovým návlekem</t>
  </si>
  <si>
    <t>sloupek 102x5/3000 s plast. návlekem a čepem na vyvěšení branky</t>
  </si>
  <si>
    <t xml:space="preserve">víčko 76 </t>
  </si>
  <si>
    <t>hrazení</t>
  </si>
  <si>
    <t>trubka 2" (60x3,65)</t>
  </si>
  <si>
    <t>spona T 76/60</t>
  </si>
  <si>
    <t>spona X 76/60</t>
  </si>
  <si>
    <t>branky  60/42/60</t>
  </si>
  <si>
    <t>branka 60/42/1000 dl. 1600 mm</t>
  </si>
  <si>
    <t>branka 60/42/1000 dl.3100 mm</t>
  </si>
  <si>
    <t>branka 60/42/1000 dl. 3800 mm</t>
  </si>
  <si>
    <t>branka 60/42/1000 dl. 3950 mm</t>
  </si>
  <si>
    <t>branky  60/42/42/60 s kari sítí</t>
  </si>
  <si>
    <t>branka 60/42/1500 dl. 2900 mm</t>
  </si>
  <si>
    <t>branka 60/42/1500 dl. 3800 mm</t>
  </si>
  <si>
    <t>kompletace branek</t>
  </si>
  <si>
    <t>závěs branky 102/60</t>
  </si>
  <si>
    <t>závěs branky 76/60</t>
  </si>
  <si>
    <t>zajišťovací kroužek 102</t>
  </si>
  <si>
    <t>zajišťovací kroužek 76</t>
  </si>
  <si>
    <t>řetěz zavěšení</t>
  </si>
  <si>
    <t>objímka zavěšení 60 kompletní</t>
  </si>
  <si>
    <t>zajišťovací čep branky</t>
  </si>
  <si>
    <t>zajištění na stěnu</t>
  </si>
  <si>
    <t>zajištění křížové na trubku</t>
  </si>
  <si>
    <t xml:space="preserve">zajištění s kroužkem na sloupek 76 </t>
  </si>
  <si>
    <t>zajištění na zeď</t>
  </si>
  <si>
    <t>šroub M 12x20 s vnitřním šestihranem</t>
  </si>
  <si>
    <t>kotva průvlaková M10x60</t>
  </si>
  <si>
    <t>3</t>
  </si>
  <si>
    <t>ŽLABOVÉ ZÁBRANY</t>
  </si>
  <si>
    <t>sloupky žlabové zábrany</t>
  </si>
  <si>
    <t xml:space="preserve">sloupek  76x5/1800 </t>
  </si>
  <si>
    <t>žlabová zádbrana šíjová</t>
  </si>
  <si>
    <t xml:space="preserve">trubka 5/4"  (42x3,25 mm) </t>
  </si>
  <si>
    <t>spojka trubky 2“</t>
  </si>
  <si>
    <t>spojka trubky 5/4“</t>
  </si>
  <si>
    <t>třmen plochý TP 76/42</t>
  </si>
  <si>
    <t>třmen kruhový M10/42</t>
  </si>
  <si>
    <t>spojka TS 76/60</t>
  </si>
  <si>
    <t>spojka T 60/60</t>
  </si>
  <si>
    <t>trubka 2" (60x3,65) – 180 vrtaná</t>
  </si>
  <si>
    <t>NAPÁJENÍ</t>
  </si>
  <si>
    <t>napájecí žlaby - nerezové, vyhřívané, s vypouštěním</t>
  </si>
  <si>
    <t>dodávka technologie</t>
  </si>
  <si>
    <t>montáž hrazení</t>
  </si>
  <si>
    <t>montáž napájení (vč. připojení na přívod vody)</t>
  </si>
  <si>
    <t>doprava</t>
  </si>
  <si>
    <t>DODÁVKA A MONTÁŽ TECHNOLOGIE HRAZENÍ A NAPÁJENÍ VE STÁJI</t>
  </si>
  <si>
    <t>DOPLŇKY – drbadla</t>
  </si>
  <si>
    <t>aktivní drbadlo elektrické, dvoukotoučové, montáž na sloupek 102,</t>
  </si>
  <si>
    <t xml:space="preserve">230V, elektromotor s krytím IP 66, otáčky kotoučů 40-50 ot/min </t>
  </si>
  <si>
    <t xml:space="preserve">sloupek drbadla 102x5 – 3500 mm s plastovám návlekem </t>
  </si>
  <si>
    <t>montáž a doprava</t>
  </si>
  <si>
    <t>sada</t>
  </si>
  <si>
    <t xml:space="preserve">DODÁVKA A MONTÁŽ TECHNOLOGIE   </t>
  </si>
  <si>
    <t>DOPLŇKY – kryt ventilační plachty</t>
  </si>
  <si>
    <t>sloupek středový 76/750 mm s kotevní deskou</t>
  </si>
  <si>
    <t>kryt plachty v=500 mm – modul 5900 mm / kari síť – 2x2950 mm</t>
  </si>
  <si>
    <t>kotvení krytu plachty na sloup stavby</t>
  </si>
  <si>
    <t>kotvení sloupků</t>
  </si>
  <si>
    <t>Položkový rozpočet - nabídka technologie kejdového ustájení a napájení</t>
  </si>
  <si>
    <t>napájecí žlab, rozměry min. 500/1500, vnitřní objem min. 100 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</si>
</sst>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&quot; Kč&quot;"/>
    <numFmt numFmtId="165" formatCode="#,##0.0"/>
  </numFmts>
  <fonts count="16" x14ac:knownFonts="1">
    <font>
      <sz val="10"/>
      <name val="Arial CE"/>
      <charset val="238"/>
    </font>
    <font>
      <sz val="9"/>
      <name val="Arial"/>
      <family val="2"/>
      <charset val="238"/>
    </font>
    <font>
      <b/>
      <sz val="12"/>
      <name val="Arial"/>
      <family val="2"/>
      <charset val="238"/>
    </font>
    <font>
      <u/>
      <sz val="16"/>
      <name val="Arial"/>
      <family val="2"/>
      <charset val="238"/>
    </font>
    <font>
      <b/>
      <sz val="9"/>
      <name val="Arial"/>
      <family val="2"/>
      <charset val="238"/>
    </font>
    <font>
      <b/>
      <sz val="11"/>
      <name val="Arial"/>
      <family val="2"/>
      <charset val="238"/>
    </font>
    <font>
      <b/>
      <sz val="9"/>
      <name val="Arial CE"/>
      <family val="2"/>
      <charset val="238"/>
    </font>
    <font>
      <b/>
      <sz val="9"/>
      <name val="Arial CE"/>
      <charset val="238"/>
    </font>
    <font>
      <sz val="9"/>
      <name val="Arial CE"/>
      <family val="2"/>
      <charset val="238"/>
    </font>
    <font>
      <b/>
      <sz val="9"/>
      <color rgb="FF0000FF"/>
      <name val="Arial CE"/>
      <charset val="238"/>
    </font>
    <font>
      <sz val="9"/>
      <name val="Arial CE"/>
      <charset val="238"/>
    </font>
    <font>
      <b/>
      <sz val="9"/>
      <color rgb="FF0000FF"/>
      <name val="Arial CE"/>
      <family val="2"/>
      <charset val="238"/>
    </font>
    <font>
      <b/>
      <sz val="9"/>
      <color rgb="FF0000FF"/>
      <name val="Arial"/>
      <family val="2"/>
      <charset val="238"/>
    </font>
    <font>
      <sz val="9"/>
      <color rgb="FFFF0000"/>
      <name val="Arial CE"/>
      <family val="2"/>
      <charset val="238"/>
    </font>
    <font>
      <b/>
      <sz val="10"/>
      <name val="Arial CE"/>
      <family val="2"/>
      <charset val="238"/>
    </font>
    <font>
      <sz val="10"/>
      <name val="Arial CE"/>
      <charset val="238"/>
    </font>
  </fonts>
  <fills count="10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99"/>
        <bgColor rgb="FFFFFFCC"/>
      </patternFill>
    </fill>
    <fill>
      <patternFill patternType="solid">
        <fgColor rgb="FFBDD7EE"/>
        <bgColor rgb="FF99CCFF"/>
      </patternFill>
    </fill>
    <fill>
      <patternFill patternType="solid">
        <fgColor rgb="FFC0C0C0"/>
        <bgColor rgb="FFBDD7EE"/>
      </patternFill>
    </fill>
    <fill>
      <patternFill patternType="solid">
        <fgColor rgb="FFFFFF00"/>
        <bgColor rgb="FFFFFF00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rgb="FFCCFFFF"/>
      </patternFill>
    </fill>
    <fill>
      <patternFill patternType="solid">
        <fgColor rgb="FF92D050"/>
        <bgColor rgb="FFFFFF00"/>
      </patternFill>
    </fill>
  </fills>
  <borders count="3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15" fillId="0" borderId="0"/>
  </cellStyleXfs>
  <cellXfs count="126">
    <xf numFmtId="0" fontId="0" fillId="0" borderId="0" xfId="0"/>
    <xf numFmtId="49" fontId="4" fillId="0" borderId="4" xfId="1" applyNumberFormat="1" applyFont="1" applyBorder="1" applyAlignment="1">
      <alignment vertical="center"/>
    </xf>
    <xf numFmtId="0" fontId="4" fillId="2" borderId="5" xfId="1" applyFont="1" applyFill="1" applyBorder="1" applyAlignment="1">
      <alignment vertical="center"/>
    </xf>
    <xf numFmtId="0" fontId="5" fillId="3" borderId="6" xfId="1" applyFont="1" applyFill="1" applyBorder="1" applyAlignment="1">
      <alignment horizontal="left" vertical="center"/>
    </xf>
    <xf numFmtId="0" fontId="4" fillId="3" borderId="5" xfId="1" applyFont="1" applyFill="1" applyBorder="1" applyAlignment="1">
      <alignment horizontal="left" vertical="center"/>
    </xf>
    <xf numFmtId="0" fontId="4" fillId="3" borderId="7" xfId="1" applyFont="1" applyFill="1" applyBorder="1" applyAlignment="1">
      <alignment horizontal="left" vertical="center"/>
    </xf>
    <xf numFmtId="49" fontId="4" fillId="0" borderId="8" xfId="1" applyNumberFormat="1" applyFont="1" applyBorder="1" applyAlignment="1">
      <alignment vertical="center"/>
    </xf>
    <xf numFmtId="0" fontId="4" fillId="2" borderId="9" xfId="1" applyFont="1" applyFill="1" applyBorder="1" applyAlignment="1">
      <alignment vertical="center"/>
    </xf>
    <xf numFmtId="49" fontId="5" fillId="3" borderId="10" xfId="1" applyNumberFormat="1" applyFont="1" applyFill="1" applyBorder="1" applyAlignment="1">
      <alignment horizontal="left" vertical="top"/>
    </xf>
    <xf numFmtId="0" fontId="4" fillId="3" borderId="9" xfId="1" applyFont="1" applyFill="1" applyBorder="1" applyAlignment="1">
      <alignment horizontal="left" vertical="center"/>
    </xf>
    <xf numFmtId="0" fontId="4" fillId="3" borderId="11" xfId="1" applyFont="1" applyFill="1" applyBorder="1" applyAlignment="1">
      <alignment horizontal="left" vertical="center"/>
    </xf>
    <xf numFmtId="0" fontId="4" fillId="2" borderId="12" xfId="0" applyFont="1" applyFill="1" applyBorder="1" applyAlignment="1">
      <alignment vertical="center"/>
    </xf>
    <xf numFmtId="0" fontId="5" fillId="3" borderId="10" xfId="1" applyFont="1" applyFill="1" applyBorder="1" applyAlignment="1">
      <alignment horizontal="left" vertical="top"/>
    </xf>
    <xf numFmtId="49" fontId="4" fillId="0" borderId="13" xfId="0" applyNumberFormat="1" applyFont="1" applyBorder="1" applyAlignment="1">
      <alignment vertical="center"/>
    </xf>
    <xf numFmtId="0" fontId="4" fillId="0" borderId="12" xfId="0" applyFont="1" applyBorder="1" applyAlignment="1">
      <alignment vertical="center" wrapText="1"/>
    </xf>
    <xf numFmtId="0" fontId="1" fillId="0" borderId="16" xfId="0" applyFont="1" applyBorder="1" applyAlignment="1">
      <alignment horizontal="center" vertical="center"/>
    </xf>
    <xf numFmtId="49" fontId="7" fillId="4" borderId="17" xfId="0" applyNumberFormat="1" applyFont="1" applyFill="1" applyBorder="1" applyAlignment="1">
      <alignment horizontal="center" vertical="center"/>
    </xf>
    <xf numFmtId="0" fontId="7" fillId="4" borderId="18" xfId="0" applyFont="1" applyFill="1" applyBorder="1" applyAlignment="1">
      <alignment horizontal="center" vertical="center"/>
    </xf>
    <xf numFmtId="0" fontId="7" fillId="4" borderId="19" xfId="0" applyFont="1" applyFill="1" applyBorder="1" applyAlignment="1">
      <alignment horizontal="center" vertical="center"/>
    </xf>
    <xf numFmtId="1" fontId="7" fillId="4" borderId="18" xfId="0" applyNumberFormat="1" applyFont="1" applyFill="1" applyBorder="1" applyAlignment="1">
      <alignment horizontal="center" vertical="center"/>
    </xf>
    <xf numFmtId="165" fontId="7" fillId="4" borderId="18" xfId="0" applyNumberFormat="1" applyFont="1" applyFill="1" applyBorder="1" applyAlignment="1">
      <alignment horizontal="center" vertical="center" wrapText="1"/>
    </xf>
    <xf numFmtId="164" fontId="7" fillId="4" borderId="20" xfId="0" applyNumberFormat="1" applyFont="1" applyFill="1" applyBorder="1" applyAlignment="1">
      <alignment horizontal="center" vertical="center" wrapText="1"/>
    </xf>
    <xf numFmtId="49" fontId="7" fillId="5" borderId="8" xfId="0" applyNumberFormat="1" applyFont="1" applyFill="1" applyBorder="1" applyAlignment="1">
      <alignment horizontal="center" vertical="center"/>
    </xf>
    <xf numFmtId="0" fontId="6" fillId="5" borderId="9" xfId="0" applyFont="1" applyFill="1" applyBorder="1" applyAlignment="1">
      <alignment horizontal="left" vertical="center"/>
    </xf>
    <xf numFmtId="0" fontId="8" fillId="5" borderId="9" xfId="0" applyFont="1" applyFill="1" applyBorder="1" applyAlignment="1">
      <alignment horizontal="center"/>
    </xf>
    <xf numFmtId="1" fontId="6" fillId="5" borderId="9" xfId="0" applyNumberFormat="1" applyFont="1" applyFill="1" applyBorder="1" applyAlignment="1">
      <alignment horizontal="center"/>
    </xf>
    <xf numFmtId="165" fontId="8" fillId="5" borderId="9" xfId="0" applyNumberFormat="1" applyFont="1" applyFill="1" applyBorder="1" applyAlignment="1">
      <alignment horizontal="right"/>
    </xf>
    <xf numFmtId="164" fontId="8" fillId="5" borderId="11" xfId="0" applyNumberFormat="1" applyFont="1" applyFill="1" applyBorder="1"/>
    <xf numFmtId="49" fontId="8" fillId="0" borderId="21" xfId="0" applyNumberFormat="1" applyFont="1" applyBorder="1" applyAlignment="1">
      <alignment vertical="center" wrapText="1"/>
    </xf>
    <xf numFmtId="0" fontId="9" fillId="0" borderId="15" xfId="0" applyFont="1" applyBorder="1" applyAlignment="1">
      <alignment wrapText="1"/>
    </xf>
    <xf numFmtId="0" fontId="8" fillId="0" borderId="12" xfId="0" applyFont="1" applyBorder="1" applyAlignment="1">
      <alignment horizontal="center" wrapText="1"/>
    </xf>
    <xf numFmtId="1" fontId="6" fillId="0" borderId="12" xfId="0" applyNumberFormat="1" applyFont="1" applyBorder="1" applyAlignment="1">
      <alignment horizontal="center" wrapText="1"/>
    </xf>
    <xf numFmtId="165" fontId="8" fillId="0" borderId="12" xfId="0" applyNumberFormat="1" applyFont="1" applyBorder="1" applyAlignment="1">
      <alignment horizontal="right" wrapText="1"/>
    </xf>
    <xf numFmtId="164" fontId="8" fillId="0" borderId="16" xfId="0" applyNumberFormat="1" applyFont="1" applyBorder="1" applyAlignment="1">
      <alignment wrapText="1"/>
    </xf>
    <xf numFmtId="49" fontId="8" fillId="0" borderId="22" xfId="1" applyNumberFormat="1" applyFont="1" applyBorder="1" applyAlignment="1">
      <alignment vertical="center" wrapText="1"/>
    </xf>
    <xf numFmtId="0" fontId="10" fillId="0" borderId="23" xfId="1" applyFont="1" applyBorder="1" applyAlignment="1">
      <alignment wrapText="1"/>
    </xf>
    <xf numFmtId="0" fontId="8" fillId="0" borderId="15" xfId="1" applyFont="1" applyBorder="1" applyAlignment="1">
      <alignment horizontal="center" wrapText="1"/>
    </xf>
    <xf numFmtId="1" fontId="6" fillId="6" borderId="23" xfId="1" applyNumberFormat="1" applyFont="1" applyFill="1" applyBorder="1" applyAlignment="1">
      <alignment horizontal="center" wrapText="1"/>
    </xf>
    <xf numFmtId="4" fontId="8" fillId="0" borderId="24" xfId="1" applyNumberFormat="1" applyFont="1" applyBorder="1" applyAlignment="1">
      <alignment horizontal="right" wrapText="1"/>
    </xf>
    <xf numFmtId="164" fontId="8" fillId="0" borderId="14" xfId="1" applyNumberFormat="1" applyFont="1" applyBorder="1" applyAlignment="1">
      <alignment wrapText="1"/>
    </xf>
    <xf numFmtId="49" fontId="8" fillId="0" borderId="22" xfId="0" applyNumberFormat="1" applyFont="1" applyBorder="1" applyAlignment="1">
      <alignment vertical="center"/>
    </xf>
    <xf numFmtId="0" fontId="11" fillId="0" borderId="23" xfId="0" applyFont="1" applyBorder="1" applyAlignment="1">
      <alignment horizontal="left"/>
    </xf>
    <xf numFmtId="0" fontId="8" fillId="0" borderId="15" xfId="0" applyFont="1" applyBorder="1" applyAlignment="1">
      <alignment horizontal="center" wrapText="1"/>
    </xf>
    <xf numFmtId="4" fontId="8" fillId="0" borderId="12" xfId="0" applyNumberFormat="1" applyFont="1" applyBorder="1" applyAlignment="1">
      <alignment horizontal="right" wrapText="1"/>
    </xf>
    <xf numFmtId="1" fontId="0" fillId="0" borderId="0" xfId="0" applyNumberFormat="1"/>
    <xf numFmtId="0" fontId="8" fillId="0" borderId="23" xfId="0" applyFont="1" applyBorder="1"/>
    <xf numFmtId="0" fontId="8" fillId="0" borderId="15" xfId="0" applyFont="1" applyBorder="1" applyAlignment="1">
      <alignment horizontal="center"/>
    </xf>
    <xf numFmtId="1" fontId="6" fillId="6" borderId="23" xfId="0" applyNumberFormat="1" applyFont="1" applyFill="1" applyBorder="1" applyAlignment="1">
      <alignment horizontal="center"/>
    </xf>
    <xf numFmtId="4" fontId="8" fillId="2" borderId="24" xfId="1" applyNumberFormat="1" applyFont="1" applyFill="1" applyBorder="1" applyAlignment="1">
      <alignment horizontal="right" wrapText="1"/>
    </xf>
    <xf numFmtId="164" fontId="8" fillId="0" borderId="14" xfId="0" applyNumberFormat="1" applyFont="1" applyBorder="1" applyAlignment="1">
      <alignment wrapText="1"/>
    </xf>
    <xf numFmtId="4" fontId="8" fillId="0" borderId="24" xfId="0" applyNumberFormat="1" applyFont="1" applyBorder="1" applyAlignment="1">
      <alignment horizontal="right" wrapText="1"/>
    </xf>
    <xf numFmtId="0" fontId="9" fillId="0" borderId="23" xfId="0" applyFont="1" applyBorder="1"/>
    <xf numFmtId="1" fontId="6" fillId="6" borderId="23" xfId="0" applyNumberFormat="1" applyFont="1" applyFill="1" applyBorder="1" applyAlignment="1">
      <alignment horizontal="center" wrapText="1"/>
    </xf>
    <xf numFmtId="4" fontId="8" fillId="2" borderId="24" xfId="0" applyNumberFormat="1" applyFont="1" applyFill="1" applyBorder="1" applyAlignment="1">
      <alignment horizontal="right" wrapText="1"/>
    </xf>
    <xf numFmtId="49" fontId="8" fillId="0" borderId="25" xfId="0" applyNumberFormat="1" applyFont="1" applyBorder="1" applyAlignment="1">
      <alignment vertical="center"/>
    </xf>
    <xf numFmtId="0" fontId="10" fillId="0" borderId="23" xfId="0" applyFont="1" applyBorder="1"/>
    <xf numFmtId="49" fontId="8" fillId="0" borderId="25" xfId="1" applyNumberFormat="1" applyFont="1" applyBorder="1" applyAlignment="1">
      <alignment vertical="center"/>
    </xf>
    <xf numFmtId="49" fontId="7" fillId="5" borderId="13" xfId="0" applyNumberFormat="1" applyFont="1" applyFill="1" applyBorder="1" applyAlignment="1">
      <alignment horizontal="center" vertical="center"/>
    </xf>
    <xf numFmtId="0" fontId="6" fillId="5" borderId="12" xfId="0" applyFont="1" applyFill="1" applyBorder="1" applyAlignment="1">
      <alignment vertical="center"/>
    </xf>
    <xf numFmtId="0" fontId="8" fillId="5" borderId="12" xfId="0" applyFont="1" applyFill="1" applyBorder="1" applyAlignment="1">
      <alignment horizontal="center"/>
    </xf>
    <xf numFmtId="1" fontId="6" fillId="5" borderId="12" xfId="0" applyNumberFormat="1" applyFont="1" applyFill="1" applyBorder="1" applyAlignment="1">
      <alignment horizontal="center"/>
    </xf>
    <xf numFmtId="4" fontId="8" fillId="5" borderId="12" xfId="0" applyNumberFormat="1" applyFont="1" applyFill="1" applyBorder="1" applyAlignment="1">
      <alignment horizontal="right"/>
    </xf>
    <xf numFmtId="164" fontId="8" fillId="5" borderId="16" xfId="0" applyNumberFormat="1" applyFont="1" applyFill="1" applyBorder="1"/>
    <xf numFmtId="0" fontId="8" fillId="0" borderId="10" xfId="0" applyFont="1" applyBorder="1" applyAlignment="1">
      <alignment horizontal="center" wrapText="1"/>
    </xf>
    <xf numFmtId="0" fontId="8" fillId="0" borderId="10" xfId="0" applyFont="1" applyBorder="1" applyAlignment="1">
      <alignment horizontal="center"/>
    </xf>
    <xf numFmtId="0" fontId="12" fillId="0" borderId="23" xfId="0" applyFont="1" applyBorder="1" applyAlignment="1">
      <alignment wrapText="1"/>
    </xf>
    <xf numFmtId="0" fontId="10" fillId="0" borderId="26" xfId="0" applyFont="1" applyBorder="1"/>
    <xf numFmtId="0" fontId="1" fillId="0" borderId="23" xfId="0" applyFont="1" applyBorder="1" applyAlignment="1">
      <alignment wrapText="1"/>
    </xf>
    <xf numFmtId="0" fontId="8" fillId="0" borderId="23" xfId="0" applyFont="1" applyBorder="1" applyAlignment="1">
      <alignment horizontal="center"/>
    </xf>
    <xf numFmtId="4" fontId="8" fillId="0" borderId="23" xfId="0" applyNumberFormat="1" applyFont="1" applyBorder="1" applyAlignment="1">
      <alignment horizontal="right" wrapText="1"/>
    </xf>
    <xf numFmtId="49" fontId="8" fillId="2" borderId="22" xfId="0" applyNumberFormat="1" applyFont="1" applyFill="1" applyBorder="1" applyAlignment="1">
      <alignment vertical="center"/>
    </xf>
    <xf numFmtId="0" fontId="8" fillId="0" borderId="23" xfId="0" applyFont="1" applyBorder="1" applyAlignment="1">
      <alignment horizontal="left"/>
    </xf>
    <xf numFmtId="4" fontId="8" fillId="2" borderId="24" xfId="0" applyNumberFormat="1" applyFont="1" applyFill="1" applyBorder="1" applyAlignment="1">
      <alignment horizontal="right"/>
    </xf>
    <xf numFmtId="49" fontId="13" fillId="0" borderId="22" xfId="0" applyNumberFormat="1" applyFont="1" applyBorder="1" applyAlignment="1">
      <alignment vertical="center"/>
    </xf>
    <xf numFmtId="0" fontId="9" fillId="0" borderId="15" xfId="1" applyFont="1" applyBorder="1" applyAlignment="1">
      <alignment wrapText="1"/>
    </xf>
    <xf numFmtId="0" fontId="8" fillId="0" borderId="12" xfId="1" applyFont="1" applyBorder="1" applyAlignment="1">
      <alignment horizontal="center" wrapText="1"/>
    </xf>
    <xf numFmtId="1" fontId="6" fillId="0" borderId="12" xfId="1" applyNumberFormat="1" applyFont="1" applyBorder="1" applyAlignment="1">
      <alignment horizontal="center" wrapText="1"/>
    </xf>
    <xf numFmtId="165" fontId="8" fillId="0" borderId="12" xfId="1" applyNumberFormat="1" applyFont="1" applyBorder="1" applyAlignment="1">
      <alignment horizontal="right" wrapText="1"/>
    </xf>
    <xf numFmtId="164" fontId="8" fillId="0" borderId="16" xfId="1" applyNumberFormat="1" applyFont="1" applyBorder="1" applyAlignment="1">
      <alignment wrapText="1"/>
    </xf>
    <xf numFmtId="49" fontId="8" fillId="0" borderId="22" xfId="1" applyNumberFormat="1" applyFont="1" applyBorder="1" applyAlignment="1">
      <alignment vertical="center"/>
    </xf>
    <xf numFmtId="0" fontId="10" fillId="0" borderId="23" xfId="1" applyFont="1" applyBorder="1"/>
    <xf numFmtId="49" fontId="8" fillId="0" borderId="0" xfId="0" applyNumberFormat="1" applyFont="1" applyAlignment="1">
      <alignment vertical="center"/>
    </xf>
    <xf numFmtId="0" fontId="10" fillId="0" borderId="0" xfId="0" applyFont="1"/>
    <xf numFmtId="0" fontId="8" fillId="0" borderId="0" xfId="0" applyFont="1" applyAlignment="1">
      <alignment horizontal="center"/>
    </xf>
    <xf numFmtId="1" fontId="6" fillId="0" borderId="0" xfId="0" applyNumberFormat="1" applyFont="1" applyAlignment="1">
      <alignment horizontal="center"/>
    </xf>
    <xf numFmtId="4" fontId="8" fillId="0" borderId="0" xfId="0" applyNumberFormat="1" applyFont="1" applyAlignment="1">
      <alignment horizontal="right" wrapText="1"/>
    </xf>
    <xf numFmtId="164" fontId="8" fillId="0" borderId="0" xfId="0" applyNumberFormat="1" applyFont="1" applyAlignment="1">
      <alignment wrapText="1"/>
    </xf>
    <xf numFmtId="0" fontId="1" fillId="0" borderId="27" xfId="0" applyFont="1" applyBorder="1" applyAlignment="1">
      <alignment vertical="center"/>
    </xf>
    <xf numFmtId="0" fontId="1" fillId="0" borderId="30" xfId="0" applyFont="1" applyBorder="1" applyAlignment="1">
      <alignment vertical="center"/>
    </xf>
    <xf numFmtId="0" fontId="0" fillId="0" borderId="1" xfId="0" applyBorder="1"/>
    <xf numFmtId="0" fontId="14" fillId="0" borderId="2" xfId="0" applyFont="1" applyBorder="1" applyAlignment="1">
      <alignment vertical="center"/>
    </xf>
    <xf numFmtId="0" fontId="0" fillId="0" borderId="2" xfId="0" applyBorder="1"/>
    <xf numFmtId="164" fontId="14" fillId="6" borderId="36" xfId="0" applyNumberFormat="1" applyFont="1" applyFill="1" applyBorder="1" applyAlignment="1">
      <alignment vertical="center"/>
    </xf>
    <xf numFmtId="0" fontId="8" fillId="0" borderId="37" xfId="0" applyFont="1" applyBorder="1" applyAlignment="1">
      <alignment horizontal="left"/>
    </xf>
    <xf numFmtId="0" fontId="8" fillId="0" borderId="37" xfId="0" applyFont="1" applyBorder="1" applyAlignment="1">
      <alignment horizontal="center"/>
    </xf>
    <xf numFmtId="1" fontId="6" fillId="6" borderId="37" xfId="0" applyNumberFormat="1" applyFont="1" applyFill="1" applyBorder="1" applyAlignment="1">
      <alignment horizontal="center"/>
    </xf>
    <xf numFmtId="4" fontId="8" fillId="2" borderId="37" xfId="0" applyNumberFormat="1" applyFont="1" applyFill="1" applyBorder="1" applyAlignment="1">
      <alignment horizontal="right"/>
    </xf>
    <xf numFmtId="164" fontId="8" fillId="0" borderId="38" xfId="0" applyNumberFormat="1" applyFont="1" applyBorder="1" applyAlignment="1">
      <alignment wrapText="1"/>
    </xf>
    <xf numFmtId="49" fontId="8" fillId="0" borderId="21" xfId="0" applyNumberFormat="1" applyFont="1" applyBorder="1" applyAlignment="1">
      <alignment vertical="center"/>
    </xf>
    <xf numFmtId="0" fontId="8" fillId="0" borderId="26" xfId="0" applyFont="1" applyBorder="1" applyAlignment="1">
      <alignment horizontal="left"/>
    </xf>
    <xf numFmtId="0" fontId="8" fillId="0" borderId="26" xfId="0" applyFont="1" applyBorder="1" applyAlignment="1">
      <alignment horizontal="center"/>
    </xf>
    <xf numFmtId="1" fontId="6" fillId="6" borderId="26" xfId="0" applyNumberFormat="1" applyFont="1" applyFill="1" applyBorder="1" applyAlignment="1">
      <alignment horizontal="center"/>
    </xf>
    <xf numFmtId="4" fontId="8" fillId="2" borderId="26" xfId="0" applyNumberFormat="1" applyFont="1" applyFill="1" applyBorder="1" applyAlignment="1">
      <alignment horizontal="right"/>
    </xf>
    <xf numFmtId="164" fontId="8" fillId="0" borderId="35" xfId="0" applyNumberFormat="1" applyFont="1" applyBorder="1" applyAlignment="1">
      <alignment wrapText="1"/>
    </xf>
    <xf numFmtId="49" fontId="1" fillId="7" borderId="1" xfId="0" applyNumberFormat="1" applyFont="1" applyFill="1" applyBorder="1" applyAlignment="1">
      <alignment vertical="top"/>
    </xf>
    <xf numFmtId="0" fontId="2" fillId="7" borderId="2" xfId="0" applyFont="1" applyFill="1" applyBorder="1" applyAlignment="1">
      <alignment horizontal="left" vertical="center"/>
    </xf>
    <xf numFmtId="0" fontId="3" fillId="7" borderId="2" xfId="0" applyFont="1" applyFill="1" applyBorder="1" applyAlignment="1">
      <alignment horizontal="center" vertical="top" wrapText="1"/>
    </xf>
    <xf numFmtId="1" fontId="4" fillId="7" borderId="2" xfId="0" applyNumberFormat="1" applyFont="1" applyFill="1" applyBorder="1" applyAlignment="1">
      <alignment vertical="top"/>
    </xf>
    <xf numFmtId="164" fontId="5" fillId="7" borderId="3" xfId="0" applyNumberFormat="1" applyFont="1" applyFill="1" applyBorder="1" applyAlignment="1">
      <alignment horizontal="center" vertical="center"/>
    </xf>
    <xf numFmtId="0" fontId="7" fillId="8" borderId="6" xfId="0" applyFont="1" applyFill="1" applyBorder="1"/>
    <xf numFmtId="0" fontId="7" fillId="8" borderId="5" xfId="0" applyFont="1" applyFill="1" applyBorder="1"/>
    <xf numFmtId="1" fontId="7" fillId="8" borderId="5" xfId="0" applyNumberFormat="1" applyFont="1" applyFill="1" applyBorder="1" applyAlignment="1">
      <alignment horizontal="center"/>
    </xf>
    <xf numFmtId="1" fontId="7" fillId="8" borderId="28" xfId="0" applyNumberFormat="1" applyFont="1" applyFill="1" applyBorder="1"/>
    <xf numFmtId="164" fontId="7" fillId="8" borderId="29" xfId="0" applyNumberFormat="1" applyFont="1" applyFill="1" applyBorder="1"/>
    <xf numFmtId="0" fontId="7" fillId="8" borderId="31" xfId="0" applyFont="1" applyFill="1" applyBorder="1"/>
    <xf numFmtId="165" fontId="7" fillId="8" borderId="0" xfId="0" applyNumberFormat="1" applyFont="1" applyFill="1" applyAlignment="1">
      <alignment horizontal="center"/>
    </xf>
    <xf numFmtId="1" fontId="7" fillId="8" borderId="32" xfId="0" applyNumberFormat="1" applyFont="1" applyFill="1" applyBorder="1"/>
    <xf numFmtId="164" fontId="7" fillId="8" borderId="33" xfId="0" applyNumberFormat="1" applyFont="1" applyFill="1" applyBorder="1"/>
    <xf numFmtId="0" fontId="7" fillId="8" borderId="10" xfId="0" applyFont="1" applyFill="1" applyBorder="1"/>
    <xf numFmtId="0" fontId="7" fillId="8" borderId="9" xfId="0" applyFont="1" applyFill="1" applyBorder="1"/>
    <xf numFmtId="165" fontId="7" fillId="8" borderId="9" xfId="0" applyNumberFormat="1" applyFont="1" applyFill="1" applyBorder="1" applyAlignment="1">
      <alignment horizontal="center"/>
    </xf>
    <xf numFmtId="1" fontId="7" fillId="8" borderId="34" xfId="0" applyNumberFormat="1" applyFont="1" applyFill="1" applyBorder="1"/>
    <xf numFmtId="164" fontId="7" fillId="8" borderId="35" xfId="0" applyNumberFormat="1" applyFont="1" applyFill="1" applyBorder="1"/>
    <xf numFmtId="164" fontId="14" fillId="9" borderId="36" xfId="0" applyNumberFormat="1" applyFont="1" applyFill="1" applyBorder="1" applyAlignment="1">
      <alignment vertical="center"/>
    </xf>
    <xf numFmtId="14" fontId="5" fillId="3" borderId="14" xfId="0" applyNumberFormat="1" applyFont="1" applyFill="1" applyBorder="1" applyAlignment="1">
      <alignment horizontal="left" vertical="center"/>
    </xf>
    <xf numFmtId="0" fontId="6" fillId="0" borderId="15" xfId="0" applyFont="1" applyBorder="1" applyAlignment="1">
      <alignment horizontal="left" vertical="center"/>
    </xf>
  </cellXfs>
  <cellStyles count="2">
    <cellStyle name="Normální" xfId="0" builtinId="0"/>
    <cellStyle name="Normální 2 2" xfId="1" xr:uid="{00000000-0005-0000-0000-000006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DEEBF7"/>
      <rgbColor rgb="FF660066"/>
      <rgbColor rgb="FFFF8080"/>
      <rgbColor rgb="FF0066CC"/>
      <rgbColor rgb="FFBDD7E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BUILDpowerS\Templates\Rozpocty\Sablon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Excel\1_2020\Nab&#237;dky\Olbramice\Nal&#382;ovice\A%20-%20rozpo&#269;et%20Nal&#382;ovice%20-%20V&#344;%2025.03.2017.xlsx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avba"/>
      <sheetName val="VzorPolozky"/>
      <sheetName val="01 01 Pol"/>
      <sheetName val="Technologie"/>
      <sheetName val="Elektro"/>
      <sheetName val="Ventilace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16"/>
  <sheetViews>
    <sheetView showGridLines="0" tabSelected="1" zoomScale="160" zoomScaleNormal="160" workbookViewId="0">
      <selection activeCell="F116" sqref="F116"/>
    </sheetView>
  </sheetViews>
  <sheetFormatPr defaultColWidth="29" defaultRowHeight="13.2" x14ac:dyDescent="0.25"/>
  <cols>
    <col min="1" max="1" width="3.5546875" customWidth="1"/>
    <col min="2" max="2" width="49.33203125" customWidth="1"/>
    <col min="3" max="3" width="5.5546875" customWidth="1"/>
    <col min="4" max="4" width="6.5546875" customWidth="1"/>
    <col min="5" max="5" width="10.109375" customWidth="1"/>
    <col min="6" max="6" width="19.33203125" customWidth="1"/>
    <col min="7" max="248" width="8.88671875" customWidth="1"/>
    <col min="249" max="249" width="2.44140625" customWidth="1"/>
  </cols>
  <sheetData>
    <row r="1" spans="1:7" ht="38.25" customHeight="1" x14ac:dyDescent="0.25">
      <c r="A1" s="104" t="s">
        <v>0</v>
      </c>
      <c r="B1" s="105" t="s">
        <v>110</v>
      </c>
      <c r="C1" s="106"/>
      <c r="D1" s="106"/>
      <c r="E1" s="107"/>
      <c r="F1" s="108"/>
    </row>
    <row r="2" spans="1:7" ht="18.75" customHeight="1" x14ac:dyDescent="0.25">
      <c r="A2" s="1"/>
      <c r="B2" s="2" t="s">
        <v>1</v>
      </c>
      <c r="C2" s="3" t="s">
        <v>2</v>
      </c>
      <c r="D2" s="4"/>
      <c r="E2" s="4"/>
      <c r="F2" s="5"/>
    </row>
    <row r="3" spans="1:7" ht="20.7" customHeight="1" x14ac:dyDescent="0.25">
      <c r="A3" s="6"/>
      <c r="B3" s="7"/>
      <c r="C3" s="8"/>
      <c r="D3" s="9"/>
      <c r="E3" s="9"/>
      <c r="F3" s="10"/>
    </row>
    <row r="4" spans="1:7" ht="20.7" customHeight="1" x14ac:dyDescent="0.25">
      <c r="A4" s="6"/>
      <c r="B4" s="11" t="s">
        <v>3</v>
      </c>
      <c r="C4" s="12" t="s">
        <v>4</v>
      </c>
      <c r="D4" s="9"/>
      <c r="E4" s="9"/>
      <c r="F4" s="10"/>
    </row>
    <row r="5" spans="1:7" ht="20.7" customHeight="1" x14ac:dyDescent="0.25">
      <c r="A5" s="13"/>
      <c r="B5" s="11" t="s">
        <v>5</v>
      </c>
      <c r="C5" s="124"/>
      <c r="D5" s="124"/>
      <c r="E5" s="124"/>
      <c r="F5" s="124"/>
    </row>
    <row r="6" spans="1:7" ht="20.7" customHeight="1" x14ac:dyDescent="0.25">
      <c r="A6" s="13"/>
      <c r="B6" s="14" t="s">
        <v>6</v>
      </c>
      <c r="C6" s="125" t="s">
        <v>7</v>
      </c>
      <c r="D6" s="125"/>
      <c r="E6" s="125"/>
      <c r="F6" s="15"/>
    </row>
    <row r="7" spans="1:7" ht="16.350000000000001" customHeight="1" x14ac:dyDescent="0.25">
      <c r="A7" s="16"/>
      <c r="B7" s="17" t="s">
        <v>8</v>
      </c>
      <c r="C7" s="18" t="s">
        <v>9</v>
      </c>
      <c r="D7" s="19" t="s">
        <v>10</v>
      </c>
      <c r="E7" s="20" t="s">
        <v>11</v>
      </c>
      <c r="F7" s="21" t="s">
        <v>12</v>
      </c>
    </row>
    <row r="8" spans="1:7" ht="18" customHeight="1" x14ac:dyDescent="0.25">
      <c r="A8" s="22" t="s">
        <v>13</v>
      </c>
      <c r="B8" s="23" t="s">
        <v>14</v>
      </c>
      <c r="C8" s="24"/>
      <c r="D8" s="25"/>
      <c r="E8" s="26"/>
      <c r="F8" s="27"/>
    </row>
    <row r="9" spans="1:7" ht="12.6" customHeight="1" x14ac:dyDescent="0.25">
      <c r="A9" s="28"/>
      <c r="B9" s="29" t="s">
        <v>15</v>
      </c>
      <c r="C9" s="30"/>
      <c r="D9" s="31"/>
      <c r="E9" s="32"/>
      <c r="F9" s="33"/>
    </row>
    <row r="10" spans="1:7" ht="12.6" customHeight="1" x14ac:dyDescent="0.25">
      <c r="A10" s="34"/>
      <c r="B10" s="35" t="s">
        <v>16</v>
      </c>
      <c r="C10" s="36" t="s">
        <v>17</v>
      </c>
      <c r="D10" s="37">
        <v>90</v>
      </c>
      <c r="E10" s="38">
        <v>0</v>
      </c>
      <c r="F10" s="39">
        <f>E10*D10</f>
        <v>0</v>
      </c>
    </row>
    <row r="11" spans="1:7" ht="12.6" customHeight="1" x14ac:dyDescent="0.25">
      <c r="A11" s="40"/>
      <c r="B11" s="41" t="s">
        <v>18</v>
      </c>
      <c r="C11" s="42"/>
      <c r="D11" s="31"/>
      <c r="E11" s="43"/>
      <c r="F11" s="33"/>
      <c r="G11" s="44"/>
    </row>
    <row r="12" spans="1:7" ht="12.6" customHeight="1" x14ac:dyDescent="0.25">
      <c r="A12" s="40"/>
      <c r="B12" s="45" t="s">
        <v>19</v>
      </c>
      <c r="C12" s="46" t="s">
        <v>17</v>
      </c>
      <c r="D12" s="47">
        <v>27</v>
      </c>
      <c r="E12" s="48">
        <v>0</v>
      </c>
      <c r="F12" s="49">
        <f>E12*D12</f>
        <v>0</v>
      </c>
    </row>
    <row r="13" spans="1:7" ht="12.6" customHeight="1" x14ac:dyDescent="0.25">
      <c r="A13" s="40"/>
      <c r="B13" s="45" t="s">
        <v>20</v>
      </c>
      <c r="C13" s="46" t="s">
        <v>17</v>
      </c>
      <c r="D13" s="47">
        <v>27</v>
      </c>
      <c r="E13" s="48">
        <v>0</v>
      </c>
      <c r="F13" s="49">
        <f>E13*D13</f>
        <v>0</v>
      </c>
    </row>
    <row r="14" spans="1:7" ht="12.6" customHeight="1" x14ac:dyDescent="0.25">
      <c r="A14" s="40"/>
      <c r="B14" s="41" t="s">
        <v>21</v>
      </c>
      <c r="C14" s="42"/>
      <c r="D14" s="31"/>
      <c r="E14" s="43"/>
      <c r="F14" s="33"/>
      <c r="G14" s="44"/>
    </row>
    <row r="15" spans="1:7" ht="12.6" customHeight="1" x14ac:dyDescent="0.25">
      <c r="A15" s="40"/>
      <c r="B15" s="45" t="s">
        <v>22</v>
      </c>
      <c r="C15" s="46" t="s">
        <v>23</v>
      </c>
      <c r="D15" s="47">
        <v>120</v>
      </c>
      <c r="E15" s="50">
        <v>0</v>
      </c>
      <c r="F15" s="49">
        <f>E15*D15</f>
        <v>0</v>
      </c>
      <c r="G15" s="44"/>
    </row>
    <row r="16" spans="1:7" ht="12.6" customHeight="1" x14ac:dyDescent="0.25">
      <c r="A16" s="40"/>
      <c r="B16" s="41" t="s">
        <v>24</v>
      </c>
      <c r="C16" s="42"/>
      <c r="D16" s="31"/>
      <c r="E16" s="43"/>
      <c r="F16" s="33"/>
      <c r="G16" s="44"/>
    </row>
    <row r="17" spans="1:7" ht="12.6" customHeight="1" x14ac:dyDescent="0.25">
      <c r="A17" s="40"/>
      <c r="B17" s="45" t="s">
        <v>25</v>
      </c>
      <c r="C17" s="46" t="s">
        <v>23</v>
      </c>
      <c r="D17" s="47">
        <v>120</v>
      </c>
      <c r="E17" s="50">
        <v>0</v>
      </c>
      <c r="F17" s="49">
        <f>E17*D17</f>
        <v>0</v>
      </c>
      <c r="G17" s="44"/>
    </row>
    <row r="18" spans="1:7" ht="12.6" customHeight="1" x14ac:dyDescent="0.25">
      <c r="A18" s="40"/>
      <c r="B18" s="41" t="s">
        <v>26</v>
      </c>
      <c r="C18" s="42"/>
      <c r="D18" s="31"/>
      <c r="E18" s="43"/>
      <c r="F18" s="33"/>
    </row>
    <row r="19" spans="1:7" ht="12.6" customHeight="1" x14ac:dyDescent="0.25">
      <c r="A19" s="40"/>
      <c r="B19" s="45" t="s">
        <v>27</v>
      </c>
      <c r="C19" s="46" t="s">
        <v>23</v>
      </c>
      <c r="D19" s="47">
        <v>60</v>
      </c>
      <c r="E19" s="50">
        <v>0</v>
      </c>
      <c r="F19" s="49">
        <f>E19*D19</f>
        <v>0</v>
      </c>
    </row>
    <row r="20" spans="1:7" ht="12.6" customHeight="1" x14ac:dyDescent="0.25">
      <c r="A20" s="40"/>
      <c r="B20" s="51" t="s">
        <v>28</v>
      </c>
      <c r="C20" s="42"/>
      <c r="D20" s="31"/>
      <c r="E20" s="43"/>
      <c r="F20" s="33"/>
    </row>
    <row r="21" spans="1:7" ht="12.6" customHeight="1" x14ac:dyDescent="0.25">
      <c r="A21" s="40"/>
      <c r="B21" s="45" t="s">
        <v>29</v>
      </c>
      <c r="C21" s="46" t="s">
        <v>17</v>
      </c>
      <c r="D21" s="52">
        <v>54</v>
      </c>
      <c r="E21" s="50">
        <v>0</v>
      </c>
      <c r="F21" s="49">
        <f t="shared" ref="F21:F32" si="0">E21*D21</f>
        <v>0</v>
      </c>
    </row>
    <row r="22" spans="1:7" ht="12.6" customHeight="1" x14ac:dyDescent="0.25">
      <c r="A22" s="40"/>
      <c r="B22" s="45" t="s">
        <v>30</v>
      </c>
      <c r="C22" s="46" t="s">
        <v>17</v>
      </c>
      <c r="D22" s="52">
        <v>108</v>
      </c>
      <c r="E22" s="50">
        <v>0</v>
      </c>
      <c r="F22" s="49">
        <f t="shared" si="0"/>
        <v>0</v>
      </c>
    </row>
    <row r="23" spans="1:7" ht="12.6" customHeight="1" x14ac:dyDescent="0.25">
      <c r="A23" s="40"/>
      <c r="B23" s="45" t="s">
        <v>31</v>
      </c>
      <c r="C23" s="46" t="s">
        <v>17</v>
      </c>
      <c r="D23" s="52">
        <v>90</v>
      </c>
      <c r="E23" s="50">
        <v>0</v>
      </c>
      <c r="F23" s="49">
        <f t="shared" si="0"/>
        <v>0</v>
      </c>
    </row>
    <row r="24" spans="1:7" ht="12.6" customHeight="1" x14ac:dyDescent="0.25">
      <c r="A24" s="40"/>
      <c r="B24" s="45" t="s">
        <v>30</v>
      </c>
      <c r="C24" s="46" t="s">
        <v>17</v>
      </c>
      <c r="D24" s="52">
        <v>180</v>
      </c>
      <c r="E24" s="50">
        <v>0</v>
      </c>
      <c r="F24" s="49">
        <f t="shared" si="0"/>
        <v>0</v>
      </c>
    </row>
    <row r="25" spans="1:7" ht="12.6" customHeight="1" x14ac:dyDescent="0.25">
      <c r="A25" s="40"/>
      <c r="B25" s="45" t="s">
        <v>32</v>
      </c>
      <c r="C25" s="46" t="s">
        <v>17</v>
      </c>
      <c r="D25" s="52">
        <v>27</v>
      </c>
      <c r="E25" s="50">
        <v>0</v>
      </c>
      <c r="F25" s="49">
        <f t="shared" si="0"/>
        <v>0</v>
      </c>
    </row>
    <row r="26" spans="1:7" ht="12.6" customHeight="1" x14ac:dyDescent="0.25">
      <c r="A26" s="40"/>
      <c r="B26" s="45" t="s">
        <v>33</v>
      </c>
      <c r="C26" s="46" t="s">
        <v>17</v>
      </c>
      <c r="D26" s="52">
        <v>54</v>
      </c>
      <c r="E26" s="50">
        <v>0</v>
      </c>
      <c r="F26" s="49">
        <f t="shared" si="0"/>
        <v>0</v>
      </c>
    </row>
    <row r="27" spans="1:7" ht="12.6" customHeight="1" x14ac:dyDescent="0.25">
      <c r="A27" s="40"/>
      <c r="B27" s="45" t="s">
        <v>34</v>
      </c>
      <c r="C27" s="46" t="s">
        <v>35</v>
      </c>
      <c r="D27" s="52">
        <v>90</v>
      </c>
      <c r="E27" s="50">
        <v>0</v>
      </c>
      <c r="F27" s="49">
        <f t="shared" si="0"/>
        <v>0</v>
      </c>
    </row>
    <row r="28" spans="1:7" ht="12.6" customHeight="1" x14ac:dyDescent="0.25">
      <c r="A28" s="40"/>
      <c r="B28" s="45" t="s">
        <v>36</v>
      </c>
      <c r="C28" s="46" t="s">
        <v>17</v>
      </c>
      <c r="D28" s="47">
        <v>6</v>
      </c>
      <c r="E28" s="53">
        <v>0</v>
      </c>
      <c r="F28" s="49">
        <f t="shared" si="0"/>
        <v>0</v>
      </c>
    </row>
    <row r="29" spans="1:7" ht="12.6" customHeight="1" x14ac:dyDescent="0.25">
      <c r="A29" s="40"/>
      <c r="B29" s="45" t="s">
        <v>37</v>
      </c>
      <c r="C29" s="46" t="s">
        <v>17</v>
      </c>
      <c r="D29" s="47">
        <v>12</v>
      </c>
      <c r="E29" s="53">
        <v>0</v>
      </c>
      <c r="F29" s="49">
        <f t="shared" si="0"/>
        <v>0</v>
      </c>
    </row>
    <row r="30" spans="1:7" ht="12.6" customHeight="1" x14ac:dyDescent="0.25">
      <c r="A30" s="40"/>
      <c r="B30" s="45" t="s">
        <v>38</v>
      </c>
      <c r="C30" s="46" t="s">
        <v>17</v>
      </c>
      <c r="D30" s="47">
        <v>9</v>
      </c>
      <c r="E30" s="53">
        <v>0</v>
      </c>
      <c r="F30" s="49">
        <f t="shared" si="0"/>
        <v>0</v>
      </c>
    </row>
    <row r="31" spans="1:7" ht="12.6" customHeight="1" x14ac:dyDescent="0.25">
      <c r="A31" s="40"/>
      <c r="B31" s="45" t="s">
        <v>39</v>
      </c>
      <c r="C31" s="46" t="s">
        <v>17</v>
      </c>
      <c r="D31" s="47">
        <v>18</v>
      </c>
      <c r="E31" s="53">
        <v>0</v>
      </c>
      <c r="F31" s="49">
        <f t="shared" si="0"/>
        <v>0</v>
      </c>
    </row>
    <row r="32" spans="1:7" ht="12.6" customHeight="1" x14ac:dyDescent="0.25">
      <c r="A32" s="40"/>
      <c r="B32" s="45" t="s">
        <v>40</v>
      </c>
      <c r="C32" s="46" t="s">
        <v>17</v>
      </c>
      <c r="D32" s="47">
        <v>18</v>
      </c>
      <c r="E32" s="53">
        <v>0</v>
      </c>
      <c r="F32" s="49">
        <f t="shared" si="0"/>
        <v>0</v>
      </c>
    </row>
    <row r="33" spans="1:6" ht="12.6" customHeight="1" x14ac:dyDescent="0.25">
      <c r="A33" s="40"/>
      <c r="B33" s="51" t="s">
        <v>41</v>
      </c>
      <c r="C33" s="42"/>
      <c r="D33" s="31"/>
      <c r="E33" s="43"/>
      <c r="F33" s="33"/>
    </row>
    <row r="34" spans="1:6" ht="12.6" customHeight="1" x14ac:dyDescent="0.25">
      <c r="A34" s="54"/>
      <c r="B34" s="55" t="s">
        <v>42</v>
      </c>
      <c r="C34" s="46" t="s">
        <v>17</v>
      </c>
      <c r="D34" s="47">
        <v>180</v>
      </c>
      <c r="E34" s="53">
        <v>0</v>
      </c>
      <c r="F34" s="49">
        <f>E34*D34</f>
        <v>0</v>
      </c>
    </row>
    <row r="35" spans="1:6" ht="12.6" customHeight="1" x14ac:dyDescent="0.25">
      <c r="A35" s="54"/>
      <c r="B35" s="55" t="s">
        <v>43</v>
      </c>
      <c r="C35" s="46" t="s">
        <v>17</v>
      </c>
      <c r="D35" s="47">
        <v>40</v>
      </c>
      <c r="E35" s="53">
        <v>0</v>
      </c>
      <c r="F35" s="49">
        <f>E35*D35</f>
        <v>0</v>
      </c>
    </row>
    <row r="36" spans="1:6" ht="13.95" customHeight="1" x14ac:dyDescent="0.25">
      <c r="A36" s="56"/>
      <c r="B36" s="55" t="s">
        <v>44</v>
      </c>
      <c r="C36" s="46" t="s">
        <v>17</v>
      </c>
      <c r="D36" s="47">
        <v>180</v>
      </c>
      <c r="E36" s="53">
        <v>0</v>
      </c>
      <c r="F36" s="49">
        <f>E36*D36</f>
        <v>0</v>
      </c>
    </row>
    <row r="37" spans="1:6" ht="12.6" customHeight="1" x14ac:dyDescent="0.25">
      <c r="A37" s="56"/>
      <c r="B37" s="55" t="s">
        <v>45</v>
      </c>
      <c r="C37" s="46" t="s">
        <v>17</v>
      </c>
      <c r="D37" s="47">
        <v>684</v>
      </c>
      <c r="E37" s="53">
        <v>0</v>
      </c>
      <c r="F37" s="49">
        <f>E37*D37</f>
        <v>0</v>
      </c>
    </row>
    <row r="38" spans="1:6" ht="12.6" customHeight="1" x14ac:dyDescent="0.25">
      <c r="A38" s="57" t="s">
        <v>46</v>
      </c>
      <c r="B38" s="58" t="s">
        <v>47</v>
      </c>
      <c r="C38" s="59"/>
      <c r="D38" s="60"/>
      <c r="E38" s="61"/>
      <c r="F38" s="62"/>
    </row>
    <row r="39" spans="1:6" ht="12.6" customHeight="1" x14ac:dyDescent="0.25">
      <c r="A39" s="40"/>
      <c r="B39" s="51" t="s">
        <v>48</v>
      </c>
      <c r="C39" s="42"/>
      <c r="D39" s="31"/>
      <c r="E39" s="43"/>
      <c r="F39" s="33"/>
    </row>
    <row r="40" spans="1:6" ht="12.6" customHeight="1" x14ac:dyDescent="0.25">
      <c r="A40" s="40"/>
      <c r="B40" s="55" t="s">
        <v>49</v>
      </c>
      <c r="C40" s="63" t="s">
        <v>17</v>
      </c>
      <c r="D40" s="52">
        <v>20</v>
      </c>
      <c r="E40" s="50">
        <v>0</v>
      </c>
      <c r="F40" s="49">
        <f>E40*D40</f>
        <v>0</v>
      </c>
    </row>
    <row r="41" spans="1:6" ht="12.6" customHeight="1" x14ac:dyDescent="0.25">
      <c r="A41" s="40"/>
      <c r="B41" s="55" t="s">
        <v>50</v>
      </c>
      <c r="C41" s="63" t="s">
        <v>17</v>
      </c>
      <c r="D41" s="52">
        <v>10</v>
      </c>
      <c r="E41" s="50">
        <v>0</v>
      </c>
      <c r="F41" s="49">
        <f>E41*D41</f>
        <v>0</v>
      </c>
    </row>
    <row r="42" spans="1:6" ht="12.6" customHeight="1" x14ac:dyDescent="0.25">
      <c r="A42" s="40"/>
      <c r="B42" s="55" t="s">
        <v>51</v>
      </c>
      <c r="C42" s="64" t="s">
        <v>17</v>
      </c>
      <c r="D42" s="47">
        <v>20</v>
      </c>
      <c r="E42" s="50">
        <v>0</v>
      </c>
      <c r="F42" s="49">
        <f>E42*D42</f>
        <v>0</v>
      </c>
    </row>
    <row r="43" spans="1:6" ht="12.6" customHeight="1" x14ac:dyDescent="0.25">
      <c r="A43" s="40"/>
      <c r="B43" s="65" t="s">
        <v>52</v>
      </c>
      <c r="C43" s="42"/>
      <c r="D43" s="31"/>
      <c r="E43" s="43"/>
      <c r="F43" s="33"/>
    </row>
    <row r="44" spans="1:6" ht="12.6" customHeight="1" x14ac:dyDescent="0.25">
      <c r="A44" s="40"/>
      <c r="B44" s="55" t="s">
        <v>53</v>
      </c>
      <c r="C44" s="46" t="s">
        <v>23</v>
      </c>
      <c r="D44" s="47">
        <v>58</v>
      </c>
      <c r="E44" s="50">
        <v>0</v>
      </c>
      <c r="F44" s="49">
        <f>E44*D44</f>
        <v>0</v>
      </c>
    </row>
    <row r="45" spans="1:6" ht="12.6" customHeight="1" x14ac:dyDescent="0.25">
      <c r="A45" s="40"/>
      <c r="B45" s="66" t="s">
        <v>54</v>
      </c>
      <c r="C45" s="46" t="s">
        <v>35</v>
      </c>
      <c r="D45" s="47">
        <v>30</v>
      </c>
      <c r="E45" s="53">
        <v>0</v>
      </c>
      <c r="F45" s="49">
        <f>E45*D45</f>
        <v>0</v>
      </c>
    </row>
    <row r="46" spans="1:6" ht="12.6" customHeight="1" x14ac:dyDescent="0.25">
      <c r="A46" s="40"/>
      <c r="B46" s="66" t="s">
        <v>55</v>
      </c>
      <c r="C46" s="46" t="s">
        <v>35</v>
      </c>
      <c r="D46" s="47">
        <v>3</v>
      </c>
      <c r="E46" s="53">
        <v>0</v>
      </c>
      <c r="F46" s="49">
        <f>E46*D46</f>
        <v>0</v>
      </c>
    </row>
    <row r="47" spans="1:6" ht="12.6" customHeight="1" x14ac:dyDescent="0.25">
      <c r="A47" s="40"/>
      <c r="B47" s="51" t="s">
        <v>56</v>
      </c>
      <c r="C47" s="42"/>
      <c r="D47" s="31"/>
      <c r="E47" s="43"/>
      <c r="F47" s="49"/>
    </row>
    <row r="48" spans="1:6" ht="12.6" customHeight="1" x14ac:dyDescent="0.25">
      <c r="A48" s="40"/>
      <c r="B48" s="67" t="s">
        <v>57</v>
      </c>
      <c r="C48" s="68" t="s">
        <v>17</v>
      </c>
      <c r="D48" s="52">
        <v>1</v>
      </c>
      <c r="E48" s="69">
        <v>0</v>
      </c>
      <c r="F48" s="49">
        <f t="shared" ref="F48:F51" si="1">E48*D48</f>
        <v>0</v>
      </c>
    </row>
    <row r="49" spans="1:6" ht="12.6" customHeight="1" x14ac:dyDescent="0.25">
      <c r="A49" s="40"/>
      <c r="B49" s="67" t="s">
        <v>58</v>
      </c>
      <c r="C49" s="68" t="s">
        <v>17</v>
      </c>
      <c r="D49" s="52">
        <v>2</v>
      </c>
      <c r="E49" s="69">
        <v>0</v>
      </c>
      <c r="F49" s="49">
        <f t="shared" si="1"/>
        <v>0</v>
      </c>
    </row>
    <row r="50" spans="1:6" ht="12.6" customHeight="1" x14ac:dyDescent="0.25">
      <c r="A50" s="40"/>
      <c r="B50" s="67" t="s">
        <v>59</v>
      </c>
      <c r="C50" s="68" t="s">
        <v>17</v>
      </c>
      <c r="D50" s="52">
        <v>1</v>
      </c>
      <c r="E50" s="69">
        <v>0</v>
      </c>
      <c r="F50" s="49">
        <f t="shared" si="1"/>
        <v>0</v>
      </c>
    </row>
    <row r="51" spans="1:6" ht="12.6" customHeight="1" x14ac:dyDescent="0.25">
      <c r="A51" s="40"/>
      <c r="B51" s="67" t="s">
        <v>60</v>
      </c>
      <c r="C51" s="68" t="s">
        <v>17</v>
      </c>
      <c r="D51" s="52">
        <v>1</v>
      </c>
      <c r="E51" s="69">
        <v>0</v>
      </c>
      <c r="F51" s="49">
        <f t="shared" si="1"/>
        <v>0</v>
      </c>
    </row>
    <row r="52" spans="1:6" ht="12.6" customHeight="1" x14ac:dyDescent="0.25">
      <c r="A52" s="40"/>
      <c r="B52" s="51" t="s">
        <v>61</v>
      </c>
      <c r="C52" s="42"/>
      <c r="D52" s="31"/>
      <c r="E52" s="43"/>
      <c r="F52" s="49"/>
    </row>
    <row r="53" spans="1:6" ht="12.6" customHeight="1" x14ac:dyDescent="0.25">
      <c r="A53" s="40"/>
      <c r="B53" s="67" t="s">
        <v>62</v>
      </c>
      <c r="C53" s="68" t="s">
        <v>17</v>
      </c>
      <c r="D53" s="52">
        <v>1</v>
      </c>
      <c r="E53" s="69">
        <v>0</v>
      </c>
      <c r="F53" s="49">
        <f>E53*D53</f>
        <v>0</v>
      </c>
    </row>
    <row r="54" spans="1:6" ht="12.6" customHeight="1" x14ac:dyDescent="0.25">
      <c r="A54" s="40"/>
      <c r="B54" s="67" t="s">
        <v>63</v>
      </c>
      <c r="C54" s="68" t="s">
        <v>17</v>
      </c>
      <c r="D54" s="52">
        <v>2</v>
      </c>
      <c r="E54" s="69">
        <v>0</v>
      </c>
      <c r="F54" s="49">
        <f>E54*D54</f>
        <v>0</v>
      </c>
    </row>
    <row r="55" spans="1:6" ht="12.6" customHeight="1" x14ac:dyDescent="0.25">
      <c r="A55" s="40"/>
      <c r="B55" s="65" t="s">
        <v>64</v>
      </c>
      <c r="C55" s="42"/>
      <c r="D55" s="31"/>
      <c r="E55" s="43"/>
      <c r="F55" s="33"/>
    </row>
    <row r="56" spans="1:6" ht="12.6" customHeight="1" x14ac:dyDescent="0.25">
      <c r="A56" s="40"/>
      <c r="B56" s="66" t="s">
        <v>65</v>
      </c>
      <c r="C56" s="46" t="s">
        <v>17</v>
      </c>
      <c r="D56" s="47">
        <v>20</v>
      </c>
      <c r="E56" s="53">
        <v>0</v>
      </c>
      <c r="F56" s="49">
        <f t="shared" ref="F56:F66" si="2">E56*D56</f>
        <v>0</v>
      </c>
    </row>
    <row r="57" spans="1:6" ht="12.6" customHeight="1" x14ac:dyDescent="0.25">
      <c r="A57" s="40"/>
      <c r="B57" s="66" t="s">
        <v>66</v>
      </c>
      <c r="C57" s="46" t="s">
        <v>17</v>
      </c>
      <c r="D57" s="47">
        <v>6</v>
      </c>
      <c r="E57" s="53">
        <v>0</v>
      </c>
      <c r="F57" s="49">
        <f t="shared" si="2"/>
        <v>0</v>
      </c>
    </row>
    <row r="58" spans="1:6" ht="12.6" customHeight="1" x14ac:dyDescent="0.25">
      <c r="A58" s="40"/>
      <c r="B58" s="55" t="s">
        <v>67</v>
      </c>
      <c r="C58" s="46" t="s">
        <v>17</v>
      </c>
      <c r="D58" s="47">
        <v>20</v>
      </c>
      <c r="E58" s="53">
        <v>0</v>
      </c>
      <c r="F58" s="49">
        <f t="shared" si="2"/>
        <v>0</v>
      </c>
    </row>
    <row r="59" spans="1:6" ht="12.6" customHeight="1" x14ac:dyDescent="0.25">
      <c r="A59" s="40"/>
      <c r="B59" s="55" t="s">
        <v>68</v>
      </c>
      <c r="C59" s="46" t="s">
        <v>17</v>
      </c>
      <c r="D59" s="47">
        <v>6</v>
      </c>
      <c r="E59" s="53">
        <v>0</v>
      </c>
      <c r="F59" s="49">
        <f t="shared" si="2"/>
        <v>0</v>
      </c>
    </row>
    <row r="60" spans="1:6" ht="12.6" customHeight="1" x14ac:dyDescent="0.25">
      <c r="A60" s="40"/>
      <c r="B60" s="55" t="s">
        <v>69</v>
      </c>
      <c r="C60" s="46" t="s">
        <v>17</v>
      </c>
      <c r="D60" s="47">
        <v>10</v>
      </c>
      <c r="E60" s="53">
        <v>0</v>
      </c>
      <c r="F60" s="49">
        <f t="shared" si="2"/>
        <v>0</v>
      </c>
    </row>
    <row r="61" spans="1:6" ht="11.7" customHeight="1" x14ac:dyDescent="0.25">
      <c r="A61" s="40"/>
      <c r="B61" s="55" t="s">
        <v>70</v>
      </c>
      <c r="C61" s="46" t="s">
        <v>17</v>
      </c>
      <c r="D61" s="47">
        <v>10</v>
      </c>
      <c r="E61" s="53">
        <v>0</v>
      </c>
      <c r="F61" s="49">
        <f t="shared" si="2"/>
        <v>0</v>
      </c>
    </row>
    <row r="62" spans="1:6" ht="11.7" customHeight="1" x14ac:dyDescent="0.25">
      <c r="A62" s="40"/>
      <c r="B62" s="55" t="s">
        <v>71</v>
      </c>
      <c r="C62" s="46" t="s">
        <v>17</v>
      </c>
      <c r="D62" s="47">
        <v>8</v>
      </c>
      <c r="E62" s="50">
        <v>0</v>
      </c>
      <c r="F62" s="49">
        <f t="shared" si="2"/>
        <v>0</v>
      </c>
    </row>
    <row r="63" spans="1:6" ht="12.6" customHeight="1" x14ac:dyDescent="0.25">
      <c r="A63" s="70"/>
      <c r="B63" s="55" t="s">
        <v>72</v>
      </c>
      <c r="C63" s="46" t="s">
        <v>17</v>
      </c>
      <c r="D63" s="47">
        <v>4</v>
      </c>
      <c r="E63" s="50">
        <v>0</v>
      </c>
      <c r="F63" s="49">
        <f t="shared" si="2"/>
        <v>0</v>
      </c>
    </row>
    <row r="64" spans="1:6" ht="12.6" customHeight="1" x14ac:dyDescent="0.25">
      <c r="A64" s="70"/>
      <c r="B64" s="55" t="s">
        <v>73</v>
      </c>
      <c r="C64" s="46" t="s">
        <v>17</v>
      </c>
      <c r="D64" s="47">
        <v>10</v>
      </c>
      <c r="E64" s="50">
        <v>0</v>
      </c>
      <c r="F64" s="49">
        <f t="shared" si="2"/>
        <v>0</v>
      </c>
    </row>
    <row r="65" spans="1:6" ht="12.6" customHeight="1" x14ac:dyDescent="0.25">
      <c r="A65" s="70"/>
      <c r="B65" s="55" t="s">
        <v>74</v>
      </c>
      <c r="C65" s="46" t="s">
        <v>17</v>
      </c>
      <c r="D65" s="47">
        <v>12</v>
      </c>
      <c r="E65" s="50">
        <v>0</v>
      </c>
      <c r="F65" s="49">
        <f t="shared" si="2"/>
        <v>0</v>
      </c>
    </row>
    <row r="66" spans="1:6" ht="12.6" customHeight="1" x14ac:dyDescent="0.25">
      <c r="A66" s="70"/>
      <c r="B66" s="55" t="s">
        <v>75</v>
      </c>
      <c r="C66" s="46" t="s">
        <v>17</v>
      </c>
      <c r="D66" s="47">
        <v>2</v>
      </c>
      <c r="E66" s="50">
        <v>0</v>
      </c>
      <c r="F66" s="49">
        <f t="shared" si="2"/>
        <v>0</v>
      </c>
    </row>
    <row r="67" spans="1:6" ht="12.6" customHeight="1" x14ac:dyDescent="0.25">
      <c r="A67" s="40"/>
      <c r="B67" s="51" t="s">
        <v>41</v>
      </c>
      <c r="C67" s="42"/>
      <c r="D67" s="31"/>
      <c r="E67" s="43"/>
      <c r="F67" s="33"/>
    </row>
    <row r="68" spans="1:6" ht="12.6" customHeight="1" x14ac:dyDescent="0.25">
      <c r="A68" s="54"/>
      <c r="B68" s="55" t="s">
        <v>42</v>
      </c>
      <c r="C68" s="46" t="s">
        <v>17</v>
      </c>
      <c r="D68" s="47">
        <v>30</v>
      </c>
      <c r="E68" s="53">
        <v>0</v>
      </c>
      <c r="F68" s="49">
        <f>E68*D68</f>
        <v>0</v>
      </c>
    </row>
    <row r="69" spans="1:6" ht="12.6" customHeight="1" x14ac:dyDescent="0.25">
      <c r="A69" s="54"/>
      <c r="B69" s="55" t="s">
        <v>76</v>
      </c>
      <c r="C69" s="46" t="s">
        <v>17</v>
      </c>
      <c r="D69" s="47">
        <v>30</v>
      </c>
      <c r="E69" s="53">
        <v>0</v>
      </c>
      <c r="F69" s="49">
        <f>E69*D69</f>
        <v>0</v>
      </c>
    </row>
    <row r="70" spans="1:6" ht="13.95" customHeight="1" x14ac:dyDescent="0.25">
      <c r="A70" s="54"/>
      <c r="B70" s="55" t="s">
        <v>77</v>
      </c>
      <c r="C70" s="46" t="s">
        <v>17</v>
      </c>
      <c r="D70" s="47">
        <v>15</v>
      </c>
      <c r="E70" s="53">
        <v>0</v>
      </c>
      <c r="F70" s="49">
        <f>E70*D70</f>
        <v>0</v>
      </c>
    </row>
    <row r="71" spans="1:6" ht="13.95" customHeight="1" x14ac:dyDescent="0.25">
      <c r="A71" s="54"/>
      <c r="B71" s="55" t="s">
        <v>44</v>
      </c>
      <c r="C71" s="46" t="s">
        <v>17</v>
      </c>
      <c r="D71" s="47">
        <v>60</v>
      </c>
      <c r="E71" s="53">
        <v>0</v>
      </c>
      <c r="F71" s="49">
        <f>E71*D71</f>
        <v>0</v>
      </c>
    </row>
    <row r="72" spans="1:6" ht="13.95" customHeight="1" x14ac:dyDescent="0.25">
      <c r="A72" s="57" t="s">
        <v>78</v>
      </c>
      <c r="B72" s="58" t="s">
        <v>79</v>
      </c>
      <c r="C72" s="59"/>
      <c r="D72" s="60"/>
      <c r="E72" s="61"/>
      <c r="F72" s="62"/>
    </row>
    <row r="73" spans="1:6" ht="13.95" customHeight="1" x14ac:dyDescent="0.25">
      <c r="A73" s="40"/>
      <c r="B73" s="51" t="s">
        <v>80</v>
      </c>
      <c r="C73" s="42"/>
      <c r="D73" s="31"/>
      <c r="E73" s="43"/>
      <c r="F73" s="33"/>
    </row>
    <row r="74" spans="1:6" ht="13.95" customHeight="1" x14ac:dyDescent="0.25">
      <c r="A74" s="40"/>
      <c r="B74" s="55" t="s">
        <v>81</v>
      </c>
      <c r="C74" s="46" t="s">
        <v>17</v>
      </c>
      <c r="D74" s="52">
        <v>35</v>
      </c>
      <c r="E74" s="50">
        <v>0</v>
      </c>
      <c r="F74" s="49">
        <f>E74*D74</f>
        <v>0</v>
      </c>
    </row>
    <row r="75" spans="1:6" ht="14.85" customHeight="1" x14ac:dyDescent="0.25">
      <c r="A75" s="40"/>
      <c r="B75" s="55" t="s">
        <v>20</v>
      </c>
      <c r="C75" s="46" t="s">
        <v>17</v>
      </c>
      <c r="D75" s="47">
        <v>35</v>
      </c>
      <c r="E75" s="53">
        <v>0</v>
      </c>
      <c r="F75" s="49">
        <f>E75*D75</f>
        <v>0</v>
      </c>
    </row>
    <row r="76" spans="1:6" x14ac:dyDescent="0.25">
      <c r="A76" s="40"/>
      <c r="B76" s="51" t="s">
        <v>82</v>
      </c>
      <c r="C76" s="42"/>
      <c r="D76" s="31"/>
      <c r="E76" s="43"/>
      <c r="F76" s="33"/>
    </row>
    <row r="77" spans="1:6" x14ac:dyDescent="0.25">
      <c r="A77" s="40"/>
      <c r="B77" s="71" t="s">
        <v>53</v>
      </c>
      <c r="C77" s="46" t="s">
        <v>23</v>
      </c>
      <c r="D77" s="47">
        <v>78</v>
      </c>
      <c r="E77" s="72">
        <v>0</v>
      </c>
      <c r="F77" s="49">
        <f t="shared" ref="F77:F89" si="3">E77*D77</f>
        <v>0</v>
      </c>
    </row>
    <row r="78" spans="1:6" x14ac:dyDescent="0.25">
      <c r="A78" s="40"/>
      <c r="B78" s="71" t="s">
        <v>83</v>
      </c>
      <c r="C78" s="46" t="s">
        <v>23</v>
      </c>
      <c r="D78" s="47">
        <v>78</v>
      </c>
      <c r="E78" s="72">
        <v>0</v>
      </c>
      <c r="F78" s="49">
        <f t="shared" si="3"/>
        <v>0</v>
      </c>
    </row>
    <row r="79" spans="1:6" x14ac:dyDescent="0.25">
      <c r="A79" s="40"/>
      <c r="B79" s="71" t="s">
        <v>84</v>
      </c>
      <c r="C79" s="46" t="s">
        <v>17</v>
      </c>
      <c r="D79" s="47">
        <v>13</v>
      </c>
      <c r="E79" s="72">
        <v>0</v>
      </c>
      <c r="F79" s="49">
        <f t="shared" si="3"/>
        <v>0</v>
      </c>
    </row>
    <row r="80" spans="1:6" x14ac:dyDescent="0.25">
      <c r="A80" s="40"/>
      <c r="B80" s="71" t="s">
        <v>85</v>
      </c>
      <c r="C80" s="46" t="s">
        <v>17</v>
      </c>
      <c r="D80" s="47">
        <v>13</v>
      </c>
      <c r="E80" s="72">
        <v>0</v>
      </c>
      <c r="F80" s="49">
        <f t="shared" si="3"/>
        <v>0</v>
      </c>
    </row>
    <row r="81" spans="1:6" x14ac:dyDescent="0.25">
      <c r="A81" s="40"/>
      <c r="B81" s="71" t="s">
        <v>86</v>
      </c>
      <c r="C81" s="46" t="s">
        <v>17</v>
      </c>
      <c r="D81" s="47">
        <v>34</v>
      </c>
      <c r="E81" s="72">
        <v>0</v>
      </c>
      <c r="F81" s="49">
        <f t="shared" si="3"/>
        <v>0</v>
      </c>
    </row>
    <row r="82" spans="1:6" x14ac:dyDescent="0.25">
      <c r="A82" s="40"/>
      <c r="B82" s="71" t="s">
        <v>87</v>
      </c>
      <c r="C82" s="46" t="s">
        <v>17</v>
      </c>
      <c r="D82" s="47">
        <v>67</v>
      </c>
      <c r="E82" s="72">
        <v>0</v>
      </c>
      <c r="F82" s="49">
        <f t="shared" si="3"/>
        <v>0</v>
      </c>
    </row>
    <row r="83" spans="1:6" x14ac:dyDescent="0.25">
      <c r="A83" s="73"/>
      <c r="B83" s="71" t="s">
        <v>88</v>
      </c>
      <c r="C83" s="46" t="s">
        <v>35</v>
      </c>
      <c r="D83" s="47">
        <v>34</v>
      </c>
      <c r="E83" s="72">
        <v>0</v>
      </c>
      <c r="F83" s="49">
        <f t="shared" si="3"/>
        <v>0</v>
      </c>
    </row>
    <row r="84" spans="1:6" x14ac:dyDescent="0.25">
      <c r="A84" s="40"/>
      <c r="B84" s="71" t="s">
        <v>89</v>
      </c>
      <c r="C84" s="46" t="s">
        <v>35</v>
      </c>
      <c r="D84" s="47">
        <v>34</v>
      </c>
      <c r="E84" s="72">
        <v>0</v>
      </c>
      <c r="F84" s="49">
        <f t="shared" si="3"/>
        <v>0</v>
      </c>
    </row>
    <row r="85" spans="1:6" x14ac:dyDescent="0.25">
      <c r="A85" s="40"/>
      <c r="B85" s="71" t="s">
        <v>90</v>
      </c>
      <c r="C85" s="46" t="s">
        <v>17</v>
      </c>
      <c r="D85" s="47">
        <v>34</v>
      </c>
      <c r="E85" s="72">
        <v>0</v>
      </c>
      <c r="F85" s="49">
        <f t="shared" si="3"/>
        <v>0</v>
      </c>
    </row>
    <row r="86" spans="1:6" x14ac:dyDescent="0.25">
      <c r="A86" s="40"/>
      <c r="B86" s="51" t="s">
        <v>41</v>
      </c>
      <c r="C86" s="42"/>
      <c r="D86" s="31"/>
      <c r="E86" s="43"/>
      <c r="F86" s="49">
        <f t="shared" si="3"/>
        <v>0</v>
      </c>
    </row>
    <row r="87" spans="1:6" x14ac:dyDescent="0.25">
      <c r="A87" s="40"/>
      <c r="B87" s="55" t="s">
        <v>42</v>
      </c>
      <c r="C87" s="46" t="s">
        <v>17</v>
      </c>
      <c r="D87" s="47">
        <v>100</v>
      </c>
      <c r="E87" s="53">
        <v>0</v>
      </c>
      <c r="F87" s="49">
        <f t="shared" si="3"/>
        <v>0</v>
      </c>
    </row>
    <row r="88" spans="1:6" x14ac:dyDescent="0.25">
      <c r="A88" s="40"/>
      <c r="B88" s="55" t="s">
        <v>45</v>
      </c>
      <c r="C88" s="46" t="s">
        <v>17</v>
      </c>
      <c r="D88" s="47">
        <v>134</v>
      </c>
      <c r="E88" s="53">
        <v>0</v>
      </c>
      <c r="F88" s="49">
        <f t="shared" si="3"/>
        <v>0</v>
      </c>
    </row>
    <row r="89" spans="1:6" x14ac:dyDescent="0.25">
      <c r="A89" s="40"/>
      <c r="B89" s="55" t="s">
        <v>44</v>
      </c>
      <c r="C89" s="46" t="s">
        <v>17</v>
      </c>
      <c r="D89" s="47">
        <v>100</v>
      </c>
      <c r="E89" s="53">
        <v>0</v>
      </c>
      <c r="F89" s="49">
        <f t="shared" si="3"/>
        <v>0</v>
      </c>
    </row>
    <row r="90" spans="1:6" x14ac:dyDescent="0.25">
      <c r="A90" s="57" t="s">
        <v>78</v>
      </c>
      <c r="B90" s="58" t="s">
        <v>91</v>
      </c>
      <c r="C90" s="59"/>
      <c r="D90" s="60"/>
      <c r="E90" s="61"/>
      <c r="F90" s="62"/>
    </row>
    <row r="91" spans="1:6" x14ac:dyDescent="0.25">
      <c r="A91" s="34"/>
      <c r="B91" s="74" t="s">
        <v>92</v>
      </c>
      <c r="C91" s="75"/>
      <c r="D91" s="76"/>
      <c r="E91" s="77"/>
      <c r="F91" s="78"/>
    </row>
    <row r="92" spans="1:6" x14ac:dyDescent="0.25">
      <c r="A92" s="79"/>
      <c r="B92" s="80" t="s">
        <v>111</v>
      </c>
      <c r="C92" s="36" t="s">
        <v>17</v>
      </c>
      <c r="D92" s="37">
        <v>4</v>
      </c>
      <c r="E92" s="38">
        <v>0</v>
      </c>
      <c r="F92" s="39">
        <f>E92*D92</f>
        <v>0</v>
      </c>
    </row>
    <row r="93" spans="1:6" ht="13.8" thickBot="1" x14ac:dyDescent="0.3">
      <c r="A93" s="81"/>
      <c r="B93" s="82"/>
      <c r="C93" s="83"/>
      <c r="D93" s="84"/>
      <c r="E93" s="85"/>
      <c r="F93" s="86"/>
    </row>
    <row r="94" spans="1:6" x14ac:dyDescent="0.25">
      <c r="A94" s="87"/>
      <c r="B94" s="109" t="s">
        <v>93</v>
      </c>
      <c r="C94" s="110"/>
      <c r="D94" s="111"/>
      <c r="E94" s="112"/>
      <c r="F94" s="113">
        <f>SUM(F10:F93)</f>
        <v>0</v>
      </c>
    </row>
    <row r="95" spans="1:6" x14ac:dyDescent="0.25">
      <c r="A95" s="88"/>
      <c r="B95" s="114" t="s">
        <v>94</v>
      </c>
      <c r="C95" s="115"/>
      <c r="D95" s="115"/>
      <c r="E95" s="116"/>
      <c r="F95" s="117">
        <v>0</v>
      </c>
    </row>
    <row r="96" spans="1:6" x14ac:dyDescent="0.25">
      <c r="A96" s="88"/>
      <c r="B96" s="114" t="s">
        <v>95</v>
      </c>
      <c r="C96" s="115"/>
      <c r="D96" s="115"/>
      <c r="E96" s="116"/>
      <c r="F96" s="117">
        <v>0</v>
      </c>
    </row>
    <row r="97" spans="1:6" x14ac:dyDescent="0.25">
      <c r="A97" s="88"/>
      <c r="B97" s="118" t="s">
        <v>96</v>
      </c>
      <c r="C97" s="119"/>
      <c r="D97" s="120"/>
      <c r="E97" s="121"/>
      <c r="F97" s="122">
        <v>0</v>
      </c>
    </row>
    <row r="98" spans="1:6" ht="13.8" thickBot="1" x14ac:dyDescent="0.3">
      <c r="A98" s="89"/>
      <c r="B98" s="90" t="s">
        <v>97</v>
      </c>
      <c r="C98" s="91"/>
      <c r="D98" s="91"/>
      <c r="E98" s="91"/>
      <c r="F98" s="92">
        <f>SUM(F94:F97)</f>
        <v>0</v>
      </c>
    </row>
    <row r="100" spans="1:6" x14ac:dyDescent="0.25">
      <c r="A100" s="57" t="s">
        <v>13</v>
      </c>
      <c r="B100" s="58" t="s">
        <v>98</v>
      </c>
      <c r="C100" s="59"/>
      <c r="D100" s="60"/>
      <c r="E100" s="61"/>
      <c r="F100" s="62"/>
    </row>
    <row r="101" spans="1:6" x14ac:dyDescent="0.25">
      <c r="A101" s="54"/>
      <c r="B101" s="93" t="s">
        <v>99</v>
      </c>
      <c r="C101" s="94"/>
      <c r="D101" s="95"/>
      <c r="E101" s="96"/>
      <c r="F101" s="97"/>
    </row>
    <row r="102" spans="1:6" x14ac:dyDescent="0.25">
      <c r="A102" s="98"/>
      <c r="B102" s="99" t="s">
        <v>100</v>
      </c>
      <c r="C102" s="100" t="s">
        <v>17</v>
      </c>
      <c r="D102" s="101">
        <v>3</v>
      </c>
      <c r="E102" s="102">
        <v>0</v>
      </c>
      <c r="F102" s="103">
        <f>E102*D102</f>
        <v>0</v>
      </c>
    </row>
    <row r="103" spans="1:6" x14ac:dyDescent="0.25">
      <c r="A103" s="98"/>
      <c r="B103" s="99" t="s">
        <v>101</v>
      </c>
      <c r="C103" s="100" t="s">
        <v>17</v>
      </c>
      <c r="D103" s="101">
        <v>3</v>
      </c>
      <c r="E103" s="102">
        <v>0</v>
      </c>
      <c r="F103" s="103">
        <f>D103*E103</f>
        <v>0</v>
      </c>
    </row>
    <row r="104" spans="1:6" x14ac:dyDescent="0.25">
      <c r="A104" s="98"/>
      <c r="B104" s="99" t="s">
        <v>102</v>
      </c>
      <c r="C104" s="100" t="s">
        <v>103</v>
      </c>
      <c r="D104" s="101">
        <v>1</v>
      </c>
      <c r="E104" s="102">
        <v>0</v>
      </c>
      <c r="F104" s="103">
        <f>D104*E104</f>
        <v>0</v>
      </c>
    </row>
    <row r="105" spans="1:6" x14ac:dyDescent="0.25">
      <c r="A105" s="89"/>
      <c r="B105" s="90" t="s">
        <v>104</v>
      </c>
      <c r="C105" s="91"/>
      <c r="D105" s="91"/>
      <c r="E105" s="91"/>
      <c r="F105" s="92">
        <f>SUM(F102:F104)</f>
        <v>0</v>
      </c>
    </row>
    <row r="108" spans="1:6" x14ac:dyDescent="0.25">
      <c r="A108" s="57" t="s">
        <v>46</v>
      </c>
      <c r="B108" s="58" t="s">
        <v>105</v>
      </c>
      <c r="C108" s="59"/>
      <c r="D108" s="60"/>
      <c r="E108" s="61"/>
      <c r="F108" s="62"/>
    </row>
    <row r="109" spans="1:6" x14ac:dyDescent="0.25">
      <c r="A109" s="98"/>
      <c r="B109" s="99" t="s">
        <v>106</v>
      </c>
      <c r="C109" s="100" t="s">
        <v>17</v>
      </c>
      <c r="D109" s="101">
        <v>6</v>
      </c>
      <c r="E109" s="102">
        <v>0</v>
      </c>
      <c r="F109" s="103">
        <f>D109*E109</f>
        <v>0</v>
      </c>
    </row>
    <row r="110" spans="1:6" x14ac:dyDescent="0.25">
      <c r="A110" s="98"/>
      <c r="B110" s="99" t="s">
        <v>107</v>
      </c>
      <c r="C110" s="100" t="s">
        <v>17</v>
      </c>
      <c r="D110" s="101">
        <v>6</v>
      </c>
      <c r="E110" s="102">
        <v>0</v>
      </c>
      <c r="F110" s="103">
        <f>D110*E110</f>
        <v>0</v>
      </c>
    </row>
    <row r="111" spans="1:6" x14ac:dyDescent="0.25">
      <c r="A111" s="98"/>
      <c r="B111" s="99" t="s">
        <v>108</v>
      </c>
      <c r="C111" s="100" t="s">
        <v>17</v>
      </c>
      <c r="D111" s="101">
        <v>24</v>
      </c>
      <c r="E111" s="102">
        <v>0</v>
      </c>
      <c r="F111" s="103">
        <f>D111*E111</f>
        <v>0</v>
      </c>
    </row>
    <row r="112" spans="1:6" x14ac:dyDescent="0.25">
      <c r="A112" s="98"/>
      <c r="B112" s="99" t="s">
        <v>109</v>
      </c>
      <c r="C112" s="100" t="s">
        <v>103</v>
      </c>
      <c r="D112" s="101">
        <v>6</v>
      </c>
      <c r="E112" s="102">
        <v>0</v>
      </c>
      <c r="F112" s="103">
        <f>D112*E112</f>
        <v>0</v>
      </c>
    </row>
    <row r="113" spans="1:6" x14ac:dyDescent="0.25">
      <c r="A113" s="98"/>
      <c r="B113" s="99" t="s">
        <v>102</v>
      </c>
      <c r="C113" s="100" t="s">
        <v>103</v>
      </c>
      <c r="D113" s="101">
        <v>1</v>
      </c>
      <c r="E113" s="102">
        <v>0</v>
      </c>
      <c r="F113" s="103">
        <f>D113*E113</f>
        <v>0</v>
      </c>
    </row>
    <row r="114" spans="1:6" x14ac:dyDescent="0.25">
      <c r="A114" s="89"/>
      <c r="B114" s="90" t="s">
        <v>104</v>
      </c>
      <c r="C114" s="91"/>
      <c r="D114" s="91"/>
      <c r="E114" s="91"/>
      <c r="F114" s="92">
        <f>SUM(F109:F113)</f>
        <v>0</v>
      </c>
    </row>
    <row r="115" spans="1:6" ht="13.8" thickBot="1" x14ac:dyDescent="0.3"/>
    <row r="116" spans="1:6" ht="13.8" thickBot="1" x14ac:dyDescent="0.3">
      <c r="A116" s="89"/>
      <c r="B116" s="90" t="s">
        <v>97</v>
      </c>
      <c r="C116" s="91"/>
      <c r="D116" s="91"/>
      <c r="E116" s="91"/>
      <c r="F116" s="123">
        <f>F98+F105+F114</f>
        <v>0</v>
      </c>
    </row>
  </sheetData>
  <mergeCells count="2">
    <mergeCell ref="C5:F5"/>
    <mergeCell ref="C6:E6"/>
  </mergeCells>
  <printOptions horizontalCentered="1"/>
  <pageMargins left="0.39374999999999999" right="0.39374999999999999" top="0.39374999999999999" bottom="0.59027777777777801" header="0.511811023622047" footer="0.196527777777778"/>
  <pageSetup paperSize="9" orientation="portrait" r:id="rId1"/>
  <headerFooter>
    <oddFooter>&amp;CStrana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2164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Nabídka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Pracovní</dc:creator>
  <dc:description/>
  <cp:lastModifiedBy>jan.viktorin</cp:lastModifiedBy>
  <cp:revision>121</cp:revision>
  <cp:lastPrinted>2026-01-23T05:58:33Z</cp:lastPrinted>
  <dcterms:created xsi:type="dcterms:W3CDTF">2023-10-21T13:31:09Z</dcterms:created>
  <dcterms:modified xsi:type="dcterms:W3CDTF">2026-02-04T08:18:42Z</dcterms:modified>
  <dc:language>cs-CZ</dc:language>
</cp:coreProperties>
</file>