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EB52BFA5-0281-4F27-88B0-238855E03D15}" xr6:coauthVersionLast="47" xr6:coauthVersionMax="47" xr10:uidLastSave="{00000000-0000-0000-0000-000000000000}"/>
  <bookViews>
    <workbookView xWindow="-120" yWindow="-120" windowWidth="29040" windowHeight="17640" tabRatio="974" firstSheet="2" activeTab="2" xr2:uid="{00000000-000D-0000-FFFF-FFFF00000000}"/>
  </bookViews>
  <sheets>
    <sheet name="Citlivé informace MZE" sheetId="27" r:id="rId1"/>
    <sheet name="Registr,logo,non response" sheetId="28" r:id="rId2"/>
    <sheet name="Měsíční statistika 2024" sheetId="10" r:id="rId3"/>
    <sheet name="Měs.graf množství,cena,složky" sheetId="43" r:id="rId4"/>
    <sheet name="Časové řady 2024" sheetId="14" r:id="rId5"/>
    <sheet name="Srovnávací rok 2023" sheetId="36" r:id="rId6"/>
    <sheet name="List5" sheetId="42" state="hidden" r:id="rId7"/>
    <sheet name="Časové řady 2017-2024" sheetId="39" r:id="rId8"/>
    <sheet name="Komentář" sheetId="40" r:id="rId9"/>
    <sheet name="Metodika" sheetId="37" r:id="rId10"/>
  </sheets>
  <definedNames>
    <definedName name="OLE_LINK1" localSheetId="8">Komentář!$B$1</definedName>
    <definedName name="OLE_LINK2" localSheetId="8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6" l="1"/>
  <c r="L4" i="36"/>
  <c r="I4" i="36"/>
</calcChain>
</file>

<file path=xl/sharedStrings.xml><?xml version="1.0" encoding="utf-8"?>
<sst xmlns="http://schemas.openxmlformats.org/spreadsheetml/2006/main" count="344" uniqueCount="198">
  <si>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</si>
  <si>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</si>
  <si>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</si>
  <si>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</si>
  <si>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</si>
  <si>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</si>
  <si>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</si>
  <si>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</si>
  <si>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</si>
  <si>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</si>
  <si>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</si>
  <si>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</si>
  <si>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</si>
  <si>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</si>
  <si>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</si>
  <si>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</si>
  <si>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</si>
  <si>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</si>
  <si>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</si>
  <si>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</si>
  <si>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</si>
  <si>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</si>
  <si>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</si>
  <si>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</si>
  <si>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</si>
  <si>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</si>
  <si>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</si>
  <si>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</si>
  <si>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</si>
  <si>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</si>
  <si>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</si>
  <si>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</si>
  <si>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</si>
  <si>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</si>
  <si>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Tento datový soubor je neveřejným informačním aktivem Ministerstva zemědělství a obsahuje Citlivé informace MZe.</t>
  </si>
  <si>
    <t>Subjekty odpovídající definici čl. 2, odst. 2 Směrnice  Rady 96/16/ES o statistických zjišťováních o mléku a mlékárnských výrobcích</t>
  </si>
  <si>
    <t>"……podniků, které shromažďují mléko nebo smetanu a dané množství úplně nebo částečně dodávají ….., aniž by samy dále mléko zpracovávaly."</t>
  </si>
  <si>
    <t>IČO</t>
  </si>
  <si>
    <t>Název respondenta</t>
  </si>
  <si>
    <t>Adresa</t>
  </si>
  <si>
    <t>Kontakt</t>
  </si>
  <si>
    <t>e-mail</t>
  </si>
  <si>
    <t>Telefon</t>
  </si>
  <si>
    <t>Mobil</t>
  </si>
  <si>
    <t>Bítovka odbytové družstvo</t>
  </si>
  <si>
    <t>Bezděkov 63, 339 01 Bezděkov</t>
  </si>
  <si>
    <t>Družstvo ČESKÉ BIOMLÉKO</t>
  </si>
  <si>
    <t>M. Horákové 390, 674 01 Třebíč</t>
  </si>
  <si>
    <t>Mléko Kunín, odbytové družstvo</t>
  </si>
  <si>
    <t>Jičina 26, 741 01 Starý Jičín</t>
  </si>
  <si>
    <t>Alena Nováková</t>
  </si>
  <si>
    <t>alanovakova@centrum.cz</t>
  </si>
  <si>
    <t>Odbytové družstvo Sněžné</t>
  </si>
  <si>
    <t>Sněžné 205, 592 03</t>
  </si>
  <si>
    <t>Alena Šídlová</t>
  </si>
  <si>
    <t>zdsnezne.sidlova@seznam.cz</t>
  </si>
  <si>
    <t>Svaz výrobců mléka</t>
  </si>
  <si>
    <t>Kateřina Pavelková</t>
  </si>
  <si>
    <t>svazkdv@spk.cz</t>
  </si>
  <si>
    <t>Agroveles, s.r.o.</t>
  </si>
  <si>
    <t>David Kolman</t>
  </si>
  <si>
    <t>Myslíkova 257/6, 110 02 Praha 2</t>
  </si>
  <si>
    <t>Lenka Hrabáková</t>
  </si>
  <si>
    <t>objednavky@krasolesi.cz</t>
  </si>
  <si>
    <t>Mlékařské odbytové družstvo Podorlicko</t>
  </si>
  <si>
    <t>Jiráskova 1320, 516 01 Rychnov nad Kněžnou</t>
  </si>
  <si>
    <t>KOOPERACE, a.s.</t>
  </si>
  <si>
    <t>Výčapy 189, 674 01 Třebíč</t>
  </si>
  <si>
    <t>Mlékárna Govardhan</t>
  </si>
  <si>
    <t>Dolní Poříčí 14</t>
  </si>
  <si>
    <t>Fantišek Černoch</t>
  </si>
  <si>
    <t>cernoch.f@seznam.cz</t>
  </si>
  <si>
    <t>Mléko Polná, odbytové družstvo</t>
  </si>
  <si>
    <t>Bohdalov 278, 592 13</t>
  </si>
  <si>
    <t>Mlékařské odbytové centrum Třebíč - družstvo</t>
  </si>
  <si>
    <t>Kostnická 4, 674 01 Třebíč</t>
  </si>
  <si>
    <t>Hana Hanáková</t>
  </si>
  <si>
    <t>hana65@seznam.cz</t>
  </si>
  <si>
    <t>ODOB - družstvo</t>
  </si>
  <si>
    <t>Potvorov 50, 331 41 Kralovice</t>
  </si>
  <si>
    <t>Jana Krejčová</t>
  </si>
  <si>
    <t>odob@volny.cz</t>
  </si>
  <si>
    <t xml:space="preserve">Mlékařské hospodářské družstvo Střední Čechy </t>
  </si>
  <si>
    <t>Vnoučkova 2008, 256 37 Benešov</t>
  </si>
  <si>
    <t>Jitka Kropáčková</t>
  </si>
  <si>
    <t>mhd@mhdbenesov.cz; admin@mhdbenesov.cz</t>
  </si>
  <si>
    <t>Družstvo Pragolaktos</t>
  </si>
  <si>
    <t>Skalsko 141, 294 26 Skalsko</t>
  </si>
  <si>
    <t>ing. Evžen Moc</t>
  </si>
  <si>
    <t>dpgl.skalsko@seznam.cz</t>
  </si>
  <si>
    <t>Zemědělská 897, 500 03 Hradec Králové</t>
  </si>
  <si>
    <t>JIPO, družstvo</t>
  </si>
  <si>
    <t>Fritzova 4, 586 01 Jihlava</t>
  </si>
  <si>
    <t>ing. Michal Bratršovský</t>
  </si>
  <si>
    <t>JIPO.jihlava@seznam.cz</t>
  </si>
  <si>
    <t>Mlékařské družstvo Česká Lípa</t>
  </si>
  <si>
    <t>Litoměřická 260, 411 72 Hoštka</t>
  </si>
  <si>
    <t>Horský statek Abertamy</t>
  </si>
  <si>
    <t>Rybničná 482, 362 35 Abertamy</t>
  </si>
  <si>
    <t>Jitka Tancibudková</t>
  </si>
  <si>
    <t>jitka.tancibudkova@farmazvirat.cz</t>
  </si>
  <si>
    <r>
      <t>GOLDSTEIG K</t>
    </r>
    <r>
      <rPr>
        <sz val="10"/>
        <color theme="1"/>
        <rFont val="Calibri"/>
        <family val="2"/>
        <charset val="238"/>
      </rPr>
      <t>ä</t>
    </r>
    <r>
      <rPr>
        <sz val="10"/>
        <color theme="1"/>
        <rFont val="Calibri"/>
        <family val="2"/>
        <charset val="238"/>
        <scheme val="minor"/>
      </rPr>
      <t>sereien Bayerwald CZ s.r.o.</t>
    </r>
  </si>
  <si>
    <t>Prap. Veitla 62, 340 22 Nýrsko</t>
  </si>
  <si>
    <t>Luděk Petrmichl</t>
  </si>
  <si>
    <t>petrmichl@smolik-partner.cz</t>
  </si>
  <si>
    <t>Mlékařské a hospodářské družstvo JIH</t>
  </si>
  <si>
    <t>Bílkova 1003, 390 02 Tábor</t>
  </si>
  <si>
    <t>ing. Václav Dvořák</t>
  </si>
  <si>
    <t>mhd_jih@volny.cz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</si>
  <si>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</si>
  <si>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</si>
  <si>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</si>
  <si>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</si>
  <si>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</si>
  <si>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</si>
  <si>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</si>
  <si>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</si>
  <si>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</si>
  <si>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</si>
  <si>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</si>
  <si>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>Jílová 1550/1, 787 01 Šumperk</t>
  </si>
  <si>
    <t xml:space="preserve">Množství  v tis. l     </t>
  </si>
  <si>
    <t xml:space="preserve">Množství v tis. l     </t>
  </si>
  <si>
    <t>Cesta mléka, družstvo</t>
  </si>
  <si>
    <t xml:space="preserve">Bystřice 10, 507 23 Libáň </t>
  </si>
  <si>
    <t>Barbora Kmínková</t>
  </si>
  <si>
    <t>cestamleka@seznam.cz</t>
  </si>
  <si>
    <t xml:space="preserve">M. Horákové 390, Týn, 674 01 Třebíč </t>
  </si>
  <si>
    <t>Mléko Vysočina s.r.o.</t>
  </si>
  <si>
    <t xml:space="preserve">CELKEM  Počet aktivních zpravodajských jednotek: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</si>
  <si>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</si>
  <si>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</si>
  <si>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</si>
  <si>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</si>
  <si>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</si>
  <si>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</si>
  <si>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</si>
  <si>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Richard Tintěra</t>
  </si>
  <si>
    <t xml:space="preserve"> r.tintera@ceskebiomleko.cz</t>
  </si>
  <si>
    <t>vodickova@agro2000.cz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</si>
  <si>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</si>
  <si>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</si>
  <si>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</si>
  <si>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</si>
  <si>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</si>
  <si>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</si>
  <si>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</si>
  <si>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NON RESPONSE</t>
  </si>
  <si>
    <t>"x "- nesleduje se</t>
  </si>
  <si>
    <t>´06533680</t>
  </si>
  <si>
    <t>Michal Kanta</t>
  </si>
  <si>
    <t>michal.kanta@koryta63.cz</t>
  </si>
  <si>
    <t>Otročín 2, 364 01 Otročín</t>
  </si>
  <si>
    <t>739 00 04 13</t>
  </si>
  <si>
    <t>Petra Šitinová</t>
  </si>
  <si>
    <t>sitinova.eko@seznam.cz</t>
  </si>
  <si>
    <t>Iva Sedláková</t>
  </si>
  <si>
    <t>ucetni@agrasbohdalov.cz</t>
  </si>
  <si>
    <t>VIAMILK a.s.</t>
  </si>
  <si>
    <t>Romana Koudelková</t>
  </si>
  <si>
    <t>koudelkova@viamilk.cz</t>
  </si>
  <si>
    <t>MLÉKO.CZ družstvo</t>
  </si>
  <si>
    <t>Nádražní 238/7, 682 01 Vyškov</t>
  </si>
  <si>
    <t>Hana Mazánková</t>
  </si>
  <si>
    <t>mazankova@mlekocz.eu</t>
  </si>
  <si>
    <t>Michal Vaněk</t>
  </si>
  <si>
    <t>vanek@mdcl.cz</t>
  </si>
  <si>
    <t>Odbytové družstvo VALAŠSKO</t>
  </si>
  <si>
    <t>Zámecká 2/57, Krásno nad Bečvou, 757 01 Valašské Meziříčí</t>
  </si>
  <si>
    <t>Blanka Pavlicová</t>
  </si>
  <si>
    <t>b.pavlicova@mlekarnavm.cz</t>
  </si>
  <si>
    <t>ing. Jana Vodičková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</si>
  <si>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</si>
  <si>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</si>
  <si>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</si>
  <si>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</si>
  <si>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</si>
  <si>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</si>
  <si>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</si>
  <si>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</si>
  <si>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</si>
  <si>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</si>
  <si>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</si>
  <si>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</si>
  <si>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</si>
  <si>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>"c" - confidential, nelze zveřejnit z důvodu ochrany důvěrnosti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</si>
  <si>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</si>
  <si>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</si>
  <si>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</si>
  <si>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</si>
  <si>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</si>
  <si>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</si>
  <si>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</si>
  <si>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</si>
  <si>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</si>
  <si>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</si>
  <si>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</si>
  <si>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MOD Podorlicko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</si>
</sst>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#,##0.0"/>
    <numFmt numFmtId="166" formatCode="#,##0.000"/>
    <numFmt numFmtId="167" formatCode="[$-405]mmmm\ yyyy;@"/>
    <numFmt numFmtId="168" formatCode="0.000"/>
    <numFmt numFmtId="169" formatCode="[&lt;=9999999]###\ ##\ ##;##\ ##\ ##\ ##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Batang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0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2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" fillId="0" borderId="0"/>
  </cellStyleXfs>
  <cellXfs count="185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5" xfId="0" applyBorder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1" fillId="0" borderId="0" xfId="0" applyFont="1"/>
    <xf numFmtId="169" fontId="0" fillId="0" borderId="0" xfId="0" applyNumberFormat="1"/>
    <xf numFmtId="0" fontId="14" fillId="0" borderId="0" xfId="0" applyFont="1"/>
    <xf numFmtId="0" fontId="15" fillId="0" borderId="4" xfId="0" applyFont="1" applyBorder="1"/>
    <xf numFmtId="169" fontId="15" fillId="0" borderId="4" xfId="0" applyNumberFormat="1" applyFont="1" applyBorder="1"/>
    <xf numFmtId="0" fontId="15" fillId="0" borderId="0" xfId="0" applyFont="1"/>
    <xf numFmtId="0" fontId="10" fillId="0" borderId="6" xfId="0" applyFont="1" applyBorder="1"/>
    <xf numFmtId="169" fontId="10" fillId="0" borderId="6" xfId="0" applyNumberFormat="1" applyFont="1" applyBorder="1"/>
    <xf numFmtId="0" fontId="10" fillId="0" borderId="0" xfId="0" applyFont="1"/>
    <xf numFmtId="0" fontId="10" fillId="0" borderId="7" xfId="0" applyFont="1" applyBorder="1"/>
    <xf numFmtId="0" fontId="16" fillId="0" borderId="7" xfId="10" applyFont="1" applyBorder="1"/>
    <xf numFmtId="169" fontId="10" fillId="0" borderId="7" xfId="0" applyNumberFormat="1" applyFont="1" applyBorder="1"/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6" fillId="0" borderId="7" xfId="10" applyFont="1" applyBorder="1" applyAlignment="1">
      <alignment horizontal="left" vertical="center" wrapText="1"/>
    </xf>
    <xf numFmtId="169" fontId="10" fillId="0" borderId="7" xfId="0" applyNumberFormat="1" applyFont="1" applyBorder="1" applyAlignment="1">
      <alignment horizontal="left" vertical="center"/>
    </xf>
    <xf numFmtId="169" fontId="10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7" xfId="10" applyBorder="1"/>
    <xf numFmtId="169" fontId="10" fillId="0" borderId="0" xfId="0" applyNumberFormat="1" applyFont="1"/>
    <xf numFmtId="0" fontId="12" fillId="0" borderId="0" xfId="0" applyFont="1"/>
    <xf numFmtId="0" fontId="19" fillId="0" borderId="0" xfId="0" applyFont="1"/>
    <xf numFmtId="0" fontId="21" fillId="0" borderId="0" xfId="0" applyFont="1"/>
    <xf numFmtId="2" fontId="5" fillId="0" borderId="0" xfId="0" applyNumberFormat="1" applyFont="1"/>
    <xf numFmtId="0" fontId="22" fillId="0" borderId="7" xfId="0" applyFont="1" applyBorder="1"/>
    <xf numFmtId="0" fontId="20" fillId="0" borderId="0" xfId="0" applyFont="1"/>
    <xf numFmtId="0" fontId="19" fillId="0" borderId="7" xfId="0" applyFont="1" applyBorder="1"/>
    <xf numFmtId="4" fontId="7" fillId="0" borderId="0" xfId="0" applyNumberFormat="1" applyFont="1"/>
    <xf numFmtId="0" fontId="13" fillId="0" borderId="6" xfId="10" applyBorder="1"/>
    <xf numFmtId="169" fontId="10" fillId="0" borderId="7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25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26" fillId="0" borderId="0" xfId="0" applyFont="1"/>
    <xf numFmtId="1" fontId="26" fillId="0" borderId="0" xfId="9" applyNumberFormat="1" applyFont="1" applyAlignment="1">
      <alignment horizontal="left"/>
    </xf>
    <xf numFmtId="2" fontId="26" fillId="0" borderId="0" xfId="0" applyNumberFormat="1" applyFont="1" applyAlignment="1">
      <alignment wrapText="1"/>
    </xf>
    <xf numFmtId="4" fontId="26" fillId="0" borderId="0" xfId="0" applyNumberFormat="1" applyFont="1" applyAlignment="1">
      <alignment wrapText="1"/>
    </xf>
    <xf numFmtId="168" fontId="26" fillId="0" borderId="0" xfId="0" applyNumberFormat="1" applyFont="1" applyAlignment="1">
      <alignment wrapText="1"/>
    </xf>
    <xf numFmtId="4" fontId="25" fillId="0" borderId="0" xfId="0" applyNumberFormat="1" applyFont="1" applyAlignment="1">
      <alignment horizontal="left"/>
    </xf>
    <xf numFmtId="2" fontId="26" fillId="0" borderId="0" xfId="0" applyNumberFormat="1" applyFont="1"/>
    <xf numFmtId="1" fontId="26" fillId="0" borderId="0" xfId="0" applyNumberFormat="1" applyFont="1"/>
    <xf numFmtId="4" fontId="26" fillId="0" borderId="0" xfId="0" applyNumberFormat="1" applyFont="1"/>
    <xf numFmtId="0" fontId="24" fillId="0" borderId="0" xfId="0" applyFont="1" applyAlignment="1">
      <alignment horizontal="left"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4" fontId="24" fillId="0" borderId="0" xfId="9" applyNumberFormat="1" applyFont="1" applyAlignment="1">
      <alignment horizontal="right"/>
    </xf>
    <xf numFmtId="166" fontId="26" fillId="0" borderId="0" xfId="0" applyNumberFormat="1" applyFont="1"/>
    <xf numFmtId="0" fontId="33" fillId="0" borderId="0" xfId="0" applyFont="1"/>
    <xf numFmtId="4" fontId="28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167" fontId="35" fillId="0" borderId="0" xfId="0" applyNumberFormat="1" applyFont="1"/>
    <xf numFmtId="0" fontId="3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6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/>
    </xf>
    <xf numFmtId="4" fontId="28" fillId="0" borderId="8" xfId="0" applyNumberFormat="1" applyFont="1" applyBorder="1"/>
    <xf numFmtId="2" fontId="28" fillId="0" borderId="8" xfId="0" applyNumberFormat="1" applyFont="1" applyBorder="1" applyAlignment="1">
      <alignment horizontal="right"/>
    </xf>
    <xf numFmtId="2" fontId="28" fillId="0" borderId="8" xfId="0" applyNumberFormat="1" applyFont="1" applyBorder="1"/>
    <xf numFmtId="0" fontId="28" fillId="0" borderId="8" xfId="0" applyFont="1" applyBorder="1" applyAlignment="1">
      <alignment vertical="center" wrapText="1"/>
    </xf>
    <xf numFmtId="3" fontId="28" fillId="0" borderId="8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6" fillId="2" borderId="0" xfId="0" applyFont="1" applyFill="1"/>
    <xf numFmtId="0" fontId="23" fillId="2" borderId="0" xfId="0" applyFont="1" applyFill="1"/>
    <xf numFmtId="0" fontId="26" fillId="2" borderId="8" xfId="0" applyFont="1" applyFill="1" applyBorder="1"/>
    <xf numFmtId="0" fontId="29" fillId="2" borderId="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wrapText="1"/>
    </xf>
    <xf numFmtId="4" fontId="26" fillId="2" borderId="8" xfId="0" applyNumberFormat="1" applyFont="1" applyFill="1" applyBorder="1"/>
    <xf numFmtId="4" fontId="24" fillId="2" borderId="8" xfId="9" applyNumberFormat="1" applyFont="1" applyFill="1" applyBorder="1"/>
    <xf numFmtId="2" fontId="26" fillId="2" borderId="8" xfId="0" applyNumberFormat="1" applyFont="1" applyFill="1" applyBorder="1"/>
    <xf numFmtId="4" fontId="24" fillId="2" borderId="8" xfId="9" applyNumberFormat="1" applyFont="1" applyFill="1" applyBorder="1" applyAlignment="1">
      <alignment horizontal="right"/>
    </xf>
    <xf numFmtId="4" fontId="28" fillId="2" borderId="8" xfId="0" applyNumberFormat="1" applyFont="1" applyFill="1" applyBorder="1"/>
    <xf numFmtId="0" fontId="26" fillId="0" borderId="8" xfId="0" applyFont="1" applyBorder="1"/>
    <xf numFmtId="0" fontId="26" fillId="0" borderId="8" xfId="0" applyFont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4" fontId="26" fillId="0" borderId="8" xfId="0" applyNumberFormat="1" applyFont="1" applyBorder="1"/>
    <xf numFmtId="4" fontId="24" fillId="0" borderId="8" xfId="9" applyNumberFormat="1" applyFont="1" applyBorder="1" applyAlignment="1">
      <alignment horizontal="right"/>
    </xf>
    <xf numFmtId="0" fontId="28" fillId="0" borderId="0" xfId="0" applyFont="1" applyAlignment="1">
      <alignment horizontal="left" wrapText="1"/>
    </xf>
    <xf numFmtId="0" fontId="39" fillId="0" borderId="0" xfId="0" applyFont="1" applyAlignment="1">
      <alignment horizontal="right"/>
    </xf>
    <xf numFmtId="167" fontId="40" fillId="0" borderId="0" xfId="0" applyNumberFormat="1" applyFont="1"/>
    <xf numFmtId="0" fontId="39" fillId="0" borderId="0" xfId="0" applyFont="1"/>
    <xf numFmtId="0" fontId="26" fillId="0" borderId="0" xfId="0" applyFont="1" applyAlignment="1">
      <alignment wrapText="1"/>
    </xf>
    <xf numFmtId="167" fontId="41" fillId="0" borderId="0" xfId="0" applyNumberFormat="1" applyFont="1"/>
    <xf numFmtId="0" fontId="42" fillId="0" borderId="0" xfId="0" applyFont="1"/>
    <xf numFmtId="2" fontId="43" fillId="0" borderId="0" xfId="9" applyNumberFormat="1" applyFont="1" applyAlignment="1">
      <alignment horizontal="right"/>
    </xf>
    <xf numFmtId="10" fontId="24" fillId="0" borderId="0" xfId="9" applyNumberFormat="1" applyFont="1" applyAlignment="1">
      <alignment horizontal="right"/>
    </xf>
    <xf numFmtId="2" fontId="24" fillId="0" borderId="0" xfId="9" applyNumberFormat="1" applyFont="1" applyAlignment="1">
      <alignment horizontal="right"/>
    </xf>
    <xf numFmtId="168" fontId="24" fillId="0" borderId="0" xfId="9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0" fontId="24" fillId="2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1" fontId="24" fillId="0" borderId="8" xfId="9" applyNumberFormat="1" applyFont="1" applyBorder="1" applyAlignment="1">
      <alignment horizontal="left"/>
    </xf>
    <xf numFmtId="1" fontId="24" fillId="0" borderId="8" xfId="9" applyNumberFormat="1" applyFont="1" applyBorder="1"/>
    <xf numFmtId="10" fontId="24" fillId="0" borderId="8" xfId="9" applyNumberFormat="1" applyFont="1" applyBorder="1" applyAlignment="1">
      <alignment horizontal="right"/>
    </xf>
    <xf numFmtId="4" fontId="33" fillId="0" borderId="8" xfId="0" applyNumberFormat="1" applyFont="1" applyBorder="1"/>
    <xf numFmtId="2" fontId="24" fillId="0" borderId="8" xfId="9" applyNumberFormat="1" applyFont="1" applyBorder="1" applyAlignment="1">
      <alignment horizontal="right"/>
    </xf>
    <xf numFmtId="2" fontId="33" fillId="0" borderId="8" xfId="0" applyNumberFormat="1" applyFont="1" applyBorder="1"/>
    <xf numFmtId="0" fontId="29" fillId="0" borderId="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4" fontId="23" fillId="0" borderId="8" xfId="0" applyNumberFormat="1" applyFont="1" applyBorder="1"/>
    <xf numFmtId="10" fontId="24" fillId="0" borderId="8" xfId="9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vertical="center"/>
    </xf>
    <xf numFmtId="2" fontId="23" fillId="0" borderId="8" xfId="0" applyNumberFormat="1" applyFont="1" applyBorder="1" applyAlignment="1">
      <alignment vertical="center"/>
    </xf>
    <xf numFmtId="4" fontId="45" fillId="0" borderId="8" xfId="0" applyNumberFormat="1" applyFont="1" applyBorder="1"/>
    <xf numFmtId="4" fontId="46" fillId="0" borderId="8" xfId="9" applyNumberFormat="1" applyFont="1" applyBorder="1" applyAlignment="1">
      <alignment horizontal="right"/>
    </xf>
    <xf numFmtId="0" fontId="26" fillId="0" borderId="8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1" fontId="38" fillId="0" borderId="11" xfId="9" applyNumberFormat="1" applyFont="1" applyBorder="1"/>
    <xf numFmtId="49" fontId="49" fillId="0" borderId="12" xfId="0" applyNumberFormat="1" applyFont="1" applyBorder="1" applyAlignment="1">
      <alignment horizontal="center" vertical="center" wrapText="1"/>
    </xf>
    <xf numFmtId="1" fontId="48" fillId="0" borderId="12" xfId="0" applyNumberFormat="1" applyFont="1" applyBorder="1"/>
    <xf numFmtId="3" fontId="48" fillId="0" borderId="12" xfId="0" applyNumberFormat="1" applyFont="1" applyBorder="1"/>
    <xf numFmtId="4" fontId="50" fillId="0" borderId="12" xfId="9" applyNumberFormat="1" applyFont="1" applyBorder="1" applyAlignment="1">
      <alignment horizontal="right"/>
    </xf>
    <xf numFmtId="0" fontId="48" fillId="0" borderId="12" xfId="0" applyFont="1" applyBorder="1"/>
    <xf numFmtId="4" fontId="48" fillId="0" borderId="12" xfId="0" applyNumberFormat="1" applyFont="1" applyBorder="1"/>
    <xf numFmtId="2" fontId="48" fillId="0" borderId="12" xfId="0" applyNumberFormat="1" applyFont="1" applyBorder="1"/>
    <xf numFmtId="2" fontId="51" fillId="0" borderId="12" xfId="0" applyNumberFormat="1" applyFont="1" applyBorder="1" applyAlignment="1">
      <alignment horizontal="right"/>
    </xf>
    <xf numFmtId="168" fontId="48" fillId="0" borderId="12" xfId="0" applyNumberFormat="1" applyFont="1" applyBorder="1"/>
    <xf numFmtId="2" fontId="50" fillId="0" borderId="12" xfId="9" applyNumberFormat="1" applyFont="1" applyBorder="1" applyAlignment="1">
      <alignment horizontal="right"/>
    </xf>
    <xf numFmtId="0" fontId="52" fillId="0" borderId="0" xfId="0" applyFont="1"/>
    <xf numFmtId="4" fontId="24" fillId="0" borderId="8" xfId="9" applyNumberFormat="1" applyFont="1" applyBorder="1" applyAlignment="1">
      <alignment horizontal="center"/>
    </xf>
    <xf numFmtId="2" fontId="24" fillId="0" borderId="8" xfId="9" applyNumberFormat="1" applyFont="1" applyBorder="1" applyAlignment="1">
      <alignment horizontal="center"/>
    </xf>
    <xf numFmtId="4" fontId="28" fillId="0" borderId="8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8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/>
    <xf numFmtId="0" fontId="24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7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2" fillId="2" borderId="8" xfId="0" applyFont="1" applyFill="1" applyBorder="1"/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2" fontId="27" fillId="0" borderId="0" xfId="0" applyNumberFormat="1" applyFont="1" applyAlignment="1">
      <alignment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/>
    <xf numFmtId="0" fontId="26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8" fillId="0" borderId="12" xfId="0" applyFont="1" applyBorder="1" applyAlignment="1">
      <alignment vertical="center"/>
    </xf>
    <xf numFmtId="0" fontId="26" fillId="2" borderId="13" xfId="0" applyFont="1" applyFill="1" applyBorder="1" applyAlignment="1">
      <alignment horizontal="center"/>
    </xf>
    <xf numFmtId="0" fontId="26" fillId="2" borderId="15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</cellXfs>
  <cellStyles count="12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Hypertextový odkaz" xfId="10" builtinId="8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1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8404025237075235E-17"/>
                  <c:y val="8.438133932469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107950</xdr:colOff>
      <xdr:row>62</xdr:row>
      <xdr:rowOff>9525</xdr:rowOff>
    </xdr:from>
    <xdr:to>
      <xdr:col>2</xdr:col>
      <xdr:colOff>3117469</xdr:colOff>
      <xdr:row>71</xdr:row>
      <xdr:rowOff>4953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11661775"/>
          <a:ext cx="3126994" cy="1652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652507-5E58-5CFB-C67B-9E601ED6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na65@seznam.cz" TargetMode="External"/><Relationship Id="rId13" Type="http://schemas.openxmlformats.org/officeDocument/2006/relationships/hyperlink" Target="mailto:kratochvilova@agro2000.net" TargetMode="External"/><Relationship Id="rId18" Type="http://schemas.openxmlformats.org/officeDocument/2006/relationships/hyperlink" Target="mailto:cestamleka@seznam.cz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etrmichl@smolik-partner.cz" TargetMode="External"/><Relationship Id="rId21" Type="http://schemas.openxmlformats.org/officeDocument/2006/relationships/hyperlink" Target="mailto:vanek@mdcl.cz" TargetMode="External"/><Relationship Id="rId7" Type="http://schemas.openxmlformats.org/officeDocument/2006/relationships/hyperlink" Target="mailto:jitka.tancibudkova@farmazvirat.cz" TargetMode="External"/><Relationship Id="rId12" Type="http://schemas.openxmlformats.org/officeDocument/2006/relationships/hyperlink" Target="mailto:alanovakova@centrum.cz" TargetMode="External"/><Relationship Id="rId17" Type="http://schemas.openxmlformats.org/officeDocument/2006/relationships/hyperlink" Target="mailto:kratochvilova@agro2000.net" TargetMode="External"/><Relationship Id="rId25" Type="http://schemas.openxmlformats.org/officeDocument/2006/relationships/hyperlink" Target="mailto:sitinova.eko@seznam.cz" TargetMode="External"/><Relationship Id="rId2" Type="http://schemas.openxmlformats.org/officeDocument/2006/relationships/hyperlink" Target="mailto:svazkdv@spk.cz" TargetMode="External"/><Relationship Id="rId16" Type="http://schemas.openxmlformats.org/officeDocument/2006/relationships/hyperlink" Target="mailto:kratochvilova@agro2000.net" TargetMode="External"/><Relationship Id="rId20" Type="http://schemas.openxmlformats.org/officeDocument/2006/relationships/hyperlink" Target="mailto:ucetni@agrasbohdalov.cz" TargetMode="External"/><Relationship Id="rId1" Type="http://schemas.openxmlformats.org/officeDocument/2006/relationships/hyperlink" Target="mailto:odob@volny.cz" TargetMode="External"/><Relationship Id="rId6" Type="http://schemas.openxmlformats.org/officeDocument/2006/relationships/hyperlink" Target="mailto:JIPO.jihlava@seznam.cz" TargetMode="External"/><Relationship Id="rId11" Type="http://schemas.openxmlformats.org/officeDocument/2006/relationships/hyperlink" Target="mailto:objednavky@krasolesi.cz" TargetMode="External"/><Relationship Id="rId24" Type="http://schemas.openxmlformats.org/officeDocument/2006/relationships/hyperlink" Target="mailto:michal.kanta@koryta63.cz" TargetMode="External"/><Relationship Id="rId5" Type="http://schemas.openxmlformats.org/officeDocument/2006/relationships/hyperlink" Target="mailto:cernoch.f@seznam.cz" TargetMode="External"/><Relationship Id="rId15" Type="http://schemas.openxmlformats.org/officeDocument/2006/relationships/hyperlink" Target="mailto:dpgl.skalsko@seznam.cz" TargetMode="External"/><Relationship Id="rId23" Type="http://schemas.openxmlformats.org/officeDocument/2006/relationships/hyperlink" Target="mailto:b.pavlicova@mlekarnavm.cz" TargetMode="External"/><Relationship Id="rId10" Type="http://schemas.openxmlformats.org/officeDocument/2006/relationships/hyperlink" Target="mailto:zdsnezne.sidlova@seznam.cz" TargetMode="External"/><Relationship Id="rId19" Type="http://schemas.openxmlformats.org/officeDocument/2006/relationships/hyperlink" Target="mailto:mazankova@mlekocz.eu" TargetMode="External"/><Relationship Id="rId4" Type="http://schemas.openxmlformats.org/officeDocument/2006/relationships/hyperlink" Target="mailto:mhd_jih@volny.cz" TargetMode="External"/><Relationship Id="rId9" Type="http://schemas.openxmlformats.org/officeDocument/2006/relationships/hyperlink" Target="mailto:mhd@mhdbenesov.cz" TargetMode="External"/><Relationship Id="rId14" Type="http://schemas.openxmlformats.org/officeDocument/2006/relationships/hyperlink" Target="mailto:r.tintera@farmaotrocin.cz" TargetMode="External"/><Relationship Id="rId22" Type="http://schemas.openxmlformats.org/officeDocument/2006/relationships/hyperlink" Target="mailto:koudelkova@viamilk.cz" TargetMode="External"/><Relationship Id="rId27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agri.cz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E6"/>
  <sheetViews>
    <sheetView showGridLines="0" workbookViewId="0">
      <selection activeCell="H33" sqref="H33"/>
    </sheetView>
  </sheetViews>
  <sheetFormatPr defaultRowHeight="15" x14ac:dyDescent="0.25"/>
  <sheetData>
    <row r="6" spans="5:5" ht="18.75" x14ac:dyDescent="0.3">
      <c r="E6" s="11" t="s">
        <v>34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workbookViewId="0">
      <selection activeCell="K6" sqref="K6"/>
    </sheetView>
  </sheetViews>
  <sheetFormatPr defaultColWidth="9.140625" defaultRowHeight="15" x14ac:dyDescent="0.25"/>
  <cols>
    <col min="1" max="1" width="16" customWidth="1"/>
    <col min="2" max="2" width="37.7109375" customWidth="1"/>
    <col min="3" max="3" width="51.42578125" customWidth="1"/>
    <col min="4" max="4" width="20.5703125" customWidth="1"/>
    <col min="5" max="5" width="30.140625" customWidth="1"/>
    <col min="6" max="6" width="11.5703125" style="12" customWidth="1"/>
    <col min="7" max="7" width="11.7109375" style="12" customWidth="1"/>
    <col min="8" max="8" width="11.7109375" customWidth="1"/>
    <col min="10" max="10" width="10" bestFit="1" customWidth="1"/>
    <col min="11" max="11" width="54" customWidth="1"/>
  </cols>
  <sheetData>
    <row r="1" spans="1:11" x14ac:dyDescent="0.25">
      <c r="A1" t="s">
        <v>35</v>
      </c>
    </row>
    <row r="3" spans="1:11" x14ac:dyDescent="0.25">
      <c r="A3" s="13" t="s">
        <v>36</v>
      </c>
    </row>
    <row r="4" spans="1:11" x14ac:dyDescent="0.25">
      <c r="A4" s="13"/>
    </row>
    <row r="5" spans="1:11" s="16" customFormat="1" ht="24" customHeight="1" x14ac:dyDescent="0.15">
      <c r="A5" s="14" t="s">
        <v>37</v>
      </c>
      <c r="B5" s="14" t="s">
        <v>38</v>
      </c>
      <c r="C5" s="14" t="s">
        <v>39</v>
      </c>
      <c r="D5" s="14" t="s">
        <v>40</v>
      </c>
      <c r="E5" s="14" t="s">
        <v>41</v>
      </c>
      <c r="F5" s="15" t="s">
        <v>42</v>
      </c>
      <c r="G5" s="15" t="s">
        <v>43</v>
      </c>
      <c r="K5" s="16" t="s">
        <v>147</v>
      </c>
    </row>
    <row r="6" spans="1:11" s="19" customFormat="1" x14ac:dyDescent="0.25">
      <c r="A6" s="17">
        <v>26407388</v>
      </c>
      <c r="B6" s="17" t="s">
        <v>44</v>
      </c>
      <c r="C6" s="17" t="s">
        <v>45</v>
      </c>
      <c r="D6" s="17" t="s">
        <v>150</v>
      </c>
      <c r="E6" s="39" t="s">
        <v>151</v>
      </c>
      <c r="F6" s="18"/>
      <c r="G6" s="18">
        <v>775884200</v>
      </c>
      <c r="K6" t="s">
        <v>197</v>
      </c>
    </row>
    <row r="7" spans="1:11" s="19" customFormat="1" ht="12.75" customHeight="1" x14ac:dyDescent="0.2">
      <c r="A7" s="20">
        <v>29362148</v>
      </c>
      <c r="B7" s="20" t="s">
        <v>46</v>
      </c>
      <c r="C7" s="20" t="s">
        <v>152</v>
      </c>
      <c r="D7" s="20" t="s">
        <v>137</v>
      </c>
      <c r="E7" s="21" t="s">
        <v>138</v>
      </c>
      <c r="F7" s="22"/>
      <c r="G7" s="40" t="s">
        <v>153</v>
      </c>
    </row>
    <row r="8" spans="1:11" s="19" customFormat="1" ht="12.75" customHeight="1" x14ac:dyDescent="0.2">
      <c r="A8" s="20">
        <v>27806880</v>
      </c>
      <c r="B8" s="20" t="s">
        <v>48</v>
      </c>
      <c r="C8" s="20" t="s">
        <v>49</v>
      </c>
      <c r="D8" s="20" t="s">
        <v>50</v>
      </c>
      <c r="E8" s="21" t="s">
        <v>51</v>
      </c>
      <c r="F8" s="22">
        <v>556423718</v>
      </c>
      <c r="G8" s="22">
        <v>737263116</v>
      </c>
    </row>
    <row r="9" spans="1:11" s="19" customFormat="1" ht="12.75" customHeight="1" x14ac:dyDescent="0.25">
      <c r="A9" s="20">
        <v>27668797</v>
      </c>
      <c r="B9" s="20" t="s">
        <v>52</v>
      </c>
      <c r="C9" s="20" t="s">
        <v>53</v>
      </c>
      <c r="D9" s="20" t="s">
        <v>54</v>
      </c>
      <c r="E9" s="21" t="s">
        <v>55</v>
      </c>
      <c r="F9" s="22">
        <v>566664313</v>
      </c>
      <c r="G9" s="22">
        <v>731413402</v>
      </c>
      <c r="K9"/>
    </row>
    <row r="10" spans="1:11" s="19" customFormat="1" ht="15" customHeight="1" x14ac:dyDescent="0.2">
      <c r="A10" s="20">
        <v>47674792</v>
      </c>
      <c r="B10" s="20" t="s">
        <v>56</v>
      </c>
      <c r="C10" s="20" t="s">
        <v>120</v>
      </c>
      <c r="D10" s="20" t="s">
        <v>57</v>
      </c>
      <c r="E10" s="21" t="s">
        <v>58</v>
      </c>
      <c r="F10" s="22"/>
      <c r="G10" s="22">
        <v>603854208</v>
      </c>
    </row>
    <row r="11" spans="1:11" s="19" customFormat="1" x14ac:dyDescent="0.25">
      <c r="A11" s="20">
        <v>26975971</v>
      </c>
      <c r="B11" s="20" t="s">
        <v>59</v>
      </c>
      <c r="C11" s="20" t="s">
        <v>47</v>
      </c>
      <c r="D11" s="20" t="s">
        <v>171</v>
      </c>
      <c r="E11" s="29" t="s">
        <v>139</v>
      </c>
      <c r="F11" s="22"/>
      <c r="G11" s="22">
        <v>604211464</v>
      </c>
    </row>
    <row r="12" spans="1:11" s="19" customFormat="1" ht="15" customHeight="1" x14ac:dyDescent="0.25">
      <c r="A12" s="20">
        <v>70549800</v>
      </c>
      <c r="B12" s="20" t="s">
        <v>60</v>
      </c>
      <c r="C12" s="20" t="s">
        <v>61</v>
      </c>
      <c r="D12" s="20" t="s">
        <v>62</v>
      </c>
      <c r="E12" s="21" t="s">
        <v>63</v>
      </c>
      <c r="F12" s="22"/>
      <c r="G12" s="22">
        <v>604209674</v>
      </c>
      <c r="K12"/>
    </row>
    <row r="13" spans="1:11" s="19" customFormat="1" x14ac:dyDescent="0.25">
      <c r="A13" s="20">
        <v>25923684</v>
      </c>
      <c r="B13" s="20" t="s">
        <v>64</v>
      </c>
      <c r="C13" s="20" t="s">
        <v>65</v>
      </c>
      <c r="D13" s="20" t="s">
        <v>154</v>
      </c>
      <c r="E13" s="29" t="s">
        <v>155</v>
      </c>
      <c r="F13" s="22">
        <v>494662117</v>
      </c>
      <c r="G13" s="22">
        <v>604454995</v>
      </c>
    </row>
    <row r="14" spans="1:11" s="19" customFormat="1" x14ac:dyDescent="0.25">
      <c r="A14" s="20">
        <v>49445324</v>
      </c>
      <c r="B14" s="20" t="s">
        <v>66</v>
      </c>
      <c r="C14" s="20" t="s">
        <v>67</v>
      </c>
      <c r="D14" s="20" t="s">
        <v>171</v>
      </c>
      <c r="E14" s="29" t="s">
        <v>139</v>
      </c>
      <c r="F14" s="22"/>
      <c r="G14" s="22">
        <v>604211464</v>
      </c>
      <c r="K14"/>
    </row>
    <row r="15" spans="1:11" s="19" customFormat="1" ht="12.75" customHeight="1" x14ac:dyDescent="0.2">
      <c r="A15" s="20">
        <v>67152104</v>
      </c>
      <c r="B15" s="20" t="s">
        <v>68</v>
      </c>
      <c r="C15" s="20" t="s">
        <v>69</v>
      </c>
      <c r="D15" s="20" t="s">
        <v>70</v>
      </c>
      <c r="E15" s="21" t="s">
        <v>71</v>
      </c>
      <c r="F15" s="22"/>
      <c r="G15" s="22">
        <v>606383722</v>
      </c>
    </row>
    <row r="16" spans="1:11" s="19" customFormat="1" x14ac:dyDescent="0.25">
      <c r="A16" s="20">
        <v>26216604</v>
      </c>
      <c r="B16" s="20" t="s">
        <v>72</v>
      </c>
      <c r="C16" s="20" t="s">
        <v>73</v>
      </c>
      <c r="D16" s="20" t="s">
        <v>156</v>
      </c>
      <c r="E16" s="29" t="s">
        <v>157</v>
      </c>
      <c r="F16" s="22">
        <v>566677111</v>
      </c>
      <c r="G16" s="22"/>
    </row>
    <row r="17" spans="1:11" s="19" customFormat="1" ht="15" customHeight="1" x14ac:dyDescent="0.25">
      <c r="A17" s="20">
        <v>25571087</v>
      </c>
      <c r="B17" s="20" t="s">
        <v>74</v>
      </c>
      <c r="C17" s="20" t="s">
        <v>75</v>
      </c>
      <c r="D17" s="20" t="s">
        <v>76</v>
      </c>
      <c r="E17" s="21" t="s">
        <v>77</v>
      </c>
      <c r="F17" s="22">
        <v>568847447</v>
      </c>
      <c r="G17" s="22">
        <v>737519866</v>
      </c>
      <c r="K17"/>
    </row>
    <row r="18" spans="1:11" s="19" customFormat="1" ht="15" customHeight="1" x14ac:dyDescent="0.25">
      <c r="A18" s="20">
        <v>25237811</v>
      </c>
      <c r="B18" s="20" t="s">
        <v>78</v>
      </c>
      <c r="C18" s="20" t="s">
        <v>79</v>
      </c>
      <c r="D18" s="20" t="s">
        <v>80</v>
      </c>
      <c r="E18" s="21" t="s">
        <v>81</v>
      </c>
      <c r="F18" s="22">
        <v>724506754</v>
      </c>
      <c r="G18" s="22"/>
      <c r="K18"/>
    </row>
    <row r="19" spans="1:11" s="28" customFormat="1" ht="25.5" customHeight="1" x14ac:dyDescent="0.25">
      <c r="A19" s="24">
        <v>61462501</v>
      </c>
      <c r="B19" s="23" t="s">
        <v>82</v>
      </c>
      <c r="C19" s="23" t="s">
        <v>83</v>
      </c>
      <c r="D19" s="23" t="s">
        <v>84</v>
      </c>
      <c r="E19" s="25" t="s">
        <v>85</v>
      </c>
      <c r="F19" s="27">
        <v>317725372</v>
      </c>
      <c r="G19" s="26"/>
      <c r="K19"/>
    </row>
    <row r="20" spans="1:11" s="19" customFormat="1" x14ac:dyDescent="0.25">
      <c r="A20" s="20">
        <v>26174090</v>
      </c>
      <c r="B20" s="20" t="s">
        <v>86</v>
      </c>
      <c r="C20" s="20" t="s">
        <v>87</v>
      </c>
      <c r="D20" s="20" t="s">
        <v>88</v>
      </c>
      <c r="E20" s="29" t="s">
        <v>89</v>
      </c>
      <c r="F20" s="22">
        <v>326394110</v>
      </c>
      <c r="G20" s="22">
        <v>777777431</v>
      </c>
      <c r="K20"/>
    </row>
    <row r="21" spans="1:11" s="19" customFormat="1" ht="12.75" customHeight="1" x14ac:dyDescent="0.25">
      <c r="A21" s="20">
        <v>28764871</v>
      </c>
      <c r="B21" s="20" t="s">
        <v>158</v>
      </c>
      <c r="C21" s="20" t="s">
        <v>90</v>
      </c>
      <c r="D21" s="20" t="s">
        <v>159</v>
      </c>
      <c r="E21" s="29" t="s">
        <v>160</v>
      </c>
      <c r="F21" s="22"/>
      <c r="G21" s="22">
        <v>725020793</v>
      </c>
      <c r="K21"/>
    </row>
    <row r="22" spans="1:11" s="19" customFormat="1" x14ac:dyDescent="0.25">
      <c r="A22" s="20">
        <v>64259439</v>
      </c>
      <c r="B22" s="35" t="s">
        <v>161</v>
      </c>
      <c r="C22" s="20" t="s">
        <v>162</v>
      </c>
      <c r="D22" s="20" t="s">
        <v>163</v>
      </c>
      <c r="E22" s="29" t="s">
        <v>164</v>
      </c>
      <c r="F22" s="22">
        <v>604287513</v>
      </c>
      <c r="G22" s="22">
        <v>604287513</v>
      </c>
      <c r="K22"/>
    </row>
    <row r="23" spans="1:11" s="19" customFormat="1" x14ac:dyDescent="0.25">
      <c r="A23" s="20">
        <v>49452134</v>
      </c>
      <c r="B23" s="20" t="s">
        <v>91</v>
      </c>
      <c r="C23" s="20" t="s">
        <v>92</v>
      </c>
      <c r="D23" s="20" t="s">
        <v>93</v>
      </c>
      <c r="E23" s="21" t="s">
        <v>94</v>
      </c>
      <c r="F23" s="22">
        <v>567308764</v>
      </c>
      <c r="G23" s="22">
        <v>604449435</v>
      </c>
      <c r="K23"/>
    </row>
    <row r="24" spans="1:11" s="19" customFormat="1" ht="12.75" customHeight="1" x14ac:dyDescent="0.25">
      <c r="A24" s="20">
        <v>48289710</v>
      </c>
      <c r="B24" s="20" t="s">
        <v>95</v>
      </c>
      <c r="C24" s="20" t="s">
        <v>96</v>
      </c>
      <c r="D24" s="20" t="s">
        <v>165</v>
      </c>
      <c r="E24" s="29" t="s">
        <v>166</v>
      </c>
      <c r="F24" s="22"/>
      <c r="G24" s="22">
        <v>734319701</v>
      </c>
      <c r="K24"/>
    </row>
    <row r="25" spans="1:11" s="19" customFormat="1" x14ac:dyDescent="0.25">
      <c r="A25" s="20">
        <v>62618873</v>
      </c>
      <c r="B25" s="20" t="s">
        <v>97</v>
      </c>
      <c r="C25" s="20" t="s">
        <v>98</v>
      </c>
      <c r="D25" s="20" t="s">
        <v>99</v>
      </c>
      <c r="E25" s="21" t="s">
        <v>100</v>
      </c>
      <c r="F25" s="22"/>
      <c r="G25" s="22">
        <v>777984743</v>
      </c>
      <c r="K25"/>
    </row>
    <row r="26" spans="1:11" s="19" customFormat="1" x14ac:dyDescent="0.25">
      <c r="A26" s="20">
        <v>26366371</v>
      </c>
      <c r="B26" s="20" t="s">
        <v>101</v>
      </c>
      <c r="C26" s="20" t="s">
        <v>102</v>
      </c>
      <c r="D26" s="20" t="s">
        <v>103</v>
      </c>
      <c r="E26" s="21" t="s">
        <v>104</v>
      </c>
      <c r="F26" s="22">
        <v>376376625</v>
      </c>
      <c r="G26" s="22"/>
      <c r="K26"/>
    </row>
    <row r="27" spans="1:11" s="19" customFormat="1" x14ac:dyDescent="0.25">
      <c r="A27" s="20">
        <v>60647876</v>
      </c>
      <c r="B27" s="20" t="s">
        <v>105</v>
      </c>
      <c r="C27" s="20" t="s">
        <v>106</v>
      </c>
      <c r="D27" s="20" t="s">
        <v>107</v>
      </c>
      <c r="E27" s="21" t="s">
        <v>108</v>
      </c>
      <c r="F27" s="22"/>
      <c r="G27" s="22">
        <v>606651155</v>
      </c>
      <c r="K27"/>
    </row>
    <row r="28" spans="1:11" s="19" customFormat="1" x14ac:dyDescent="0.25">
      <c r="A28" s="4">
        <v>5292450</v>
      </c>
      <c r="B28" s="19" t="s">
        <v>128</v>
      </c>
      <c r="C28" s="20" t="s">
        <v>127</v>
      </c>
      <c r="D28" s="20" t="s">
        <v>171</v>
      </c>
      <c r="E28" s="29" t="s">
        <v>139</v>
      </c>
      <c r="F28" s="22"/>
      <c r="G28" s="22">
        <v>604211464</v>
      </c>
      <c r="K28"/>
    </row>
    <row r="29" spans="1:11" s="19" customFormat="1" x14ac:dyDescent="0.25">
      <c r="A29" s="4">
        <v>5731411</v>
      </c>
      <c r="B29" s="19" t="s">
        <v>123</v>
      </c>
      <c r="C29" s="20" t="s">
        <v>124</v>
      </c>
      <c r="D29" s="20" t="s">
        <v>125</v>
      </c>
      <c r="E29" s="29" t="s">
        <v>126</v>
      </c>
      <c r="F29" s="22"/>
      <c r="G29" s="22">
        <v>493599816</v>
      </c>
      <c r="K29"/>
    </row>
    <row r="30" spans="1:11" s="19" customFormat="1" x14ac:dyDescent="0.25">
      <c r="A30" s="41" t="s">
        <v>149</v>
      </c>
      <c r="B30" s="19" t="s">
        <v>167</v>
      </c>
      <c r="C30" s="20" t="s">
        <v>168</v>
      </c>
      <c r="D30" s="20" t="s">
        <v>169</v>
      </c>
      <c r="E30" s="29" t="s">
        <v>170</v>
      </c>
      <c r="F30" s="22"/>
      <c r="G30" s="22">
        <v>605557502</v>
      </c>
    </row>
    <row r="31" spans="1:11" s="19" customFormat="1" ht="15" customHeight="1" x14ac:dyDescent="0.2">
      <c r="A31" s="37" t="s">
        <v>129</v>
      </c>
      <c r="B31" s="20"/>
      <c r="C31" s="37">
        <v>25</v>
      </c>
      <c r="D31" s="20"/>
      <c r="E31" s="21"/>
      <c r="F31" s="22"/>
      <c r="G31" s="22"/>
    </row>
    <row r="33" spans="1:7" x14ac:dyDescent="0.25">
      <c r="A33" s="32"/>
      <c r="B33" s="32"/>
      <c r="C33" s="32"/>
      <c r="D33" s="32"/>
      <c r="E33" s="32"/>
      <c r="F33" s="30"/>
    </row>
    <row r="34" spans="1:7" x14ac:dyDescent="0.25">
      <c r="A34" s="32"/>
      <c r="B34" s="32"/>
      <c r="C34" s="32"/>
      <c r="D34" s="32"/>
      <c r="E34" s="32"/>
      <c r="F34" s="30"/>
    </row>
    <row r="35" spans="1:7" x14ac:dyDescent="0.25">
      <c r="A35" s="32"/>
      <c r="B35" s="32"/>
      <c r="C35" s="32"/>
      <c r="D35" s="32"/>
      <c r="E35" s="32"/>
      <c r="F35" s="30"/>
    </row>
    <row r="36" spans="1:7" x14ac:dyDescent="0.25">
      <c r="A36" s="32"/>
      <c r="B36" s="32"/>
      <c r="C36" s="32"/>
      <c r="D36" s="32"/>
      <c r="E36" s="32"/>
      <c r="F36" s="30"/>
    </row>
    <row r="37" spans="1:7" x14ac:dyDescent="0.25">
      <c r="A37" s="32"/>
      <c r="B37" s="32"/>
      <c r="C37" s="32"/>
      <c r="D37" s="32"/>
      <c r="E37" s="32"/>
      <c r="F37" s="30"/>
    </row>
    <row r="38" spans="1:7" x14ac:dyDescent="0.25">
      <c r="A38" s="32"/>
      <c r="B38" s="32"/>
      <c r="C38" s="32"/>
      <c r="D38" s="32"/>
      <c r="E38" s="32"/>
      <c r="F38" s="30"/>
    </row>
    <row r="39" spans="1:7" x14ac:dyDescent="0.25">
      <c r="A39" s="10"/>
      <c r="B39" s="36"/>
      <c r="C39" s="32"/>
      <c r="D39" s="10"/>
      <c r="E39" s="10"/>
    </row>
    <row r="40" spans="1:7" x14ac:dyDescent="0.25">
      <c r="A40" s="10"/>
      <c r="B40" s="36"/>
      <c r="C40" s="10"/>
      <c r="D40" s="10"/>
      <c r="E40" s="10"/>
    </row>
    <row r="41" spans="1:7" x14ac:dyDescent="0.25">
      <c r="A41" s="10"/>
      <c r="B41" s="36"/>
      <c r="C41" s="32"/>
      <c r="D41" s="10"/>
      <c r="E41" s="10"/>
    </row>
    <row r="42" spans="1:7" x14ac:dyDescent="0.25">
      <c r="B42" s="36"/>
      <c r="C42" s="32"/>
      <c r="F42"/>
      <c r="G42"/>
    </row>
    <row r="43" spans="1:7" x14ac:dyDescent="0.25">
      <c r="B43" s="36"/>
      <c r="C43" s="32"/>
    </row>
    <row r="44" spans="1:7" x14ac:dyDescent="0.25">
      <c r="B44" s="36"/>
      <c r="C44" s="32"/>
    </row>
    <row r="45" spans="1:7" x14ac:dyDescent="0.25">
      <c r="B45" s="36"/>
      <c r="C45" s="32"/>
    </row>
  </sheetData>
  <sortState xmlns:xlrd2="http://schemas.microsoft.com/office/spreadsheetml/2017/richdata2" ref="K6:K49">
    <sortCondition ref="K6:K49"/>
  </sortState>
  <hyperlinks>
    <hyperlink ref="E18" r:id="rId1" xr:uid="{13650449-29D7-48A8-853C-4A95A037D573}"/>
    <hyperlink ref="E10" r:id="rId2" xr:uid="{BDC652EC-063B-4B35-B663-EF5B8AABEE4D}"/>
    <hyperlink ref="E26" r:id="rId3" xr:uid="{3378A614-1B14-4B23-8EE6-36CFF48ECB37}"/>
    <hyperlink ref="E27" r:id="rId4" xr:uid="{1A45A936-268E-474A-B577-3701E66F2245}"/>
    <hyperlink ref="E15" r:id="rId5" xr:uid="{D39848D2-B96E-4D5B-B3CA-43CEDC9020D9}"/>
    <hyperlink ref="E23" r:id="rId6" xr:uid="{BFD632BA-DFE9-442C-B5B0-4FC45030936A}"/>
    <hyperlink ref="E25" r:id="rId7" xr:uid="{AB9533BB-2670-498A-9B14-B9C83B981AD4}"/>
    <hyperlink ref="E17" r:id="rId8" xr:uid="{109CD0CD-447A-492F-92F5-245D85F184A9}"/>
    <hyperlink ref="E19" r:id="rId9" display="mhd@mhdbenesov.cz" xr:uid="{11A6460B-5291-49E8-9DC9-6F8C07A5A2D6}"/>
    <hyperlink ref="E9" r:id="rId10" xr:uid="{AB4D9698-56FE-40AA-BA4A-684F957FEDFE}"/>
    <hyperlink ref="E12" r:id="rId11" xr:uid="{ADBEF28E-E1A1-4932-935D-6A6C54E51F51}"/>
    <hyperlink ref="E8" r:id="rId12" xr:uid="{10E48E65-B6EF-4E5F-9B1F-28F52EE7F692}"/>
    <hyperlink ref="E11" r:id="rId13" display="kratochvilova@agro2000.net" xr:uid="{246CB65B-2AB2-4795-B0AA-F8F4BF44B04A}"/>
    <hyperlink ref="E7" r:id="rId14" display="r.tintera@farmaotrocin.cz" xr:uid="{063F5E81-4232-4684-B88D-CD314B95FF5B}"/>
    <hyperlink ref="E20" r:id="rId15" xr:uid="{075E6C23-3E15-4191-AF32-98A548343DD0}"/>
    <hyperlink ref="E14" r:id="rId16" display="kratochvilova@agro2000.net" xr:uid="{743AB5AD-F750-42CF-8035-6FF8BAC05B37}"/>
    <hyperlink ref="E28" r:id="rId17" display="kratochvilova@agro2000.net" xr:uid="{865AF219-446C-444E-B82A-F342EBF37885}"/>
    <hyperlink ref="E29" r:id="rId18" xr:uid="{743787A4-3624-4E69-AE50-1A01C3282E0A}"/>
    <hyperlink ref="E22" r:id="rId19" xr:uid="{36A82042-21DE-4D22-8755-4E65CB56D2EA}"/>
    <hyperlink ref="E16" r:id="rId20" xr:uid="{7E50A451-A4F8-468B-A3E1-330021B0F511}"/>
    <hyperlink ref="E24" r:id="rId21" xr:uid="{48543AA0-CB8B-41BB-9FE0-F8098B97832C}"/>
    <hyperlink ref="E21" r:id="rId22" xr:uid="{928876DA-EF07-4BD2-8AD7-133A15574433}"/>
    <hyperlink ref="E30" r:id="rId23" xr:uid="{05BB8A15-0728-49B9-B460-693826B3A0AC}"/>
    <hyperlink ref="E6" r:id="rId24" xr:uid="{1FF9BDCD-F917-4A16-976A-A2A83714E14C}"/>
    <hyperlink ref="E13" r:id="rId25" xr:uid="{7F0EE9B9-48D1-4148-AF88-2723A65DACCC}"/>
  </hyperlinks>
  <pageMargins left="0.7" right="0.7" top="0.78740157499999996" bottom="0.78740157499999996" header="0.3" footer="0.3"/>
  <pageSetup paperSize="9" scale="49" fitToHeight="0" orientation="landscape" r:id="rId26"/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2" sqref="A42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45"/>
      <c r="D1" s="45"/>
      <c r="E1" s="45"/>
      <c r="F1" s="45"/>
      <c r="G1" s="45"/>
      <c r="H1" s="45"/>
      <c r="I1" s="98" t="s">
        <v>8</v>
      </c>
      <c r="J1" s="99">
        <v>45292</v>
      </c>
      <c r="K1" s="45"/>
      <c r="L1" s="45"/>
    </row>
    <row r="2" spans="3:13" ht="18.75" customHeight="1" x14ac:dyDescent="0.25">
      <c r="C2" s="45"/>
      <c r="D2" s="45"/>
      <c r="E2" s="45"/>
      <c r="F2" s="45"/>
      <c r="G2" s="45"/>
      <c r="H2" s="45"/>
      <c r="I2" s="66"/>
      <c r="J2" s="67"/>
      <c r="K2" s="45"/>
      <c r="L2" s="45"/>
    </row>
    <row r="3" spans="3:13" s="6" customFormat="1" ht="22.5" customHeight="1" x14ac:dyDescent="0.25">
      <c r="C3" s="149" t="s">
        <v>143</v>
      </c>
      <c r="D3" s="150"/>
      <c r="E3" s="150"/>
      <c r="F3" s="150"/>
      <c r="G3" s="150"/>
      <c r="H3" s="150"/>
      <c r="I3" s="150"/>
      <c r="J3" s="68"/>
      <c r="K3" s="68"/>
      <c r="L3" s="69"/>
    </row>
    <row r="4" spans="3:13" ht="14.25" customHeight="1" x14ac:dyDescent="0.25">
      <c r="C4" s="151" t="s">
        <v>30</v>
      </c>
      <c r="D4" s="151"/>
      <c r="E4" s="151"/>
      <c r="F4" s="151"/>
      <c r="G4" s="151"/>
      <c r="H4" s="151"/>
      <c r="I4" s="151"/>
      <c r="J4" s="45"/>
      <c r="K4" s="45"/>
      <c r="L4" s="45"/>
    </row>
    <row r="5" spans="3:13" ht="25.5" customHeight="1" x14ac:dyDescent="0.25">
      <c r="C5" s="54"/>
      <c r="D5" s="54"/>
      <c r="E5" s="54"/>
      <c r="F5" s="54"/>
      <c r="G5" s="54"/>
      <c r="H5" s="54"/>
      <c r="I5" s="54"/>
      <c r="J5" s="45"/>
      <c r="K5" s="45"/>
      <c r="L5" s="45"/>
    </row>
    <row r="6" spans="3:13" ht="27" customHeight="1" x14ac:dyDescent="0.25">
      <c r="C6" s="144" t="s">
        <v>179</v>
      </c>
      <c r="D6" s="145"/>
      <c r="E6" s="145"/>
      <c r="F6" s="145"/>
      <c r="G6" s="145"/>
      <c r="H6" s="145"/>
      <c r="I6" s="145"/>
      <c r="J6" s="97"/>
      <c r="K6" s="44"/>
      <c r="L6" s="45"/>
    </row>
    <row r="7" spans="3:13" ht="33" customHeight="1" x14ac:dyDescent="0.25">
      <c r="C7" s="144" t="s">
        <v>182</v>
      </c>
      <c r="D7" s="145"/>
      <c r="E7" s="145"/>
      <c r="F7" s="145"/>
      <c r="G7" s="145"/>
      <c r="H7" s="145"/>
      <c r="I7" s="145"/>
      <c r="J7" s="97"/>
      <c r="K7" s="44"/>
      <c r="L7" s="45"/>
    </row>
    <row r="8" spans="3:13" ht="48" customHeight="1" x14ac:dyDescent="0.25">
      <c r="C8" s="144" t="s">
        <v>181</v>
      </c>
      <c r="D8" s="145"/>
      <c r="E8" s="145"/>
      <c r="F8" s="145"/>
      <c r="G8" s="145"/>
      <c r="H8" s="145"/>
      <c r="I8" s="145"/>
      <c r="J8" s="97"/>
      <c r="K8" s="44"/>
      <c r="L8" s="45"/>
    </row>
    <row r="9" spans="3:13" ht="30" customHeight="1" x14ac:dyDescent="0.25">
      <c r="C9" s="144" t="s">
        <v>178</v>
      </c>
      <c r="D9" s="145"/>
      <c r="E9" s="145"/>
      <c r="F9" s="145"/>
      <c r="G9" s="145"/>
      <c r="H9" s="145"/>
      <c r="I9" s="145"/>
      <c r="J9" s="97"/>
      <c r="K9" s="44"/>
      <c r="L9" s="45"/>
    </row>
    <row r="10" spans="3:13" ht="15" customHeight="1" x14ac:dyDescent="0.25">
      <c r="C10" s="144" t="s">
        <v>180</v>
      </c>
      <c r="D10" s="145"/>
      <c r="E10" s="145"/>
      <c r="F10" s="145"/>
      <c r="G10" s="145"/>
      <c r="H10" s="145"/>
      <c r="I10" s="145"/>
      <c r="J10" s="145"/>
      <c r="K10" s="44"/>
      <c r="L10" s="45"/>
    </row>
    <row r="11" spans="3:13" ht="15" customHeight="1" x14ac:dyDescent="0.25">
      <c r="C11" s="144"/>
      <c r="D11" s="145"/>
      <c r="E11" s="145"/>
      <c r="F11" s="145"/>
      <c r="G11" s="145"/>
      <c r="H11" s="145"/>
      <c r="I11" s="145"/>
      <c r="J11" s="148"/>
      <c r="K11" s="70"/>
      <c r="L11" s="45"/>
    </row>
    <row r="12" spans="3:13" x14ac:dyDescent="0.25"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3:13" x14ac:dyDescent="0.25">
      <c r="C13" s="146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3:13" ht="46.5" customHeight="1" x14ac:dyDescent="0.25">
      <c r="C14" s="72" t="s">
        <v>0</v>
      </c>
      <c r="D14" s="73" t="s">
        <v>1</v>
      </c>
      <c r="E14" s="73" t="s">
        <v>23</v>
      </c>
      <c r="F14" s="81" t="s">
        <v>109</v>
      </c>
      <c r="G14" s="73" t="s">
        <v>173</v>
      </c>
      <c r="H14" s="73" t="s">
        <v>29</v>
      </c>
      <c r="I14" s="73" t="s">
        <v>22</v>
      </c>
      <c r="J14" s="45"/>
      <c r="K14" s="71"/>
      <c r="L14" s="45"/>
    </row>
    <row r="15" spans="3:13" ht="15" customHeight="1" x14ac:dyDescent="0.25">
      <c r="C15" s="72" t="s">
        <v>2</v>
      </c>
      <c r="D15" s="73" t="s">
        <v>3</v>
      </c>
      <c r="E15" s="73">
        <v>1</v>
      </c>
      <c r="F15" s="73">
        <v>2</v>
      </c>
      <c r="G15" s="73">
        <v>3</v>
      </c>
      <c r="H15" s="73">
        <v>4</v>
      </c>
      <c r="I15" s="73">
        <v>5</v>
      </c>
      <c r="J15" s="45"/>
      <c r="K15" s="45"/>
      <c r="L15" s="45"/>
      <c r="M15" s="7"/>
    </row>
    <row r="16" spans="3:13" ht="20.100000000000001" customHeight="1" x14ac:dyDescent="0.25">
      <c r="C16" s="147" t="s">
        <v>31</v>
      </c>
      <c r="D16" s="74" t="s">
        <v>4</v>
      </c>
      <c r="E16" s="75">
        <v>266524</v>
      </c>
      <c r="F16" s="75">
        <v>2917991</v>
      </c>
      <c r="G16" s="76">
        <v>10.95</v>
      </c>
      <c r="H16" s="77">
        <v>3.96</v>
      </c>
      <c r="I16" s="77">
        <v>3.55</v>
      </c>
      <c r="J16" s="45"/>
      <c r="K16" s="45"/>
      <c r="L16" s="45"/>
    </row>
    <row r="17" spans="3:17" ht="20.100000000000001" customHeight="1" x14ac:dyDescent="0.25">
      <c r="C17" s="147"/>
      <c r="D17" s="78" t="s">
        <v>6</v>
      </c>
      <c r="E17" s="75">
        <v>266524</v>
      </c>
      <c r="F17" s="141">
        <v>2926259</v>
      </c>
      <c r="G17" s="76">
        <v>10.98</v>
      </c>
      <c r="H17" s="77">
        <v>3.96</v>
      </c>
      <c r="I17" s="77">
        <v>3.55</v>
      </c>
      <c r="J17" s="45"/>
      <c r="K17" s="45"/>
      <c r="L17" s="51"/>
    </row>
    <row r="18" spans="3:17" ht="20.100000000000001" customHeight="1" x14ac:dyDescent="0.25">
      <c r="C18" s="147" t="s">
        <v>28</v>
      </c>
      <c r="D18" s="74" t="s">
        <v>4</v>
      </c>
      <c r="E18" s="75">
        <v>32577</v>
      </c>
      <c r="F18" s="79" t="s">
        <v>5</v>
      </c>
      <c r="G18" s="80" t="s">
        <v>5</v>
      </c>
      <c r="H18" s="76">
        <v>4.01</v>
      </c>
      <c r="I18" s="76">
        <v>3.59</v>
      </c>
      <c r="J18" s="45"/>
      <c r="K18" s="45"/>
      <c r="L18" s="45"/>
    </row>
    <row r="19" spans="3:17" ht="20.100000000000001" customHeight="1" x14ac:dyDescent="0.25">
      <c r="C19" s="147"/>
      <c r="D19" s="78" t="s">
        <v>6</v>
      </c>
      <c r="E19" s="75">
        <v>32577</v>
      </c>
      <c r="F19" s="79" t="s">
        <v>5</v>
      </c>
      <c r="G19" s="80" t="s">
        <v>5</v>
      </c>
      <c r="H19" s="76">
        <v>4.01</v>
      </c>
      <c r="I19" s="76">
        <v>3.59</v>
      </c>
      <c r="J19" s="45"/>
      <c r="K19" s="45"/>
      <c r="L19" s="45"/>
    </row>
    <row r="20" spans="3:17" x14ac:dyDescent="0.25">
      <c r="C20" s="138" t="s">
        <v>148</v>
      </c>
      <c r="D20" s="138"/>
      <c r="E20" s="138"/>
      <c r="F20" s="138"/>
      <c r="G20" s="138"/>
      <c r="H20" s="138"/>
      <c r="I20" s="138"/>
      <c r="J20" s="45"/>
      <c r="K20" s="45"/>
      <c r="L20" s="45"/>
      <c r="Q20" s="8"/>
    </row>
    <row r="21" spans="3:17" ht="15.75" customHeight="1" x14ac:dyDescent="0.25">
      <c r="C21" s="142"/>
      <c r="D21" s="143"/>
      <c r="E21" s="143"/>
      <c r="F21" s="143"/>
      <c r="G21" s="143"/>
      <c r="H21" s="143"/>
      <c r="I21" s="143"/>
      <c r="J21" s="45"/>
      <c r="K21" s="45"/>
      <c r="L21" s="45"/>
      <c r="Q21" s="8"/>
    </row>
    <row r="22" spans="3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Q22" s="8"/>
    </row>
    <row r="23" spans="3:17" x14ac:dyDescent="0.25">
      <c r="F23" s="1"/>
      <c r="Q23" s="8"/>
    </row>
    <row r="24" spans="3:17" x14ac:dyDescent="0.25">
      <c r="H24" s="2"/>
    </row>
    <row r="25" spans="3:17" x14ac:dyDescent="0.25">
      <c r="E25" s="3"/>
      <c r="F25" s="3"/>
      <c r="G25" s="34"/>
    </row>
    <row r="26" spans="3:17" x14ac:dyDescent="0.25">
      <c r="E26" s="1"/>
      <c r="F26" s="1"/>
      <c r="G26" s="5"/>
    </row>
    <row r="27" spans="3:17" x14ac:dyDescent="0.25">
      <c r="E27" s="1"/>
      <c r="F27" s="1"/>
      <c r="G27" s="1"/>
    </row>
    <row r="33" spans="3:3" ht="15.75" x14ac:dyDescent="0.3">
      <c r="C33" s="33" t="s">
        <v>116</v>
      </c>
    </row>
    <row r="34" spans="3:3" ht="15.75" x14ac:dyDescent="0.3">
      <c r="C34" s="33" t="s">
        <v>196</v>
      </c>
    </row>
    <row r="35" spans="3:3" ht="15.75" x14ac:dyDescent="0.3">
      <c r="C35" s="33" t="s">
        <v>117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83" sqref="A83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3" t="s">
        <v>116</v>
      </c>
    </row>
    <row r="44" spans="3:3" ht="15.75" x14ac:dyDescent="0.3">
      <c r="C44" s="33" t="s">
        <v>196</v>
      </c>
    </row>
    <row r="45" spans="3:3" ht="15.75" x14ac:dyDescent="0.3">
      <c r="C45" s="33" t="s">
        <v>117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102" sqref="C102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45" customFormat="1" ht="42" customHeight="1" x14ac:dyDescent="0.25">
      <c r="C1" s="162" t="s">
        <v>144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00"/>
      <c r="R1" s="100"/>
    </row>
    <row r="2" spans="3:20" s="45" customFormat="1" ht="24.75" customHeight="1" x14ac:dyDescent="0.25">
      <c r="C2" s="164" t="s">
        <v>30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00"/>
      <c r="R2" s="100"/>
      <c r="S2" s="102"/>
    </row>
    <row r="3" spans="3:20" s="45" customFormat="1" ht="30" customHeight="1" x14ac:dyDescent="0.25"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00"/>
      <c r="R3" s="100"/>
      <c r="S3" s="102"/>
    </row>
    <row r="4" spans="3:20" s="45" customFormat="1" ht="15" customHeight="1" x14ac:dyDescent="0.25">
      <c r="C4" s="144" t="s">
        <v>186</v>
      </c>
      <c r="D4" s="145"/>
      <c r="E4" s="145"/>
      <c r="F4" s="145"/>
      <c r="G4" s="145"/>
      <c r="H4" s="145"/>
      <c r="I4" s="145"/>
      <c r="J4" s="145"/>
      <c r="K4" s="145"/>
      <c r="L4" s="145"/>
      <c r="M4" s="142"/>
      <c r="N4" s="142"/>
      <c r="O4" s="142"/>
      <c r="P4" s="142"/>
    </row>
    <row r="5" spans="3:20" s="45" customFormat="1" ht="15" customHeight="1" x14ac:dyDescent="0.25">
      <c r="C5" s="144" t="s">
        <v>111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01"/>
    </row>
    <row r="6" spans="3:20" s="45" customFormat="1" ht="15" customHeight="1" x14ac:dyDescent="0.25">
      <c r="C6" s="144" t="s">
        <v>172</v>
      </c>
      <c r="D6" s="145"/>
      <c r="E6" s="145"/>
      <c r="F6" s="145"/>
      <c r="G6" s="145"/>
      <c r="H6" s="145"/>
      <c r="I6" s="145"/>
      <c r="J6" s="145"/>
      <c r="K6" s="145"/>
      <c r="L6" s="145"/>
      <c r="M6" s="142"/>
      <c r="N6" s="142"/>
      <c r="O6" s="142"/>
      <c r="P6" s="142"/>
    </row>
    <row r="7" spans="3:20" s="45" customFormat="1" ht="15" customHeight="1" x14ac:dyDescent="0.25">
      <c r="C7" s="144" t="s">
        <v>112</v>
      </c>
      <c r="D7" s="145"/>
      <c r="E7" s="145"/>
      <c r="F7" s="145"/>
      <c r="G7" s="145"/>
      <c r="H7" s="145"/>
      <c r="I7" s="145"/>
      <c r="J7" s="145"/>
      <c r="K7" s="145"/>
      <c r="L7" s="145"/>
      <c r="M7" s="44"/>
      <c r="N7" s="44"/>
      <c r="O7" s="44"/>
    </row>
    <row r="8" spans="3:20" s="45" customFormat="1" ht="28.5" customHeight="1" x14ac:dyDescent="0.25">
      <c r="C8" s="144" t="s">
        <v>187</v>
      </c>
      <c r="D8" s="145"/>
      <c r="E8" s="145"/>
      <c r="F8" s="145"/>
      <c r="G8" s="145"/>
      <c r="H8" s="145"/>
      <c r="I8" s="145"/>
      <c r="J8" s="145"/>
      <c r="K8" s="145"/>
      <c r="L8" s="145"/>
      <c r="M8" s="148"/>
      <c r="N8" s="148"/>
      <c r="O8" s="148"/>
    </row>
    <row r="9" spans="3:20" s="45" customFormat="1" ht="15.75" x14ac:dyDescent="0.25"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100"/>
      <c r="R9" s="100"/>
      <c r="S9" s="102"/>
    </row>
    <row r="10" spans="3:20" s="45" customFormat="1" ht="15.75" x14ac:dyDescent="0.25"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00"/>
      <c r="R10" s="100"/>
      <c r="S10" s="102"/>
    </row>
    <row r="11" spans="3:20" s="45" customFormat="1" ht="15.75" x14ac:dyDescent="0.25">
      <c r="C11" s="156" t="s">
        <v>188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3:20" s="45" customFormat="1" x14ac:dyDescent="0.25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</row>
    <row r="13" spans="3:20" s="45" customFormat="1" ht="18.95" customHeight="1" x14ac:dyDescent="0.25">
      <c r="C13" s="153" t="s">
        <v>9</v>
      </c>
      <c r="D13" s="153" t="s">
        <v>7</v>
      </c>
      <c r="E13" s="154" t="s">
        <v>32</v>
      </c>
      <c r="F13" s="154"/>
      <c r="G13" s="154"/>
      <c r="H13" s="154"/>
      <c r="I13" s="154"/>
      <c r="J13" s="154"/>
      <c r="K13" s="154"/>
      <c r="L13" s="154"/>
      <c r="M13" s="154" t="s">
        <v>27</v>
      </c>
      <c r="N13" s="154"/>
      <c r="O13" s="166"/>
      <c r="P13" s="166"/>
    </row>
    <row r="14" spans="3:20" s="45" customFormat="1" ht="76.5" customHeight="1" x14ac:dyDescent="0.25">
      <c r="C14" s="153"/>
      <c r="D14" s="153"/>
      <c r="E14" s="109" t="s">
        <v>24</v>
      </c>
      <c r="F14" s="110" t="s">
        <v>118</v>
      </c>
      <c r="G14" s="109" t="s">
        <v>109</v>
      </c>
      <c r="H14" s="109" t="s">
        <v>115</v>
      </c>
      <c r="I14" s="110" t="s">
        <v>184</v>
      </c>
      <c r="J14" s="110" t="s">
        <v>183</v>
      </c>
      <c r="K14" s="109" t="s">
        <v>25</v>
      </c>
      <c r="L14" s="109" t="s">
        <v>26</v>
      </c>
      <c r="M14" s="109" t="s">
        <v>24</v>
      </c>
      <c r="N14" s="110" t="s">
        <v>119</v>
      </c>
      <c r="O14" s="109" t="s">
        <v>25</v>
      </c>
      <c r="P14" s="109" t="s">
        <v>26</v>
      </c>
    </row>
    <row r="15" spans="3:20" s="45" customFormat="1" x14ac:dyDescent="0.25">
      <c r="C15" s="111">
        <v>2024</v>
      </c>
      <c r="D15" s="112" t="s">
        <v>10</v>
      </c>
      <c r="E15" s="96">
        <v>266524</v>
      </c>
      <c r="F15" s="113">
        <v>0</v>
      </c>
      <c r="G15" s="96">
        <v>2917991</v>
      </c>
      <c r="H15" s="96">
        <v>10.95</v>
      </c>
      <c r="I15" s="113">
        <v>0</v>
      </c>
      <c r="J15" s="115">
        <v>0</v>
      </c>
      <c r="K15" s="96">
        <v>3.96</v>
      </c>
      <c r="L15" s="96">
        <v>3.55</v>
      </c>
      <c r="M15" s="96">
        <v>32577</v>
      </c>
      <c r="N15" s="113">
        <v>0</v>
      </c>
      <c r="O15" s="114">
        <v>4.01</v>
      </c>
      <c r="P15" s="114">
        <v>3.59</v>
      </c>
      <c r="Q15" s="103"/>
      <c r="R15" s="62"/>
      <c r="S15" s="104"/>
      <c r="T15" s="62"/>
    </row>
    <row r="16" spans="3:20" s="45" customFormat="1" x14ac:dyDescent="0.25">
      <c r="C16" s="111">
        <v>2024</v>
      </c>
      <c r="D16" s="112" t="s">
        <v>11</v>
      </c>
      <c r="E16" s="96"/>
      <c r="F16" s="113"/>
      <c r="G16" s="96"/>
      <c r="H16" s="96"/>
      <c r="I16" s="113"/>
      <c r="J16" s="115"/>
      <c r="K16" s="96"/>
      <c r="L16" s="96"/>
      <c r="M16" s="96"/>
      <c r="N16" s="113"/>
      <c r="O16" s="114"/>
      <c r="P16" s="114"/>
      <c r="Q16" s="103"/>
      <c r="R16" s="62"/>
      <c r="S16" s="104"/>
      <c r="T16" s="62"/>
    </row>
    <row r="17" spans="3:263" s="45" customFormat="1" x14ac:dyDescent="0.25">
      <c r="C17" s="111">
        <v>2024</v>
      </c>
      <c r="D17" s="112" t="s">
        <v>12</v>
      </c>
      <c r="E17" s="96"/>
      <c r="F17" s="113"/>
      <c r="G17" s="96"/>
      <c r="H17" s="96"/>
      <c r="I17" s="113"/>
      <c r="J17" s="115"/>
      <c r="K17" s="96"/>
      <c r="L17" s="96"/>
      <c r="M17" s="96"/>
      <c r="N17" s="113"/>
      <c r="O17" s="114"/>
      <c r="P17" s="114"/>
      <c r="Q17" s="103"/>
      <c r="R17" s="62"/>
      <c r="S17" s="62"/>
      <c r="T17" s="62"/>
      <c r="X17" s="53"/>
    </row>
    <row r="18" spans="3:263" s="45" customFormat="1" x14ac:dyDescent="0.25">
      <c r="C18" s="111">
        <v>2024</v>
      </c>
      <c r="D18" s="112" t="s">
        <v>13</v>
      </c>
      <c r="E18" s="96"/>
      <c r="F18" s="113"/>
      <c r="G18" s="96"/>
      <c r="H18" s="96"/>
      <c r="I18" s="113"/>
      <c r="J18" s="115"/>
      <c r="K18" s="96"/>
      <c r="L18" s="96"/>
      <c r="M18" s="96"/>
      <c r="N18" s="113"/>
      <c r="O18" s="114"/>
      <c r="P18" s="114"/>
      <c r="Q18" s="103"/>
      <c r="R18" s="62"/>
      <c r="S18" s="62"/>
      <c r="T18" s="62"/>
    </row>
    <row r="19" spans="3:263" s="45" customFormat="1" x14ac:dyDescent="0.25">
      <c r="C19" s="111">
        <v>2024</v>
      </c>
      <c r="D19" s="112" t="s">
        <v>14</v>
      </c>
      <c r="E19" s="96"/>
      <c r="F19" s="113"/>
      <c r="G19" s="96"/>
      <c r="H19" s="96"/>
      <c r="I19" s="113"/>
      <c r="J19" s="115"/>
      <c r="K19" s="96"/>
      <c r="L19" s="96"/>
      <c r="M19" s="96"/>
      <c r="N19" s="113"/>
      <c r="O19" s="114"/>
      <c r="P19" s="114"/>
      <c r="Q19" s="103"/>
      <c r="R19" s="62"/>
      <c r="S19" s="62"/>
      <c r="T19" s="105"/>
    </row>
    <row r="20" spans="3:263" s="45" customFormat="1" x14ac:dyDescent="0.25">
      <c r="C20" s="111">
        <v>2024</v>
      </c>
      <c r="D20" s="112" t="s">
        <v>15</v>
      </c>
      <c r="E20" s="96"/>
      <c r="F20" s="113"/>
      <c r="G20" s="96"/>
      <c r="H20" s="96"/>
      <c r="I20" s="113"/>
      <c r="J20" s="115"/>
      <c r="K20" s="96"/>
      <c r="L20" s="96"/>
      <c r="M20" s="96"/>
      <c r="N20" s="113"/>
      <c r="O20" s="114"/>
      <c r="P20" s="114"/>
      <c r="Q20" s="103"/>
      <c r="R20" s="62"/>
      <c r="S20" s="106"/>
      <c r="T20" s="107"/>
    </row>
    <row r="21" spans="3:263" s="45" customFormat="1" x14ac:dyDescent="0.25">
      <c r="C21" s="111">
        <v>2024</v>
      </c>
      <c r="D21" s="112" t="s">
        <v>16</v>
      </c>
      <c r="E21" s="96"/>
      <c r="F21" s="113"/>
      <c r="G21" s="96"/>
      <c r="H21" s="96"/>
      <c r="I21" s="113"/>
      <c r="J21" s="115"/>
      <c r="K21" s="96"/>
      <c r="L21" s="96"/>
      <c r="M21" s="96"/>
      <c r="N21" s="113"/>
      <c r="O21" s="114"/>
      <c r="P21" s="114"/>
      <c r="Q21" s="103"/>
      <c r="R21" s="62"/>
      <c r="S21" s="104"/>
      <c r="T21" s="62"/>
    </row>
    <row r="22" spans="3:263" s="45" customFormat="1" x14ac:dyDescent="0.25">
      <c r="C22" s="111">
        <v>2024</v>
      </c>
      <c r="D22" s="112" t="s">
        <v>17</v>
      </c>
      <c r="E22" s="96"/>
      <c r="F22" s="113"/>
      <c r="G22" s="96"/>
      <c r="H22" s="115"/>
      <c r="I22" s="113"/>
      <c r="J22" s="115"/>
      <c r="K22" s="115"/>
      <c r="L22" s="115"/>
      <c r="M22" s="96"/>
      <c r="N22" s="113"/>
      <c r="O22" s="116"/>
      <c r="P22" s="116"/>
      <c r="R22" s="106"/>
      <c r="S22" s="104"/>
      <c r="T22" s="105"/>
    </row>
    <row r="23" spans="3:263" s="45" customFormat="1" x14ac:dyDescent="0.25">
      <c r="C23" s="111">
        <v>2024</v>
      </c>
      <c r="D23" s="112" t="s">
        <v>21</v>
      </c>
      <c r="E23" s="96"/>
      <c r="F23" s="113"/>
      <c r="G23" s="96"/>
      <c r="H23" s="115"/>
      <c r="I23" s="113"/>
      <c r="J23" s="115"/>
      <c r="K23" s="115"/>
      <c r="L23" s="115"/>
      <c r="M23" s="96"/>
      <c r="N23" s="113"/>
      <c r="O23" s="116"/>
      <c r="P23" s="116"/>
      <c r="R23" s="106"/>
      <c r="S23" s="104"/>
      <c r="T23" s="106"/>
    </row>
    <row r="24" spans="3:263" s="45" customFormat="1" x14ac:dyDescent="0.25">
      <c r="C24" s="111">
        <v>2024</v>
      </c>
      <c r="D24" s="112" t="s">
        <v>18</v>
      </c>
      <c r="E24" s="96"/>
      <c r="F24" s="113"/>
      <c r="G24" s="96"/>
      <c r="H24" s="115"/>
      <c r="I24" s="113"/>
      <c r="J24" s="115"/>
      <c r="K24" s="115"/>
      <c r="L24" s="115"/>
      <c r="M24" s="96"/>
      <c r="N24" s="113"/>
      <c r="O24" s="116"/>
      <c r="P24" s="116"/>
      <c r="R24" s="106"/>
      <c r="S24" s="53"/>
      <c r="T24" s="106"/>
    </row>
    <row r="25" spans="3:263" s="45" customFormat="1" x14ac:dyDescent="0.25">
      <c r="C25" s="111">
        <v>2024</v>
      </c>
      <c r="D25" s="112" t="s">
        <v>19</v>
      </c>
      <c r="E25" s="96"/>
      <c r="F25" s="113"/>
      <c r="G25" s="96"/>
      <c r="H25" s="115"/>
      <c r="I25" s="113"/>
      <c r="J25" s="115"/>
      <c r="K25" s="115"/>
      <c r="L25" s="115"/>
      <c r="M25" s="96"/>
      <c r="N25" s="113"/>
      <c r="O25" s="116"/>
      <c r="P25" s="116"/>
      <c r="R25" s="53"/>
      <c r="S25" s="108"/>
      <c r="X25" s="51"/>
    </row>
    <row r="26" spans="3:263" s="45" customFormat="1" x14ac:dyDescent="0.25">
      <c r="C26" s="111">
        <v>2024</v>
      </c>
      <c r="D26" s="112" t="s">
        <v>20</v>
      </c>
      <c r="E26" s="96"/>
      <c r="F26" s="113"/>
      <c r="G26" s="96"/>
      <c r="H26" s="115"/>
      <c r="I26" s="113"/>
      <c r="J26" s="115"/>
      <c r="K26" s="115"/>
      <c r="L26" s="115"/>
      <c r="M26" s="96"/>
      <c r="N26" s="113"/>
      <c r="O26" s="116"/>
      <c r="P26" s="116"/>
      <c r="R26" s="53"/>
      <c r="S26" s="51"/>
    </row>
    <row r="27" spans="3:263" s="45" customFormat="1" x14ac:dyDescent="0.25">
      <c r="S27" s="53"/>
    </row>
    <row r="28" spans="3:263" s="45" customFormat="1" x14ac:dyDescent="0.25">
      <c r="C28" s="46"/>
      <c r="R28" s="53"/>
    </row>
    <row r="29" spans="3:263" s="45" customFormat="1" ht="14.25" customHeight="1" x14ac:dyDescent="0.25">
      <c r="D29" s="101"/>
      <c r="E29" s="101"/>
      <c r="F29" s="101"/>
      <c r="G29" s="101"/>
      <c r="H29" s="47"/>
      <c r="I29" s="101"/>
      <c r="J29" s="101"/>
      <c r="K29" s="48"/>
      <c r="L29" s="101"/>
      <c r="M29" s="101"/>
      <c r="N29" s="48"/>
      <c r="O29" s="47"/>
      <c r="P29" s="49"/>
      <c r="R29" s="53"/>
      <c r="S29" s="53"/>
    </row>
    <row r="30" spans="3:263" s="45" customFormat="1" x14ac:dyDescent="0.25">
      <c r="C30" s="50"/>
      <c r="D30" s="51"/>
      <c r="E30" s="52"/>
      <c r="F30" s="52"/>
      <c r="G30" s="52"/>
      <c r="H30" s="52"/>
      <c r="I30" s="52"/>
      <c r="J30" s="52"/>
      <c r="O30" s="53"/>
      <c r="P30" s="53"/>
      <c r="R30" s="53"/>
      <c r="S30" s="53"/>
    </row>
    <row r="31" spans="3:263" s="45" customFormat="1" ht="15" customHeight="1" x14ac:dyDescent="0.25">
      <c r="C31" s="162" t="s">
        <v>189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70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  <c r="IT31" s="161"/>
      <c r="IU31" s="161"/>
      <c r="IV31" s="161"/>
      <c r="IW31" s="161"/>
      <c r="IX31" s="161"/>
      <c r="IY31" s="161"/>
      <c r="IZ31" s="161"/>
      <c r="JA31" s="161"/>
      <c r="JB31" s="161"/>
      <c r="JC31" s="161"/>
    </row>
    <row r="32" spans="3:263" s="45" customFormat="1" x14ac:dyDescent="0.25">
      <c r="C32" s="167" t="s">
        <v>30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R32" s="53"/>
      <c r="S32" s="53"/>
    </row>
    <row r="33" spans="3:22" s="45" customFormat="1" ht="15" customHeight="1" x14ac:dyDescent="0.25">
      <c r="C33" s="5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48"/>
      <c r="R33" s="53"/>
      <c r="S33" s="53"/>
    </row>
    <row r="34" spans="3:22" s="45" customFormat="1" ht="15" customHeight="1" x14ac:dyDescent="0.25">
      <c r="C34" s="144" t="s">
        <v>190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2"/>
      <c r="N34" s="142"/>
      <c r="O34" s="142"/>
      <c r="P34" s="142"/>
      <c r="R34" s="53"/>
      <c r="S34" s="53"/>
    </row>
    <row r="35" spans="3:22" s="45" customFormat="1" ht="15" customHeight="1" x14ac:dyDescent="0.25">
      <c r="C35" s="168" t="s">
        <v>113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R35" s="53"/>
      <c r="S35" s="53"/>
    </row>
    <row r="36" spans="3:22" s="45" customFormat="1" ht="15" customHeight="1" x14ac:dyDescent="0.25">
      <c r="C36" s="144" t="s">
        <v>114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2"/>
      <c r="N36" s="142"/>
      <c r="O36" s="142"/>
      <c r="P36" s="142"/>
      <c r="R36" s="53"/>
    </row>
    <row r="37" spans="3:22" s="45" customFormat="1" ht="15" customHeight="1" x14ac:dyDescent="0.25">
      <c r="C37" s="144" t="s">
        <v>191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52"/>
      <c r="N37" s="152"/>
      <c r="O37" s="152"/>
      <c r="P37" s="152"/>
    </row>
    <row r="38" spans="3:22" s="45" customFormat="1" ht="28.5" customHeight="1" x14ac:dyDescent="0.25">
      <c r="C38" s="144" t="s">
        <v>192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8"/>
      <c r="N38" s="148"/>
      <c r="O38" s="148"/>
      <c r="R38" s="53"/>
    </row>
    <row r="39" spans="3:22" s="45" customFormat="1" ht="15.75" x14ac:dyDescent="0.25">
      <c r="C39" s="42"/>
      <c r="D39" s="43"/>
      <c r="E39" s="55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5"/>
      <c r="R39" s="53"/>
    </row>
    <row r="40" spans="3:22" s="45" customFormat="1" ht="15.75" x14ac:dyDescent="0.25"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55"/>
      <c r="N40" s="43"/>
      <c r="O40" s="43"/>
      <c r="P40" s="43"/>
      <c r="R40" s="53"/>
      <c r="S40" s="53"/>
    </row>
    <row r="41" spans="3:22" s="45" customFormat="1" ht="15.75" x14ac:dyDescent="0.25">
      <c r="C41" s="156" t="s">
        <v>193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56"/>
      <c r="O41" s="57"/>
      <c r="P41" s="58"/>
      <c r="R41" s="53"/>
    </row>
    <row r="42" spans="3:22" s="45" customFormat="1" x14ac:dyDescent="0.25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V42" s="53"/>
    </row>
    <row r="43" spans="3:22" s="45" customFormat="1" ht="27" customHeight="1" x14ac:dyDescent="0.25">
      <c r="C43" s="153" t="s">
        <v>9</v>
      </c>
      <c r="D43" s="153" t="s">
        <v>7</v>
      </c>
      <c r="E43" s="154" t="s">
        <v>32</v>
      </c>
      <c r="F43" s="155"/>
      <c r="G43" s="155"/>
      <c r="H43" s="155"/>
      <c r="I43" s="155"/>
      <c r="J43" s="158" t="s">
        <v>27</v>
      </c>
      <c r="K43" s="159"/>
      <c r="L43" s="160"/>
      <c r="N43" s="60"/>
      <c r="O43" s="53"/>
      <c r="R43" s="53"/>
      <c r="S43" s="53"/>
    </row>
    <row r="44" spans="3:22" s="45" customFormat="1" ht="111" customHeight="1" x14ac:dyDescent="0.25">
      <c r="C44" s="153"/>
      <c r="D44" s="153"/>
      <c r="E44" s="109" t="s">
        <v>24</v>
      </c>
      <c r="F44" s="109" t="s">
        <v>110</v>
      </c>
      <c r="G44" s="109" t="s">
        <v>176</v>
      </c>
      <c r="H44" s="109" t="s">
        <v>25</v>
      </c>
      <c r="I44" s="109" t="s">
        <v>26</v>
      </c>
      <c r="J44" s="109" t="s">
        <v>24</v>
      </c>
      <c r="K44" s="109" t="s">
        <v>25</v>
      </c>
      <c r="L44" s="109" t="s">
        <v>26</v>
      </c>
      <c r="N44" s="61"/>
      <c r="P44" s="53"/>
    </row>
    <row r="45" spans="3:22" s="45" customFormat="1" x14ac:dyDescent="0.25">
      <c r="C45" s="111">
        <v>2024</v>
      </c>
      <c r="D45" s="112" t="s">
        <v>10</v>
      </c>
      <c r="E45" s="96">
        <v>266524</v>
      </c>
      <c r="F45" s="96">
        <v>2926259</v>
      </c>
      <c r="G45" s="96">
        <v>10.98</v>
      </c>
      <c r="H45" s="96">
        <v>3.96</v>
      </c>
      <c r="I45" s="114">
        <v>3.55</v>
      </c>
      <c r="J45" s="96">
        <v>32577</v>
      </c>
      <c r="K45" s="116">
        <v>4.01</v>
      </c>
      <c r="L45" s="116">
        <v>3.59</v>
      </c>
      <c r="N45" s="62"/>
      <c r="P45" s="53"/>
      <c r="R45" s="53"/>
      <c r="U45" s="53"/>
    </row>
    <row r="46" spans="3:22" s="45" customFormat="1" x14ac:dyDescent="0.25">
      <c r="C46" s="111">
        <v>2024</v>
      </c>
      <c r="D46" s="112" t="s">
        <v>11</v>
      </c>
      <c r="E46" s="96"/>
      <c r="F46" s="96"/>
      <c r="G46" s="96"/>
      <c r="H46" s="96"/>
      <c r="I46" s="114"/>
      <c r="J46" s="96"/>
      <c r="K46" s="116"/>
      <c r="L46" s="116"/>
      <c r="N46" s="62"/>
      <c r="O46" s="53"/>
      <c r="P46" s="53"/>
      <c r="R46" s="53"/>
      <c r="S46" s="53"/>
    </row>
    <row r="47" spans="3:22" s="45" customFormat="1" x14ac:dyDescent="0.25">
      <c r="C47" s="111">
        <v>2024</v>
      </c>
      <c r="D47" s="112" t="s">
        <v>12</v>
      </c>
      <c r="E47" s="96"/>
      <c r="F47" s="96"/>
      <c r="G47" s="96"/>
      <c r="H47" s="96"/>
      <c r="I47" s="114"/>
      <c r="J47" s="96"/>
      <c r="K47" s="116"/>
      <c r="L47" s="116"/>
      <c r="N47" s="62"/>
      <c r="O47" s="53"/>
      <c r="P47" s="53"/>
      <c r="R47" s="104"/>
      <c r="S47" s="53"/>
    </row>
    <row r="48" spans="3:22" s="45" customFormat="1" x14ac:dyDescent="0.25">
      <c r="C48" s="111">
        <v>2024</v>
      </c>
      <c r="D48" s="112" t="s">
        <v>13</v>
      </c>
      <c r="E48" s="96"/>
      <c r="F48" s="96"/>
      <c r="G48" s="96"/>
      <c r="H48" s="96"/>
      <c r="I48" s="114"/>
      <c r="J48" s="96"/>
      <c r="K48" s="116"/>
      <c r="L48" s="116"/>
      <c r="N48" s="62"/>
      <c r="O48" s="53"/>
      <c r="P48" s="53"/>
      <c r="S48" s="53"/>
    </row>
    <row r="49" spans="3:19" s="45" customFormat="1" ht="15" customHeight="1" x14ac:dyDescent="0.25">
      <c r="C49" s="111">
        <v>2024</v>
      </c>
      <c r="D49" s="112" t="s">
        <v>14</v>
      </c>
      <c r="E49" s="96"/>
      <c r="F49" s="96"/>
      <c r="G49" s="96"/>
      <c r="H49" s="96"/>
      <c r="I49" s="114"/>
      <c r="J49" s="96"/>
      <c r="K49" s="116"/>
      <c r="L49" s="116"/>
      <c r="N49" s="62"/>
      <c r="O49" s="53"/>
      <c r="P49" s="53"/>
      <c r="R49" s="51"/>
      <c r="S49" s="53"/>
    </row>
    <row r="50" spans="3:19" s="45" customFormat="1" x14ac:dyDescent="0.25">
      <c r="C50" s="111">
        <v>2024</v>
      </c>
      <c r="D50" s="112" t="s">
        <v>15</v>
      </c>
      <c r="E50" s="96"/>
      <c r="F50" s="96"/>
      <c r="G50" s="96"/>
      <c r="H50" s="96"/>
      <c r="I50" s="114"/>
      <c r="J50" s="96"/>
      <c r="K50" s="116"/>
      <c r="L50" s="116"/>
      <c r="N50" s="62"/>
      <c r="O50" s="63"/>
      <c r="P50" s="53"/>
    </row>
    <row r="51" spans="3:19" s="45" customFormat="1" x14ac:dyDescent="0.25">
      <c r="C51" s="111">
        <v>2024</v>
      </c>
      <c r="D51" s="112" t="s">
        <v>16</v>
      </c>
      <c r="E51" s="96"/>
      <c r="F51" s="96"/>
      <c r="G51" s="96"/>
      <c r="H51" s="96"/>
      <c r="I51" s="114"/>
      <c r="J51" s="96"/>
      <c r="K51" s="116"/>
      <c r="L51" s="116"/>
      <c r="N51" s="62"/>
      <c r="O51" s="63"/>
      <c r="P51" s="53"/>
      <c r="S51" s="53"/>
    </row>
    <row r="52" spans="3:19" s="45" customFormat="1" x14ac:dyDescent="0.25">
      <c r="C52" s="111">
        <v>2024</v>
      </c>
      <c r="D52" s="112" t="s">
        <v>17</v>
      </c>
      <c r="E52" s="96"/>
      <c r="F52" s="96"/>
      <c r="G52" s="115"/>
      <c r="H52" s="115"/>
      <c r="I52" s="116"/>
      <c r="J52" s="96"/>
      <c r="K52" s="116"/>
      <c r="L52" s="116"/>
      <c r="N52" s="62"/>
      <c r="O52" s="53"/>
      <c r="P52" s="53"/>
      <c r="Q52" s="53"/>
    </row>
    <row r="53" spans="3:19" s="45" customFormat="1" x14ac:dyDescent="0.25">
      <c r="C53" s="111">
        <v>2024</v>
      </c>
      <c r="D53" s="112" t="s">
        <v>21</v>
      </c>
      <c r="E53" s="96"/>
      <c r="F53" s="139"/>
      <c r="G53" s="140"/>
      <c r="H53" s="115"/>
      <c r="I53" s="116"/>
      <c r="J53" s="96"/>
      <c r="K53" s="116"/>
      <c r="L53" s="116"/>
      <c r="N53" s="62"/>
      <c r="O53" s="53"/>
      <c r="P53" s="53"/>
    </row>
    <row r="54" spans="3:19" s="45" customFormat="1" x14ac:dyDescent="0.25">
      <c r="C54" s="111">
        <v>2024</v>
      </c>
      <c r="D54" s="112" t="s">
        <v>18</v>
      </c>
      <c r="E54" s="96"/>
      <c r="F54" s="139"/>
      <c r="G54" s="140"/>
      <c r="H54" s="115"/>
      <c r="I54" s="116"/>
      <c r="J54" s="96"/>
      <c r="K54" s="116"/>
      <c r="L54" s="116"/>
      <c r="N54" s="62"/>
    </row>
    <row r="55" spans="3:19" s="45" customFormat="1" x14ac:dyDescent="0.25">
      <c r="C55" s="111">
        <v>2024</v>
      </c>
      <c r="D55" s="112" t="s">
        <v>19</v>
      </c>
      <c r="E55" s="96"/>
      <c r="F55" s="96"/>
      <c r="G55" s="115"/>
      <c r="H55" s="115"/>
      <c r="I55" s="116"/>
      <c r="J55" s="96"/>
      <c r="K55" s="116"/>
      <c r="L55" s="116"/>
      <c r="N55" s="62"/>
      <c r="O55" s="53"/>
      <c r="S55" s="53"/>
    </row>
    <row r="56" spans="3:19" s="45" customFormat="1" x14ac:dyDescent="0.25">
      <c r="C56" s="111">
        <v>2024</v>
      </c>
      <c r="D56" s="112" t="s">
        <v>20</v>
      </c>
      <c r="E56" s="96"/>
      <c r="F56" s="96"/>
      <c r="G56" s="115"/>
      <c r="H56" s="115"/>
      <c r="I56" s="116"/>
      <c r="J56" s="96"/>
      <c r="K56" s="116"/>
      <c r="L56" s="116"/>
      <c r="N56" s="62"/>
      <c r="O56" s="53"/>
      <c r="P56" s="53"/>
    </row>
    <row r="57" spans="3:19" s="45" customFormat="1" ht="15.75" customHeight="1" x14ac:dyDescent="0.25">
      <c r="C57" s="45" t="s">
        <v>185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3:19" s="45" customFormat="1" ht="27.75" customHeight="1" x14ac:dyDescent="0.25">
      <c r="C58" s="142" t="s">
        <v>177</v>
      </c>
      <c r="D58" s="143"/>
      <c r="E58" s="143"/>
      <c r="F58" s="143"/>
      <c r="G58" s="143"/>
      <c r="H58" s="143"/>
      <c r="I58" s="143"/>
      <c r="J58" s="143"/>
      <c r="K58" s="143"/>
      <c r="L58" s="143"/>
      <c r="M58"/>
      <c r="N58" s="101"/>
      <c r="O58" s="101"/>
    </row>
    <row r="59" spans="3:19" s="45" customFormat="1" x14ac:dyDescent="0.25">
      <c r="C59" s="169"/>
      <c r="D59" s="152"/>
      <c r="E59" s="152"/>
      <c r="F59" s="152"/>
      <c r="G59" s="152"/>
      <c r="H59" s="152"/>
      <c r="I59" s="152"/>
      <c r="J59" s="152"/>
      <c r="K59" s="152"/>
      <c r="L59" s="152"/>
      <c r="M59" s="101"/>
      <c r="N59" s="101"/>
      <c r="O59" s="101"/>
    </row>
    <row r="60" spans="3:19" s="45" customFormat="1" x14ac:dyDescent="0.25">
      <c r="C60" s="42"/>
      <c r="D60" s="53"/>
      <c r="E60" s="52"/>
      <c r="F60" s="52"/>
      <c r="G60" s="52"/>
    </row>
    <row r="61" spans="3:19" s="45" customFormat="1" x14ac:dyDescent="0.25">
      <c r="E61" s="65"/>
      <c r="F61" s="53"/>
    </row>
    <row r="62" spans="3:19" x14ac:dyDescent="0.25">
      <c r="F62" s="1"/>
    </row>
    <row r="66" spans="3:12" x14ac:dyDescent="0.25">
      <c r="L66" s="1"/>
    </row>
    <row r="76" spans="3:12" ht="15.75" x14ac:dyDescent="0.3">
      <c r="C76" s="33" t="s">
        <v>116</v>
      </c>
    </row>
    <row r="77" spans="3:12" ht="15.75" x14ac:dyDescent="0.3">
      <c r="C77" s="33" t="s">
        <v>196</v>
      </c>
    </row>
    <row r="78" spans="3:12" ht="15.75" x14ac:dyDescent="0.3">
      <c r="C78" s="33" t="s">
        <v>117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7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7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9">
      <iconSet iconSet="3Arrows">
        <cfvo type="percent" val="0"/>
        <cfvo type="percent" val="33"/>
        <cfvo type="percent" val="67"/>
      </iconSet>
    </cfRule>
    <cfRule type="iconSet" priority="99">
      <iconSet iconSet="3Arrows">
        <cfvo type="percent" val="0"/>
        <cfvo type="percent" val="33"/>
        <cfvo type="percent" val="67"/>
      </iconSe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35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31">
      <iconSet iconSet="3Arrows">
        <cfvo type="percent" val="0"/>
        <cfvo type="percent" val="33"/>
        <cfvo type="percent" val="67"/>
      </iconSet>
    </cfRule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69">
      <iconSet iconSet="3Arrows">
        <cfvo type="percent" val="0"/>
        <cfvo type="percent" val="33"/>
        <cfvo type="percent" val="67"/>
      </iconSet>
    </cfRule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7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2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7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6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6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8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1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7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8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8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7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3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7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6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6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1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4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3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8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5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5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5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4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4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2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8" sqref="A118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72" t="s">
        <v>145</v>
      </c>
      <c r="D1" s="173"/>
      <c r="E1" s="173"/>
      <c r="F1" s="173"/>
      <c r="G1" s="173"/>
      <c r="H1" s="173"/>
      <c r="I1" s="174"/>
      <c r="J1" s="171" t="s">
        <v>146</v>
      </c>
      <c r="K1" s="171"/>
      <c r="L1" s="171"/>
    </row>
    <row r="2" spans="3:18" ht="26.25" customHeight="1" x14ac:dyDescent="0.25">
      <c r="C2" s="176" t="s">
        <v>7</v>
      </c>
      <c r="D2" s="171" t="s">
        <v>121</v>
      </c>
      <c r="E2" s="175"/>
      <c r="F2" s="175"/>
      <c r="G2" s="171" t="s">
        <v>130</v>
      </c>
      <c r="H2" s="175"/>
      <c r="I2" s="175"/>
      <c r="J2" s="171" t="s">
        <v>122</v>
      </c>
      <c r="K2" s="175"/>
      <c r="L2" s="175"/>
    </row>
    <row r="3" spans="3:18" ht="76.5" customHeight="1" x14ac:dyDescent="0.25">
      <c r="C3" s="177"/>
      <c r="D3" s="117" t="s">
        <v>194</v>
      </c>
      <c r="E3" s="118" t="s">
        <v>195</v>
      </c>
      <c r="F3" s="117" t="s">
        <v>132</v>
      </c>
      <c r="G3" s="117" t="s">
        <v>194</v>
      </c>
      <c r="H3" s="118" t="s">
        <v>195</v>
      </c>
      <c r="I3" s="117" t="s">
        <v>131</v>
      </c>
      <c r="J3" s="117" t="s">
        <v>194</v>
      </c>
      <c r="K3" s="118" t="s">
        <v>195</v>
      </c>
      <c r="L3" s="117" t="s">
        <v>133</v>
      </c>
    </row>
    <row r="4" spans="3:18" ht="15" customHeight="1" x14ac:dyDescent="0.25">
      <c r="C4" s="112" t="s">
        <v>10</v>
      </c>
      <c r="D4" s="95">
        <v>263291</v>
      </c>
      <c r="E4" s="119">
        <v>266524</v>
      </c>
      <c r="F4" s="120">
        <f t="shared" ref="F4" si="0">E4/D4-1</f>
        <v>1.2279189186109596E-2</v>
      </c>
      <c r="G4" s="95">
        <v>13.34</v>
      </c>
      <c r="H4" s="119">
        <v>10.95</v>
      </c>
      <c r="I4" s="120">
        <f t="shared" ref="I4" si="1">H4/G4-1</f>
        <v>-0.179160419790105</v>
      </c>
      <c r="J4" s="95">
        <v>33593</v>
      </c>
      <c r="K4" s="119">
        <v>32577</v>
      </c>
      <c r="L4" s="120">
        <f t="shared" ref="L4" si="2">K4/J4-1</f>
        <v>-3.0244396153960684E-2</v>
      </c>
      <c r="P4" s="1"/>
    </row>
    <row r="5" spans="3:18" x14ac:dyDescent="0.25">
      <c r="C5" s="112" t="s">
        <v>11</v>
      </c>
      <c r="D5" s="95">
        <v>246359</v>
      </c>
      <c r="E5" s="119"/>
      <c r="F5" s="120"/>
      <c r="G5" s="121">
        <v>12.98</v>
      </c>
      <c r="H5" s="122"/>
      <c r="I5" s="120"/>
      <c r="J5" s="95">
        <v>30777</v>
      </c>
      <c r="K5" s="119"/>
      <c r="L5" s="120"/>
      <c r="P5" s="2"/>
    </row>
    <row r="6" spans="3:18" x14ac:dyDescent="0.25">
      <c r="C6" s="112" t="s">
        <v>12</v>
      </c>
      <c r="D6" s="95">
        <v>272008</v>
      </c>
      <c r="E6" s="119"/>
      <c r="F6" s="120"/>
      <c r="G6" s="121">
        <v>12.29</v>
      </c>
      <c r="H6" s="122"/>
      <c r="I6" s="120"/>
      <c r="J6" s="95">
        <v>34653</v>
      </c>
      <c r="K6" s="119"/>
      <c r="L6" s="120"/>
      <c r="P6" s="2"/>
      <c r="Q6" s="2"/>
    </row>
    <row r="7" spans="3:18" x14ac:dyDescent="0.25">
      <c r="C7" s="112" t="s">
        <v>13</v>
      </c>
      <c r="D7" s="95">
        <v>264971</v>
      </c>
      <c r="E7" s="119"/>
      <c r="F7" s="120"/>
      <c r="G7" s="121">
        <v>11.63</v>
      </c>
      <c r="H7" s="122"/>
      <c r="I7" s="120"/>
      <c r="J7" s="95">
        <v>33792</v>
      </c>
      <c r="K7" s="119"/>
      <c r="L7" s="120"/>
      <c r="O7" s="2"/>
      <c r="P7" s="2"/>
    </row>
    <row r="8" spans="3:18" x14ac:dyDescent="0.25">
      <c r="C8" s="112" t="s">
        <v>14</v>
      </c>
      <c r="D8" s="95">
        <v>275620</v>
      </c>
      <c r="E8" s="119"/>
      <c r="F8" s="120"/>
      <c r="G8" s="121">
        <v>11.06</v>
      </c>
      <c r="H8" s="122"/>
      <c r="I8" s="120"/>
      <c r="J8" s="95">
        <v>35544</v>
      </c>
      <c r="K8" s="119"/>
      <c r="L8" s="120"/>
      <c r="P8" s="2"/>
      <c r="Q8" s="2"/>
    </row>
    <row r="9" spans="3:18" ht="15" customHeight="1" x14ac:dyDescent="0.25">
      <c r="C9" s="112" t="s">
        <v>15</v>
      </c>
      <c r="D9" s="95">
        <v>265091</v>
      </c>
      <c r="E9" s="119"/>
      <c r="F9" s="120"/>
      <c r="G9" s="121">
        <v>10.47</v>
      </c>
      <c r="H9" s="122"/>
      <c r="I9" s="120"/>
      <c r="J9" s="95">
        <v>34523</v>
      </c>
      <c r="K9" s="119"/>
      <c r="L9" s="120"/>
      <c r="O9" s="2"/>
      <c r="Q9" s="2"/>
    </row>
    <row r="10" spans="3:18" ht="15" customHeight="1" x14ac:dyDescent="0.3">
      <c r="C10" s="112" t="s">
        <v>16</v>
      </c>
      <c r="D10" s="95">
        <v>271601</v>
      </c>
      <c r="E10" s="119"/>
      <c r="F10" s="120"/>
      <c r="G10" s="121">
        <v>10.06</v>
      </c>
      <c r="H10" s="122"/>
      <c r="I10" s="120"/>
      <c r="J10" s="75">
        <v>35362</v>
      </c>
      <c r="K10" s="123"/>
      <c r="L10" s="120"/>
      <c r="N10" s="31"/>
      <c r="O10" s="2"/>
      <c r="P10" s="2"/>
      <c r="Q10" s="2"/>
    </row>
    <row r="11" spans="3:18" ht="15" customHeight="1" x14ac:dyDescent="0.25">
      <c r="C11" s="112" t="s">
        <v>17</v>
      </c>
      <c r="D11" s="95">
        <v>263309</v>
      </c>
      <c r="E11" s="119"/>
      <c r="F11" s="120"/>
      <c r="G11" s="121">
        <v>9.91</v>
      </c>
      <c r="H11" s="122"/>
      <c r="I11" s="120"/>
      <c r="J11" s="95">
        <v>34237</v>
      </c>
      <c r="K11" s="119"/>
      <c r="L11" s="120"/>
      <c r="O11" s="2"/>
      <c r="Q11" s="2"/>
      <c r="R11" s="2"/>
    </row>
    <row r="12" spans="3:18" ht="15" customHeight="1" x14ac:dyDescent="0.25">
      <c r="C12" s="112" t="s">
        <v>21</v>
      </c>
      <c r="D12" s="95">
        <v>250056</v>
      </c>
      <c r="E12" s="119"/>
      <c r="F12" s="120"/>
      <c r="G12" s="121">
        <v>9.98</v>
      </c>
      <c r="H12" s="122"/>
      <c r="I12" s="120"/>
      <c r="J12" s="95">
        <v>31600</v>
      </c>
      <c r="K12" s="119"/>
      <c r="L12" s="120"/>
      <c r="P12" s="2"/>
      <c r="Q12" s="2"/>
      <c r="R12" s="2"/>
    </row>
    <row r="13" spans="3:18" x14ac:dyDescent="0.25">
      <c r="C13" s="112" t="s">
        <v>18</v>
      </c>
      <c r="D13" s="95">
        <v>256463</v>
      </c>
      <c r="E13" s="119"/>
      <c r="F13" s="120"/>
      <c r="G13" s="121">
        <v>10.16</v>
      </c>
      <c r="H13" s="122"/>
      <c r="I13" s="120"/>
      <c r="J13" s="96">
        <v>32343</v>
      </c>
      <c r="K13" s="124"/>
      <c r="L13" s="120"/>
      <c r="P13" s="2"/>
      <c r="Q13" s="2"/>
    </row>
    <row r="14" spans="3:18" ht="15" customHeight="1" x14ac:dyDescent="0.25">
      <c r="C14" s="112" t="s">
        <v>19</v>
      </c>
      <c r="D14" s="95">
        <v>248725</v>
      </c>
      <c r="E14" s="119"/>
      <c r="F14" s="120"/>
      <c r="G14" s="121">
        <v>10.46</v>
      </c>
      <c r="H14" s="122"/>
      <c r="I14" s="120"/>
      <c r="J14" s="95">
        <v>31654</v>
      </c>
      <c r="K14" s="119"/>
      <c r="L14" s="120"/>
      <c r="O14" s="5"/>
      <c r="P14" s="5"/>
      <c r="Q14" s="2"/>
    </row>
    <row r="15" spans="3:18" x14ac:dyDescent="0.25">
      <c r="C15" s="112" t="s">
        <v>20</v>
      </c>
      <c r="D15" s="95">
        <v>260721</v>
      </c>
      <c r="E15" s="119"/>
      <c r="F15" s="120"/>
      <c r="G15" s="125">
        <v>10.85</v>
      </c>
      <c r="H15" s="126"/>
      <c r="I15" s="120"/>
      <c r="J15" s="75">
        <v>33144</v>
      </c>
      <c r="K15" s="123"/>
      <c r="L15" s="120"/>
      <c r="P15" s="5"/>
      <c r="Q15" s="1"/>
    </row>
    <row r="16" spans="3:18" x14ac:dyDescent="0.25">
      <c r="C16" s="127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5"/>
    </row>
    <row r="97" spans="3:3" ht="15.75" x14ac:dyDescent="0.3">
      <c r="C97" s="33" t="s">
        <v>116</v>
      </c>
    </row>
    <row r="98" spans="3:3" ht="15.75" x14ac:dyDescent="0.3">
      <c r="C98" s="33" t="s">
        <v>196</v>
      </c>
    </row>
    <row r="99" spans="3:3" ht="15.75" x14ac:dyDescent="0.3">
      <c r="C99" s="33" t="s">
        <v>117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D5" sqref="AD5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80" t="s">
        <v>7</v>
      </c>
      <c r="B2" s="178">
        <v>2017</v>
      </c>
      <c r="C2" s="179"/>
      <c r="D2" s="179"/>
      <c r="E2" s="179"/>
      <c r="F2" s="178">
        <v>2018</v>
      </c>
      <c r="G2" s="179"/>
      <c r="H2" s="179"/>
      <c r="I2" s="179"/>
      <c r="J2" s="178">
        <v>2019</v>
      </c>
      <c r="K2" s="179"/>
      <c r="L2" s="179"/>
      <c r="M2" s="179"/>
      <c r="N2" s="178">
        <v>2020</v>
      </c>
      <c r="O2" s="179"/>
      <c r="P2" s="179"/>
      <c r="Q2" s="179"/>
      <c r="R2" s="178">
        <v>2021</v>
      </c>
      <c r="S2" s="179"/>
      <c r="T2" s="179"/>
      <c r="U2" s="179"/>
      <c r="V2" s="178">
        <v>2022</v>
      </c>
      <c r="W2" s="179"/>
      <c r="X2" s="179"/>
      <c r="Y2" s="179"/>
      <c r="Z2" s="178">
        <v>2023</v>
      </c>
      <c r="AA2" s="179"/>
      <c r="AB2" s="179"/>
      <c r="AC2" s="179"/>
      <c r="AD2" s="178">
        <v>2024</v>
      </c>
      <c r="AE2" s="179"/>
      <c r="AF2" s="179"/>
      <c r="AG2" s="179"/>
    </row>
    <row r="3" spans="1:33" ht="51" x14ac:dyDescent="0.25">
      <c r="A3" s="181"/>
      <c r="B3" s="128" t="s">
        <v>122</v>
      </c>
      <c r="C3" s="128" t="s">
        <v>142</v>
      </c>
      <c r="D3" s="128" t="s">
        <v>141</v>
      </c>
      <c r="E3" s="128" t="s">
        <v>140</v>
      </c>
      <c r="F3" s="128" t="s">
        <v>122</v>
      </c>
      <c r="G3" s="128" t="s">
        <v>142</v>
      </c>
      <c r="H3" s="128" t="s">
        <v>141</v>
      </c>
      <c r="I3" s="128" t="s">
        <v>140</v>
      </c>
      <c r="J3" s="128" t="s">
        <v>122</v>
      </c>
      <c r="K3" s="128" t="s">
        <v>142</v>
      </c>
      <c r="L3" s="128" t="s">
        <v>141</v>
      </c>
      <c r="M3" s="128" t="s">
        <v>140</v>
      </c>
      <c r="N3" s="128" t="s">
        <v>122</v>
      </c>
      <c r="O3" s="128" t="s">
        <v>142</v>
      </c>
      <c r="P3" s="128" t="s">
        <v>141</v>
      </c>
      <c r="Q3" s="128" t="s">
        <v>140</v>
      </c>
      <c r="R3" s="128" t="s">
        <v>122</v>
      </c>
      <c r="S3" s="128" t="s">
        <v>142</v>
      </c>
      <c r="T3" s="128" t="s">
        <v>141</v>
      </c>
      <c r="U3" s="128" t="s">
        <v>140</v>
      </c>
      <c r="V3" s="128" t="s">
        <v>122</v>
      </c>
      <c r="W3" s="128" t="s">
        <v>142</v>
      </c>
      <c r="X3" s="128" t="s">
        <v>141</v>
      </c>
      <c r="Y3" s="128" t="s">
        <v>140</v>
      </c>
      <c r="Z3" s="128" t="s">
        <v>122</v>
      </c>
      <c r="AA3" s="128" t="s">
        <v>142</v>
      </c>
      <c r="AB3" s="128" t="s">
        <v>141</v>
      </c>
      <c r="AC3" s="128" t="s">
        <v>140</v>
      </c>
      <c r="AD3" s="128" t="s">
        <v>122</v>
      </c>
      <c r="AE3" s="128" t="s">
        <v>142</v>
      </c>
      <c r="AF3" s="128" t="s">
        <v>141</v>
      </c>
      <c r="AG3" s="128" t="s">
        <v>140</v>
      </c>
    </row>
    <row r="4" spans="1:33" x14ac:dyDescent="0.25">
      <c r="A4" s="129" t="s">
        <v>10</v>
      </c>
      <c r="B4" s="130">
        <v>239738</v>
      </c>
      <c r="C4" s="131">
        <v>7.87</v>
      </c>
      <c r="D4" s="131">
        <v>3.54</v>
      </c>
      <c r="E4" s="131">
        <v>4.0599999999999996</v>
      </c>
      <c r="F4" s="130">
        <v>251258</v>
      </c>
      <c r="G4" s="132">
        <v>9.11</v>
      </c>
      <c r="H4" s="131">
        <v>3.51</v>
      </c>
      <c r="I4" s="132">
        <v>3.95</v>
      </c>
      <c r="J4" s="130">
        <v>250864</v>
      </c>
      <c r="K4" s="132">
        <v>9.1300000000000008</v>
      </c>
      <c r="L4" s="132">
        <v>3.57</v>
      </c>
      <c r="M4" s="132">
        <v>4.03</v>
      </c>
      <c r="N4" s="130">
        <v>265323</v>
      </c>
      <c r="O4" s="132">
        <v>8.9600000000000009</v>
      </c>
      <c r="P4" s="133">
        <v>3.55</v>
      </c>
      <c r="Q4" s="132">
        <v>4.0199999999999996</v>
      </c>
      <c r="R4" s="133">
        <v>255547</v>
      </c>
      <c r="S4" s="134">
        <v>8.8000000000000007</v>
      </c>
      <c r="T4" s="132">
        <v>3.51</v>
      </c>
      <c r="U4" s="132">
        <v>4.01</v>
      </c>
      <c r="V4" s="133">
        <v>259977</v>
      </c>
      <c r="W4" s="132">
        <v>10.029999999999999</v>
      </c>
      <c r="X4" s="132">
        <v>3.51</v>
      </c>
      <c r="Y4" s="134">
        <v>4</v>
      </c>
      <c r="Z4" s="133">
        <v>263291</v>
      </c>
      <c r="AA4" s="132">
        <v>13.34</v>
      </c>
      <c r="AB4" s="132">
        <v>3.49</v>
      </c>
      <c r="AC4" s="132">
        <v>3.95</v>
      </c>
      <c r="AD4" s="133">
        <v>266524</v>
      </c>
      <c r="AE4" s="132">
        <v>10.95</v>
      </c>
      <c r="AF4" s="132">
        <v>3.55</v>
      </c>
      <c r="AG4" s="132">
        <v>3.96</v>
      </c>
    </row>
    <row r="5" spans="1:33" x14ac:dyDescent="0.25">
      <c r="A5" s="129" t="s">
        <v>11</v>
      </c>
      <c r="B5" s="130">
        <v>220972</v>
      </c>
      <c r="C5" s="131">
        <v>8.08</v>
      </c>
      <c r="D5" s="131">
        <v>3.51</v>
      </c>
      <c r="E5" s="131">
        <v>4</v>
      </c>
      <c r="F5" s="130">
        <v>229850</v>
      </c>
      <c r="G5" s="132">
        <v>8.86</v>
      </c>
      <c r="H5" s="131">
        <v>3.52</v>
      </c>
      <c r="I5" s="132">
        <v>3.96</v>
      </c>
      <c r="J5" s="130">
        <v>230470</v>
      </c>
      <c r="K5" s="132">
        <v>9.08</v>
      </c>
      <c r="L5" s="132">
        <v>3.54</v>
      </c>
      <c r="M5" s="134">
        <v>4</v>
      </c>
      <c r="N5" s="130">
        <v>249845</v>
      </c>
      <c r="O5" s="132">
        <v>8.8699999999999992</v>
      </c>
      <c r="P5" s="133">
        <v>3.5</v>
      </c>
      <c r="Q5" s="132">
        <v>3.96</v>
      </c>
      <c r="R5" s="133">
        <v>234166</v>
      </c>
      <c r="S5" s="134">
        <v>8.82</v>
      </c>
      <c r="T5" s="134">
        <v>3.5</v>
      </c>
      <c r="U5" s="134">
        <v>3.99</v>
      </c>
      <c r="V5" s="133">
        <v>240888</v>
      </c>
      <c r="W5" s="132">
        <v>10.26</v>
      </c>
      <c r="X5" s="132">
        <v>3.49</v>
      </c>
      <c r="Y5" s="134">
        <v>3.98</v>
      </c>
      <c r="Z5" s="133">
        <v>246359</v>
      </c>
      <c r="AA5" s="132">
        <v>12.98</v>
      </c>
      <c r="AB5" s="134">
        <v>3.5</v>
      </c>
      <c r="AC5" s="134">
        <v>4</v>
      </c>
      <c r="AD5" s="133"/>
      <c r="AE5" s="132"/>
      <c r="AF5" s="134"/>
      <c r="AG5" s="134"/>
    </row>
    <row r="6" spans="1:33" x14ac:dyDescent="0.25">
      <c r="A6" s="129" t="s">
        <v>12</v>
      </c>
      <c r="B6" s="130">
        <v>251077</v>
      </c>
      <c r="C6" s="131">
        <v>8.1999999999999993</v>
      </c>
      <c r="D6" s="131">
        <v>3.46</v>
      </c>
      <c r="E6" s="131">
        <v>3.91</v>
      </c>
      <c r="F6" s="130">
        <v>255802</v>
      </c>
      <c r="G6" s="134">
        <v>8.6</v>
      </c>
      <c r="H6" s="131">
        <v>3.53</v>
      </c>
      <c r="I6" s="132">
        <v>3.96</v>
      </c>
      <c r="J6" s="130">
        <v>260118</v>
      </c>
      <c r="K6" s="132">
        <v>9.02</v>
      </c>
      <c r="L6" s="132">
        <v>3.49</v>
      </c>
      <c r="M6" s="132">
        <v>3.97</v>
      </c>
      <c r="N6" s="130">
        <v>272422</v>
      </c>
      <c r="O6" s="132">
        <v>8.84</v>
      </c>
      <c r="P6" s="133">
        <v>3.5</v>
      </c>
      <c r="Q6" s="132">
        <v>3.94</v>
      </c>
      <c r="R6" s="133">
        <v>264511</v>
      </c>
      <c r="S6" s="134">
        <v>8.84</v>
      </c>
      <c r="T6" s="134">
        <v>3.48</v>
      </c>
      <c r="U6" s="134">
        <v>3.95</v>
      </c>
      <c r="V6" s="133">
        <v>270110</v>
      </c>
      <c r="W6" s="132">
        <v>10.46</v>
      </c>
      <c r="X6" s="132">
        <v>3.49</v>
      </c>
      <c r="Y6" s="134">
        <v>3.99</v>
      </c>
      <c r="Z6" s="133">
        <v>272008</v>
      </c>
      <c r="AA6" s="134">
        <v>12.29</v>
      </c>
      <c r="AB6" s="134">
        <v>3.48</v>
      </c>
      <c r="AC6" s="134">
        <v>3.93</v>
      </c>
      <c r="AD6" s="133"/>
      <c r="AE6" s="134"/>
      <c r="AF6" s="134"/>
      <c r="AG6" s="134"/>
    </row>
    <row r="7" spans="1:33" x14ac:dyDescent="0.25">
      <c r="A7" s="129" t="s">
        <v>13</v>
      </c>
      <c r="B7" s="130">
        <v>246499</v>
      </c>
      <c r="C7" s="131">
        <v>8.32</v>
      </c>
      <c r="D7" s="131">
        <v>3.44</v>
      </c>
      <c r="E7" s="131">
        <v>3.9</v>
      </c>
      <c r="F7" s="130">
        <v>253280</v>
      </c>
      <c r="G7" s="132">
        <v>8.39</v>
      </c>
      <c r="H7" s="131">
        <v>3.44</v>
      </c>
      <c r="I7" s="132">
        <v>3.83</v>
      </c>
      <c r="J7" s="130">
        <v>255081</v>
      </c>
      <c r="K7" s="132">
        <v>8.93</v>
      </c>
      <c r="L7" s="132">
        <v>3.46</v>
      </c>
      <c r="M7" s="132">
        <v>3.93</v>
      </c>
      <c r="N7" s="130">
        <v>264879</v>
      </c>
      <c r="O7" s="132">
        <v>8.6199999999999992</v>
      </c>
      <c r="P7" s="133">
        <v>3.48</v>
      </c>
      <c r="Q7" s="132">
        <v>3.91</v>
      </c>
      <c r="R7" s="133">
        <v>258441</v>
      </c>
      <c r="S7" s="134">
        <v>8.8800000000000008</v>
      </c>
      <c r="T7" s="134">
        <v>3.46</v>
      </c>
      <c r="U7" s="134">
        <v>3.91</v>
      </c>
      <c r="V7" s="133">
        <v>261702</v>
      </c>
      <c r="W7" s="134">
        <v>10.8</v>
      </c>
      <c r="X7" s="132">
        <v>3.46</v>
      </c>
      <c r="Y7" s="134">
        <v>3.94</v>
      </c>
      <c r="Z7" s="133">
        <v>264971</v>
      </c>
      <c r="AA7" s="134">
        <v>11.63</v>
      </c>
      <c r="AB7" s="134">
        <v>3.47</v>
      </c>
      <c r="AC7" s="134">
        <v>3.9</v>
      </c>
      <c r="AD7" s="133"/>
      <c r="AE7" s="134"/>
      <c r="AF7" s="134"/>
      <c r="AG7" s="134"/>
    </row>
    <row r="8" spans="1:33" x14ac:dyDescent="0.25">
      <c r="A8" s="129" t="s">
        <v>14</v>
      </c>
      <c r="B8" s="130">
        <v>254262</v>
      </c>
      <c r="C8" s="135">
        <v>8.36</v>
      </c>
      <c r="D8" s="131">
        <v>3.42</v>
      </c>
      <c r="E8" s="131">
        <v>3.86</v>
      </c>
      <c r="F8" s="130">
        <v>263768</v>
      </c>
      <c r="G8" s="132">
        <v>8.25</v>
      </c>
      <c r="H8" s="131">
        <v>3.37</v>
      </c>
      <c r="I8" s="132">
        <v>3.75</v>
      </c>
      <c r="J8" s="130">
        <v>264338</v>
      </c>
      <c r="K8" s="132">
        <v>8.86</v>
      </c>
      <c r="L8" s="132">
        <v>3.45</v>
      </c>
      <c r="M8" s="132">
        <v>3.91</v>
      </c>
      <c r="N8" s="130">
        <v>274034</v>
      </c>
      <c r="O8" s="132">
        <v>8.36</v>
      </c>
      <c r="P8" s="133">
        <v>3.45</v>
      </c>
      <c r="Q8" s="132">
        <v>3.85</v>
      </c>
      <c r="R8" s="133">
        <v>268211</v>
      </c>
      <c r="S8" s="136">
        <v>8.8989999999999991</v>
      </c>
      <c r="T8" s="134">
        <v>3.42</v>
      </c>
      <c r="U8" s="134">
        <v>3.84</v>
      </c>
      <c r="V8" s="133">
        <v>269539</v>
      </c>
      <c r="W8" s="134">
        <v>11.086</v>
      </c>
      <c r="X8" s="132">
        <v>3.39</v>
      </c>
      <c r="Y8" s="134">
        <v>3.84</v>
      </c>
      <c r="Z8" s="133">
        <v>275620</v>
      </c>
      <c r="AA8" s="134">
        <v>11.06</v>
      </c>
      <c r="AB8" s="134">
        <v>3.44</v>
      </c>
      <c r="AC8" s="134">
        <v>3.81</v>
      </c>
      <c r="AD8" s="133"/>
      <c r="AE8" s="134"/>
      <c r="AF8" s="134"/>
      <c r="AG8" s="134"/>
    </row>
    <row r="9" spans="1:33" x14ac:dyDescent="0.25">
      <c r="A9" s="129" t="s">
        <v>15</v>
      </c>
      <c r="B9" s="130">
        <v>247418</v>
      </c>
      <c r="C9" s="131">
        <v>8.42</v>
      </c>
      <c r="D9" s="131">
        <v>3.38</v>
      </c>
      <c r="E9" s="131">
        <v>3.74</v>
      </c>
      <c r="F9" s="130">
        <v>250116</v>
      </c>
      <c r="G9" s="132">
        <v>8.2200000000000006</v>
      </c>
      <c r="H9" s="131">
        <v>3.34</v>
      </c>
      <c r="I9" s="132">
        <v>3.69</v>
      </c>
      <c r="J9" s="130">
        <v>248933</v>
      </c>
      <c r="K9" s="132">
        <v>8.68</v>
      </c>
      <c r="L9" s="132">
        <v>3.37</v>
      </c>
      <c r="M9" s="132">
        <v>3.81</v>
      </c>
      <c r="N9" s="130">
        <v>261055</v>
      </c>
      <c r="O9" s="132">
        <v>8.2899999999999991</v>
      </c>
      <c r="P9" s="133">
        <v>3.41</v>
      </c>
      <c r="Q9" s="134">
        <v>3.8</v>
      </c>
      <c r="R9" s="133">
        <v>256135</v>
      </c>
      <c r="S9" s="136">
        <v>8.9030000000000005</v>
      </c>
      <c r="T9" s="134">
        <v>3.36</v>
      </c>
      <c r="U9" s="134">
        <v>3.75</v>
      </c>
      <c r="V9" s="133">
        <v>259541</v>
      </c>
      <c r="W9" s="134">
        <v>11.33</v>
      </c>
      <c r="X9" s="132">
        <v>3.35</v>
      </c>
      <c r="Y9" s="134">
        <v>3.77</v>
      </c>
      <c r="Z9" s="133">
        <v>265091</v>
      </c>
      <c r="AA9" s="134">
        <v>10.47</v>
      </c>
      <c r="AB9" s="134">
        <v>3.4</v>
      </c>
      <c r="AC9" s="134">
        <v>3.75</v>
      </c>
      <c r="AD9" s="133"/>
      <c r="AE9" s="134"/>
      <c r="AF9" s="134"/>
      <c r="AG9" s="134"/>
    </row>
    <row r="10" spans="1:33" x14ac:dyDescent="0.25">
      <c r="A10" s="129" t="s">
        <v>16</v>
      </c>
      <c r="B10" s="130">
        <v>251141</v>
      </c>
      <c r="C10" s="131">
        <v>8.51</v>
      </c>
      <c r="D10" s="131">
        <v>3.33</v>
      </c>
      <c r="E10" s="131">
        <v>3.75</v>
      </c>
      <c r="F10" s="130">
        <v>257302</v>
      </c>
      <c r="G10" s="132">
        <v>8.24</v>
      </c>
      <c r="H10" s="131">
        <v>3.36</v>
      </c>
      <c r="I10" s="132">
        <v>3.73</v>
      </c>
      <c r="J10" s="130">
        <v>256793</v>
      </c>
      <c r="K10" s="132">
        <v>8.61</v>
      </c>
      <c r="L10" s="132">
        <v>3.39</v>
      </c>
      <c r="M10" s="132">
        <v>3.76</v>
      </c>
      <c r="N10" s="130">
        <v>267751</v>
      </c>
      <c r="O10" s="132">
        <v>8.25</v>
      </c>
      <c r="P10" s="133">
        <v>3.38</v>
      </c>
      <c r="Q10" s="132">
        <v>3.76</v>
      </c>
      <c r="R10" s="133">
        <v>260990</v>
      </c>
      <c r="S10" s="134">
        <v>8.86</v>
      </c>
      <c r="T10" s="134">
        <v>3.33</v>
      </c>
      <c r="U10" s="134">
        <v>3.7</v>
      </c>
      <c r="V10" s="133">
        <v>264528</v>
      </c>
      <c r="W10" s="134">
        <v>11.6</v>
      </c>
      <c r="X10" s="132">
        <v>3.34</v>
      </c>
      <c r="Y10" s="134">
        <v>3.73</v>
      </c>
      <c r="Z10" s="133">
        <v>271601</v>
      </c>
      <c r="AA10" s="134">
        <v>10.06</v>
      </c>
      <c r="AB10" s="134">
        <v>3.37</v>
      </c>
      <c r="AC10" s="134">
        <v>3.71</v>
      </c>
      <c r="AD10" s="133"/>
      <c r="AE10" s="134"/>
      <c r="AF10" s="134"/>
      <c r="AG10" s="134"/>
    </row>
    <row r="11" spans="1:33" x14ac:dyDescent="0.25">
      <c r="A11" s="129" t="s">
        <v>17</v>
      </c>
      <c r="B11" s="130">
        <v>245576</v>
      </c>
      <c r="C11" s="137">
        <v>8.64</v>
      </c>
      <c r="D11" s="137">
        <v>3.37</v>
      </c>
      <c r="E11" s="137">
        <v>3.78</v>
      </c>
      <c r="F11" s="130">
        <v>245619</v>
      </c>
      <c r="G11" s="132">
        <v>8.2899999999999991</v>
      </c>
      <c r="H11" s="137">
        <v>3.33</v>
      </c>
      <c r="I11" s="132">
        <v>3.72</v>
      </c>
      <c r="J11" s="130">
        <v>251767</v>
      </c>
      <c r="K11" s="132">
        <v>8.58</v>
      </c>
      <c r="L11" s="134">
        <v>3.4</v>
      </c>
      <c r="M11" s="132">
        <v>3.79</v>
      </c>
      <c r="N11" s="130">
        <v>259960</v>
      </c>
      <c r="O11" s="132">
        <v>8.26</v>
      </c>
      <c r="P11" s="134">
        <v>3.36</v>
      </c>
      <c r="Q11" s="132">
        <v>3.77</v>
      </c>
      <c r="R11" s="133">
        <v>258028</v>
      </c>
      <c r="S11" s="134">
        <v>8.94</v>
      </c>
      <c r="T11" s="134">
        <v>3.37</v>
      </c>
      <c r="U11" s="134">
        <v>3.75</v>
      </c>
      <c r="V11" s="133">
        <v>260975</v>
      </c>
      <c r="W11" s="134">
        <v>11.83</v>
      </c>
      <c r="X11" s="132">
        <v>3.35</v>
      </c>
      <c r="Y11" s="134">
        <v>3.74</v>
      </c>
      <c r="Z11" s="133">
        <v>263309</v>
      </c>
      <c r="AA11" s="134">
        <v>9.91</v>
      </c>
      <c r="AB11" s="134">
        <v>3.37</v>
      </c>
      <c r="AC11" s="134">
        <v>3.73</v>
      </c>
      <c r="AD11" s="133"/>
      <c r="AE11" s="134"/>
      <c r="AF11" s="134"/>
      <c r="AG11" s="134"/>
    </row>
    <row r="12" spans="1:33" x14ac:dyDescent="0.25">
      <c r="A12" s="129" t="s">
        <v>21</v>
      </c>
      <c r="B12" s="130">
        <v>234397</v>
      </c>
      <c r="C12" s="137">
        <v>8.93</v>
      </c>
      <c r="D12" s="137">
        <v>3.47</v>
      </c>
      <c r="E12" s="137">
        <v>3.86</v>
      </c>
      <c r="F12" s="130">
        <v>236467</v>
      </c>
      <c r="G12" s="132">
        <v>8.49</v>
      </c>
      <c r="H12" s="137">
        <v>3.43</v>
      </c>
      <c r="I12" s="132">
        <v>3.79</v>
      </c>
      <c r="J12" s="130">
        <v>238272</v>
      </c>
      <c r="K12" s="132">
        <v>8.65</v>
      </c>
      <c r="L12" s="132">
        <v>3.47</v>
      </c>
      <c r="M12" s="132">
        <v>3.89</v>
      </c>
      <c r="N12" s="130">
        <v>248025</v>
      </c>
      <c r="O12" s="132">
        <v>8.36</v>
      </c>
      <c r="P12" s="134">
        <v>3.41</v>
      </c>
      <c r="Q12" s="132">
        <v>3.82</v>
      </c>
      <c r="R12" s="133">
        <v>245362</v>
      </c>
      <c r="S12" s="134">
        <v>9.08</v>
      </c>
      <c r="T12" s="134">
        <v>3.37</v>
      </c>
      <c r="U12" s="134">
        <v>3.83</v>
      </c>
      <c r="V12" s="133">
        <v>249104</v>
      </c>
      <c r="W12" s="134">
        <v>12.19</v>
      </c>
      <c r="X12" s="132">
        <v>3.43</v>
      </c>
      <c r="Y12" s="134">
        <v>3.82</v>
      </c>
      <c r="Z12" s="133">
        <v>250056</v>
      </c>
      <c r="AA12" s="134">
        <v>9.98</v>
      </c>
      <c r="AB12" s="134">
        <v>3.41</v>
      </c>
      <c r="AC12" s="134">
        <v>3.74</v>
      </c>
      <c r="AD12" s="133"/>
      <c r="AE12" s="134"/>
      <c r="AF12" s="134"/>
      <c r="AG12" s="134"/>
    </row>
    <row r="13" spans="1:33" x14ac:dyDescent="0.25">
      <c r="A13" s="129" t="s">
        <v>18</v>
      </c>
      <c r="B13" s="130">
        <v>235600</v>
      </c>
      <c r="C13" s="137">
        <v>9.17</v>
      </c>
      <c r="D13" s="137">
        <v>3.52</v>
      </c>
      <c r="E13" s="137">
        <v>3.94</v>
      </c>
      <c r="F13" s="130">
        <v>239245</v>
      </c>
      <c r="G13" s="132">
        <v>8.8000000000000007</v>
      </c>
      <c r="H13" s="137">
        <v>3.52</v>
      </c>
      <c r="I13" s="132">
        <v>3.93</v>
      </c>
      <c r="J13" s="130">
        <v>243292</v>
      </c>
      <c r="K13" s="132">
        <v>8.7799999999999994</v>
      </c>
      <c r="L13" s="132">
        <v>3.55</v>
      </c>
      <c r="M13" s="132">
        <v>3.98</v>
      </c>
      <c r="N13" s="130">
        <v>250929</v>
      </c>
      <c r="O13" s="132">
        <v>8.56</v>
      </c>
      <c r="P13" s="134">
        <v>3.49</v>
      </c>
      <c r="Q13" s="132">
        <v>3.93</v>
      </c>
      <c r="R13" s="133">
        <v>250024</v>
      </c>
      <c r="S13" s="134">
        <v>9.35</v>
      </c>
      <c r="T13" s="134">
        <v>3.51</v>
      </c>
      <c r="U13" s="134">
        <v>3.93</v>
      </c>
      <c r="V13" s="133">
        <v>252256</v>
      </c>
      <c r="W13" s="134">
        <v>12.68</v>
      </c>
      <c r="X13" s="132">
        <v>3.49</v>
      </c>
      <c r="Y13" s="134">
        <v>3.92</v>
      </c>
      <c r="Z13" s="133">
        <v>256463</v>
      </c>
      <c r="AA13" s="134">
        <v>10.16</v>
      </c>
      <c r="AB13" s="134">
        <v>3.5</v>
      </c>
      <c r="AC13" s="134">
        <v>3.81</v>
      </c>
      <c r="AD13" s="133"/>
      <c r="AE13" s="134"/>
      <c r="AF13" s="134"/>
      <c r="AG13" s="134"/>
    </row>
    <row r="14" spans="1:33" x14ac:dyDescent="0.25">
      <c r="A14" s="129" t="s">
        <v>19</v>
      </c>
      <c r="B14" s="130">
        <v>230875</v>
      </c>
      <c r="C14" s="137">
        <v>9.35</v>
      </c>
      <c r="D14" s="137">
        <v>3.58</v>
      </c>
      <c r="E14" s="137">
        <v>4</v>
      </c>
      <c r="F14" s="130">
        <v>229884</v>
      </c>
      <c r="G14" s="132">
        <v>9.0299999999999994</v>
      </c>
      <c r="H14" s="137">
        <v>3.56</v>
      </c>
      <c r="I14" s="132">
        <v>3.99</v>
      </c>
      <c r="J14" s="130">
        <v>238756</v>
      </c>
      <c r="K14" s="134">
        <v>8.9</v>
      </c>
      <c r="L14" s="132">
        <v>3.58</v>
      </c>
      <c r="M14" s="134">
        <v>4</v>
      </c>
      <c r="N14" s="130">
        <v>241196</v>
      </c>
      <c r="O14" s="132">
        <v>8.7100000000000009</v>
      </c>
      <c r="P14" s="134">
        <v>3.52</v>
      </c>
      <c r="Q14" s="132">
        <v>4.0199999999999996</v>
      </c>
      <c r="R14" s="133">
        <v>241873</v>
      </c>
      <c r="S14" s="134">
        <v>9.6300000000000008</v>
      </c>
      <c r="T14" s="134">
        <v>3.54</v>
      </c>
      <c r="U14" s="134">
        <v>4</v>
      </c>
      <c r="V14" s="133">
        <v>244977</v>
      </c>
      <c r="W14" s="134">
        <v>13.1</v>
      </c>
      <c r="X14" s="132">
        <v>3.52</v>
      </c>
      <c r="Y14" s="134">
        <v>3.97</v>
      </c>
      <c r="Z14" s="133">
        <v>248725</v>
      </c>
      <c r="AA14" s="134">
        <v>10.46</v>
      </c>
      <c r="AB14" s="134">
        <v>3.57</v>
      </c>
      <c r="AC14" s="134">
        <v>3.92</v>
      </c>
      <c r="AD14" s="133"/>
      <c r="AE14" s="134"/>
      <c r="AF14" s="134"/>
      <c r="AG14" s="134"/>
    </row>
    <row r="15" spans="1:33" x14ac:dyDescent="0.25">
      <c r="A15" s="129" t="s">
        <v>20</v>
      </c>
      <c r="B15" s="130">
        <v>243454</v>
      </c>
      <c r="C15" s="137">
        <v>9.41</v>
      </c>
      <c r="D15" s="137">
        <v>3.58</v>
      </c>
      <c r="E15" s="137">
        <v>4.01</v>
      </c>
      <c r="F15" s="130">
        <v>240688</v>
      </c>
      <c r="G15" s="132">
        <v>9.16</v>
      </c>
      <c r="H15" s="137">
        <v>3.58</v>
      </c>
      <c r="I15" s="132">
        <v>4.04</v>
      </c>
      <c r="J15" s="130">
        <v>254005</v>
      </c>
      <c r="K15" s="132">
        <v>8.9700000000000006</v>
      </c>
      <c r="L15" s="132">
        <v>3.58</v>
      </c>
      <c r="M15" s="132">
        <v>4.0199999999999996</v>
      </c>
      <c r="N15" s="130">
        <v>252680</v>
      </c>
      <c r="O15" s="134">
        <v>8.8000000000000007</v>
      </c>
      <c r="P15" s="134">
        <v>3.53</v>
      </c>
      <c r="Q15" s="132">
        <v>4.05</v>
      </c>
      <c r="R15" s="133">
        <v>253198</v>
      </c>
      <c r="S15" s="134">
        <v>9.86</v>
      </c>
      <c r="T15" s="134">
        <v>3.54</v>
      </c>
      <c r="U15" s="134">
        <v>4.0199999999999996</v>
      </c>
      <c r="V15" s="133">
        <v>255606</v>
      </c>
      <c r="W15" s="134">
        <v>13.48</v>
      </c>
      <c r="X15" s="132">
        <v>3.55</v>
      </c>
      <c r="Y15" s="134">
        <v>4.03</v>
      </c>
      <c r="Z15" s="133">
        <v>260721</v>
      </c>
      <c r="AA15" s="134">
        <v>10.85</v>
      </c>
      <c r="AB15" s="134">
        <v>3.58</v>
      </c>
      <c r="AC15" s="134">
        <v>3.97</v>
      </c>
      <c r="AD15" s="133"/>
      <c r="AE15" s="134"/>
      <c r="AF15" s="134"/>
      <c r="AG15" s="134"/>
    </row>
    <row r="19" spans="26:29" x14ac:dyDescent="0.25">
      <c r="AB19" s="5"/>
    </row>
    <row r="24" spans="26:29" x14ac:dyDescent="0.25">
      <c r="Z24" s="5"/>
      <c r="AB24" s="5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5" sqref="A115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20" x14ac:dyDescent="0.25">
      <c r="A2" s="82"/>
      <c r="B2" s="82" t="s">
        <v>174</v>
      </c>
      <c r="C2" s="83"/>
      <c r="D2" s="83"/>
      <c r="E2" s="83"/>
      <c r="F2" s="83"/>
      <c r="G2" s="83"/>
      <c r="H2" s="83"/>
      <c r="I2" s="83"/>
      <c r="J2" s="83"/>
      <c r="K2" s="82"/>
      <c r="L2" s="82"/>
      <c r="M2" s="82"/>
      <c r="N2" s="82"/>
      <c r="O2" s="82"/>
      <c r="P2" s="82"/>
    </row>
    <row r="3" spans="1:20" x14ac:dyDescent="0.25">
      <c r="A3" s="82"/>
      <c r="B3" s="83"/>
      <c r="C3" s="83"/>
      <c r="D3" s="83"/>
      <c r="E3" s="83"/>
      <c r="F3" s="83"/>
      <c r="G3" s="83"/>
      <c r="H3" s="83"/>
      <c r="I3" s="83"/>
      <c r="J3" s="83"/>
      <c r="K3" s="82"/>
      <c r="L3" s="82"/>
      <c r="M3" s="82"/>
      <c r="N3" s="82"/>
      <c r="O3" s="82"/>
      <c r="P3" s="82"/>
    </row>
    <row r="4" spans="1:20" x14ac:dyDescent="0.25">
      <c r="A4" s="82"/>
      <c r="B4" s="84"/>
      <c r="C4" s="184">
        <v>2017</v>
      </c>
      <c r="D4" s="184"/>
      <c r="E4" s="184">
        <v>2018</v>
      </c>
      <c r="F4" s="184"/>
      <c r="G4" s="184">
        <v>2019</v>
      </c>
      <c r="H4" s="184"/>
      <c r="I4" s="184">
        <v>2020</v>
      </c>
      <c r="J4" s="184"/>
      <c r="K4" s="184">
        <v>2021</v>
      </c>
      <c r="L4" s="184"/>
      <c r="M4" s="184">
        <v>2022</v>
      </c>
      <c r="N4" s="184"/>
      <c r="O4" s="184">
        <v>2023</v>
      </c>
      <c r="P4" s="184"/>
      <c r="Q4" s="182">
        <v>2024</v>
      </c>
      <c r="R4" s="183"/>
    </row>
    <row r="5" spans="1:20" ht="39" x14ac:dyDescent="0.25">
      <c r="A5" s="82"/>
      <c r="B5" s="85" t="s">
        <v>33</v>
      </c>
      <c r="C5" s="85" t="s">
        <v>135</v>
      </c>
      <c r="D5" s="86" t="s">
        <v>136</v>
      </c>
      <c r="E5" s="85" t="s">
        <v>135</v>
      </c>
      <c r="F5" s="86" t="s">
        <v>136</v>
      </c>
      <c r="G5" s="85" t="s">
        <v>135</v>
      </c>
      <c r="H5" s="86" t="s">
        <v>136</v>
      </c>
      <c r="I5" s="85" t="s">
        <v>135</v>
      </c>
      <c r="J5" s="86" t="s">
        <v>136</v>
      </c>
      <c r="K5" s="85" t="s">
        <v>135</v>
      </c>
      <c r="L5" s="86" t="s">
        <v>136</v>
      </c>
      <c r="M5" s="85" t="s">
        <v>135</v>
      </c>
      <c r="N5" s="86" t="s">
        <v>136</v>
      </c>
      <c r="O5" s="85" t="s">
        <v>135</v>
      </c>
      <c r="P5" s="86" t="s">
        <v>136</v>
      </c>
      <c r="Q5" s="85" t="s">
        <v>135</v>
      </c>
      <c r="R5" s="86" t="s">
        <v>136</v>
      </c>
    </row>
    <row r="6" spans="1:20" x14ac:dyDescent="0.25">
      <c r="A6" s="82"/>
      <c r="B6" s="84" t="s">
        <v>10</v>
      </c>
      <c r="C6" s="87">
        <v>239738</v>
      </c>
      <c r="D6" s="87">
        <v>7.87</v>
      </c>
      <c r="E6" s="88">
        <v>251258</v>
      </c>
      <c r="F6" s="88">
        <v>9.11</v>
      </c>
      <c r="G6" s="88">
        <v>250864</v>
      </c>
      <c r="H6" s="84">
        <v>9.1300000000000008</v>
      </c>
      <c r="I6" s="87">
        <v>265323</v>
      </c>
      <c r="J6" s="84">
        <v>8.9600000000000009</v>
      </c>
      <c r="K6" s="87">
        <v>255547</v>
      </c>
      <c r="L6" s="89">
        <v>8.8000000000000007</v>
      </c>
      <c r="M6" s="87">
        <v>259977</v>
      </c>
      <c r="N6" s="84">
        <v>10.029999999999999</v>
      </c>
      <c r="O6" s="87">
        <v>263291</v>
      </c>
      <c r="P6" s="84">
        <v>13.34</v>
      </c>
      <c r="Q6" s="87">
        <v>266524</v>
      </c>
      <c r="R6" s="84">
        <v>10.95</v>
      </c>
    </row>
    <row r="7" spans="1:20" x14ac:dyDescent="0.25">
      <c r="A7" s="82"/>
      <c r="B7" s="84" t="s">
        <v>11</v>
      </c>
      <c r="C7" s="87">
        <v>220972</v>
      </c>
      <c r="D7" s="87">
        <v>8.08</v>
      </c>
      <c r="E7" s="87">
        <v>229850</v>
      </c>
      <c r="F7" s="87">
        <v>8.86</v>
      </c>
      <c r="G7" s="88">
        <v>230470</v>
      </c>
      <c r="H7" s="84">
        <v>9.08</v>
      </c>
      <c r="I7" s="87">
        <v>249845</v>
      </c>
      <c r="J7" s="84">
        <v>8.8699999999999992</v>
      </c>
      <c r="K7" s="87">
        <v>234166</v>
      </c>
      <c r="L7" s="89">
        <v>8.82</v>
      </c>
      <c r="M7" s="87">
        <v>240888</v>
      </c>
      <c r="N7" s="84">
        <v>10.26</v>
      </c>
      <c r="O7" s="87">
        <v>246359</v>
      </c>
      <c r="P7" s="84">
        <v>12.98</v>
      </c>
      <c r="Q7" s="87"/>
      <c r="R7" s="84"/>
    </row>
    <row r="8" spans="1:20" x14ac:dyDescent="0.25">
      <c r="A8" s="82"/>
      <c r="B8" s="84" t="s">
        <v>12</v>
      </c>
      <c r="C8" s="87">
        <v>251077</v>
      </c>
      <c r="D8" s="89">
        <v>8.1999999999999993</v>
      </c>
      <c r="E8" s="87">
        <v>255802</v>
      </c>
      <c r="F8" s="87">
        <v>8.6</v>
      </c>
      <c r="G8" s="88">
        <v>260118</v>
      </c>
      <c r="H8" s="84">
        <v>9.02</v>
      </c>
      <c r="I8" s="87">
        <v>272422</v>
      </c>
      <c r="J8" s="84">
        <v>8.84</v>
      </c>
      <c r="K8" s="87">
        <v>264511</v>
      </c>
      <c r="L8" s="89">
        <v>8.84</v>
      </c>
      <c r="M8" s="87">
        <v>270110</v>
      </c>
      <c r="N8" s="84">
        <v>10.46</v>
      </c>
      <c r="O8" s="87">
        <v>272008</v>
      </c>
      <c r="P8" s="84">
        <v>12.29</v>
      </c>
      <c r="Q8" s="87"/>
      <c r="R8" s="84"/>
    </row>
    <row r="9" spans="1:20" x14ac:dyDescent="0.25">
      <c r="A9" s="82"/>
      <c r="B9" s="84" t="s">
        <v>13</v>
      </c>
      <c r="C9" s="87">
        <v>246499</v>
      </c>
      <c r="D9" s="84">
        <v>8.32</v>
      </c>
      <c r="E9" s="87">
        <v>253280</v>
      </c>
      <c r="F9" s="87">
        <v>8.39</v>
      </c>
      <c r="G9" s="88">
        <v>255081</v>
      </c>
      <c r="H9" s="84">
        <v>8.93</v>
      </c>
      <c r="I9" s="87">
        <v>264879</v>
      </c>
      <c r="J9" s="84">
        <v>8.6199999999999992</v>
      </c>
      <c r="K9" s="87">
        <v>258441</v>
      </c>
      <c r="L9" s="89">
        <v>8.8800000000000008</v>
      </c>
      <c r="M9" s="87">
        <v>261702</v>
      </c>
      <c r="N9" s="89">
        <v>10.8</v>
      </c>
      <c r="O9" s="87">
        <v>264971</v>
      </c>
      <c r="P9" s="84">
        <v>11.63</v>
      </c>
      <c r="Q9" s="87"/>
      <c r="R9" s="84"/>
    </row>
    <row r="10" spans="1:20" x14ac:dyDescent="0.25">
      <c r="A10" s="82"/>
      <c r="B10" s="84" t="s">
        <v>14</v>
      </c>
      <c r="C10" s="87">
        <v>254262</v>
      </c>
      <c r="D10" s="84">
        <v>8.36</v>
      </c>
      <c r="E10" s="87">
        <v>263768</v>
      </c>
      <c r="F10" s="87">
        <v>8.25</v>
      </c>
      <c r="G10" s="88">
        <v>264338</v>
      </c>
      <c r="H10" s="84">
        <v>8.86</v>
      </c>
      <c r="I10" s="87">
        <v>274034</v>
      </c>
      <c r="J10" s="84">
        <v>8.36</v>
      </c>
      <c r="K10" s="87">
        <v>268211</v>
      </c>
      <c r="L10" s="89">
        <v>8.9</v>
      </c>
      <c r="M10" s="87">
        <v>269539</v>
      </c>
      <c r="N10" s="89">
        <v>11.086</v>
      </c>
      <c r="O10" s="87">
        <v>275620</v>
      </c>
      <c r="P10" s="84">
        <v>11.06</v>
      </c>
      <c r="Q10" s="87"/>
      <c r="R10" s="84"/>
    </row>
    <row r="11" spans="1:20" x14ac:dyDescent="0.25">
      <c r="A11" s="82"/>
      <c r="B11" s="84" t="s">
        <v>15</v>
      </c>
      <c r="C11" s="87">
        <v>247418</v>
      </c>
      <c r="D11" s="84">
        <v>8.42</v>
      </c>
      <c r="E11" s="87">
        <v>250116</v>
      </c>
      <c r="F11" s="87">
        <v>8.2200000000000006</v>
      </c>
      <c r="G11" s="88">
        <v>248933</v>
      </c>
      <c r="H11" s="84">
        <v>8.68</v>
      </c>
      <c r="I11" s="87">
        <v>261055</v>
      </c>
      <c r="J11" s="89">
        <v>8.2899999999999991</v>
      </c>
      <c r="K11" s="87">
        <v>256135</v>
      </c>
      <c r="L11" s="89">
        <v>8.9</v>
      </c>
      <c r="M11" s="87">
        <v>259541</v>
      </c>
      <c r="N11" s="89">
        <v>11.33</v>
      </c>
      <c r="O11" s="87">
        <v>265091</v>
      </c>
      <c r="P11" s="84">
        <v>10.47</v>
      </c>
      <c r="Q11" s="87"/>
      <c r="R11" s="84"/>
    </row>
    <row r="12" spans="1:20" x14ac:dyDescent="0.25">
      <c r="A12" s="82"/>
      <c r="B12" s="84" t="s">
        <v>16</v>
      </c>
      <c r="C12" s="87">
        <v>251141</v>
      </c>
      <c r="D12" s="87">
        <v>8.51</v>
      </c>
      <c r="E12" s="90">
        <v>257302</v>
      </c>
      <c r="F12" s="90">
        <v>8.24</v>
      </c>
      <c r="G12" s="88">
        <v>256793</v>
      </c>
      <c r="H12" s="84">
        <v>8.61</v>
      </c>
      <c r="I12" s="87">
        <v>267751</v>
      </c>
      <c r="J12" s="84">
        <v>8.25</v>
      </c>
      <c r="K12" s="87">
        <v>260990</v>
      </c>
      <c r="L12" s="89">
        <v>8.86</v>
      </c>
      <c r="M12" s="87">
        <v>264528</v>
      </c>
      <c r="N12" s="89">
        <v>11.6</v>
      </c>
      <c r="O12" s="87">
        <v>271601</v>
      </c>
      <c r="P12" s="84">
        <v>10.06</v>
      </c>
      <c r="Q12" s="87"/>
      <c r="R12" s="84"/>
      <c r="T12" s="5"/>
    </row>
    <row r="13" spans="1:20" x14ac:dyDescent="0.25">
      <c r="A13" s="82"/>
      <c r="B13" s="84" t="s">
        <v>17</v>
      </c>
      <c r="C13" s="87">
        <v>245576</v>
      </c>
      <c r="D13" s="87">
        <v>8.64</v>
      </c>
      <c r="E13" s="87">
        <v>245619</v>
      </c>
      <c r="F13" s="87">
        <v>8.2899999999999991</v>
      </c>
      <c r="G13" s="88">
        <v>251767</v>
      </c>
      <c r="H13" s="84">
        <v>8.58</v>
      </c>
      <c r="I13" s="87">
        <v>259960</v>
      </c>
      <c r="J13" s="84">
        <v>8.26</v>
      </c>
      <c r="K13" s="87">
        <v>258028</v>
      </c>
      <c r="L13" s="89">
        <v>8.94</v>
      </c>
      <c r="M13" s="87">
        <v>260975</v>
      </c>
      <c r="N13" s="89">
        <v>11.83</v>
      </c>
      <c r="O13" s="87">
        <v>263309</v>
      </c>
      <c r="P13" s="84">
        <v>9.91</v>
      </c>
      <c r="Q13" s="87"/>
      <c r="R13" s="84"/>
    </row>
    <row r="14" spans="1:20" x14ac:dyDescent="0.25">
      <c r="A14" s="82"/>
      <c r="B14" s="84" t="s">
        <v>21</v>
      </c>
      <c r="C14" s="87">
        <v>234397</v>
      </c>
      <c r="D14" s="87">
        <v>8.93</v>
      </c>
      <c r="E14" s="87">
        <v>236467</v>
      </c>
      <c r="F14" s="87">
        <v>8.49</v>
      </c>
      <c r="G14" s="88">
        <v>238272</v>
      </c>
      <c r="H14" s="84">
        <v>8.65</v>
      </c>
      <c r="I14" s="87">
        <v>248025</v>
      </c>
      <c r="J14" s="84">
        <v>8.36</v>
      </c>
      <c r="K14" s="87">
        <v>245362</v>
      </c>
      <c r="L14" s="89">
        <v>9.08</v>
      </c>
      <c r="M14" s="87">
        <v>249104</v>
      </c>
      <c r="N14" s="89">
        <v>12.19</v>
      </c>
      <c r="O14" s="87">
        <v>250056</v>
      </c>
      <c r="P14" s="84">
        <v>9.98</v>
      </c>
      <c r="Q14" s="87"/>
      <c r="R14" s="84"/>
    </row>
    <row r="15" spans="1:20" x14ac:dyDescent="0.25">
      <c r="A15" s="82"/>
      <c r="B15" s="84" t="s">
        <v>18</v>
      </c>
      <c r="C15" s="90">
        <v>235600</v>
      </c>
      <c r="D15" s="90">
        <v>9.17</v>
      </c>
      <c r="E15" s="87">
        <v>239245</v>
      </c>
      <c r="F15" s="87">
        <v>8.8000000000000007</v>
      </c>
      <c r="G15" s="88">
        <v>243292</v>
      </c>
      <c r="H15" s="84">
        <v>8.7799999999999994</v>
      </c>
      <c r="I15" s="87">
        <v>250929</v>
      </c>
      <c r="J15" s="84">
        <v>8.56</v>
      </c>
      <c r="K15" s="87">
        <v>250024</v>
      </c>
      <c r="L15" s="89">
        <v>9.35</v>
      </c>
      <c r="M15" s="87">
        <v>252256</v>
      </c>
      <c r="N15" s="89">
        <v>12.68</v>
      </c>
      <c r="O15" s="87">
        <v>256463</v>
      </c>
      <c r="P15" s="84">
        <v>10.16</v>
      </c>
      <c r="Q15" s="87"/>
      <c r="R15" s="84"/>
    </row>
    <row r="16" spans="1:20" x14ac:dyDescent="0.25">
      <c r="A16" s="82"/>
      <c r="B16" s="84" t="s">
        <v>19</v>
      </c>
      <c r="C16" s="87">
        <v>230875</v>
      </c>
      <c r="D16" s="87">
        <v>9.35</v>
      </c>
      <c r="E16" s="87">
        <v>229884</v>
      </c>
      <c r="F16" s="87">
        <v>9.0299999999999994</v>
      </c>
      <c r="G16" s="88">
        <v>238756</v>
      </c>
      <c r="H16" s="89">
        <v>8.9</v>
      </c>
      <c r="I16" s="87">
        <v>241196</v>
      </c>
      <c r="J16" s="84">
        <v>8.7100000000000009</v>
      </c>
      <c r="K16" s="87">
        <v>241873</v>
      </c>
      <c r="L16" s="89">
        <v>9.6300000000000008</v>
      </c>
      <c r="M16" s="87">
        <v>244977</v>
      </c>
      <c r="N16" s="89">
        <v>13.1</v>
      </c>
      <c r="O16" s="87">
        <v>248725</v>
      </c>
      <c r="P16" s="84">
        <v>10.46</v>
      </c>
      <c r="Q16" s="87"/>
      <c r="R16" s="84"/>
    </row>
    <row r="17" spans="1:18" x14ac:dyDescent="0.25">
      <c r="A17" s="82"/>
      <c r="B17" s="84" t="s">
        <v>20</v>
      </c>
      <c r="C17" s="91">
        <v>243454</v>
      </c>
      <c r="D17" s="91">
        <v>9.41</v>
      </c>
      <c r="E17" s="87">
        <v>240688</v>
      </c>
      <c r="F17" s="84">
        <v>9.16</v>
      </c>
      <c r="G17" s="88">
        <v>254005</v>
      </c>
      <c r="H17" s="84">
        <v>8.9700000000000006</v>
      </c>
      <c r="I17" s="87">
        <v>252680</v>
      </c>
      <c r="J17" s="87">
        <v>8.8000000000000007</v>
      </c>
      <c r="K17" s="87">
        <v>253198</v>
      </c>
      <c r="L17" s="89">
        <v>9.86</v>
      </c>
      <c r="M17" s="87">
        <v>255606</v>
      </c>
      <c r="N17" s="89">
        <v>13.48</v>
      </c>
      <c r="O17" s="87">
        <v>260721</v>
      </c>
      <c r="P17" s="84">
        <v>10.85</v>
      </c>
      <c r="Q17" s="87"/>
      <c r="R17" s="84"/>
    </row>
    <row r="18" spans="1:18" x14ac:dyDescent="0.25">
      <c r="I18" s="10"/>
      <c r="J18" s="10"/>
    </row>
    <row r="19" spans="1:18" x14ac:dyDescent="0.25">
      <c r="C19" s="38"/>
      <c r="D19" s="38"/>
      <c r="E19" s="1"/>
    </row>
    <row r="20" spans="1:18" x14ac:dyDescent="0.25">
      <c r="C20" s="38"/>
      <c r="D20" s="38"/>
      <c r="E20" s="1"/>
    </row>
    <row r="21" spans="1:18" x14ac:dyDescent="0.25">
      <c r="C21" s="38"/>
      <c r="D21" s="38"/>
      <c r="E21" s="1"/>
    </row>
    <row r="22" spans="1:18" x14ac:dyDescent="0.25">
      <c r="C22" s="38"/>
      <c r="D22" s="38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45" t="s">
        <v>175</v>
      </c>
    </row>
    <row r="74" spans="2:10" x14ac:dyDescent="0.25">
      <c r="B74" s="92" t="s">
        <v>134</v>
      </c>
      <c r="C74" s="93">
        <v>2017</v>
      </c>
      <c r="D74" s="93">
        <v>2018</v>
      </c>
      <c r="E74" s="94">
        <v>2019</v>
      </c>
      <c r="F74" s="93">
        <v>2020</v>
      </c>
      <c r="G74" s="93">
        <v>2021</v>
      </c>
      <c r="H74" s="93">
        <v>2022</v>
      </c>
      <c r="I74" s="93">
        <v>2023</v>
      </c>
      <c r="J74" s="93">
        <v>2024</v>
      </c>
    </row>
    <row r="75" spans="2:10" x14ac:dyDescent="0.25">
      <c r="B75" s="92" t="s">
        <v>10</v>
      </c>
      <c r="C75" s="95">
        <v>30523</v>
      </c>
      <c r="D75" s="95">
        <v>38209</v>
      </c>
      <c r="E75" s="95">
        <v>35266</v>
      </c>
      <c r="F75" s="95">
        <v>40222</v>
      </c>
      <c r="G75" s="95">
        <v>33164</v>
      </c>
      <c r="H75" s="95">
        <v>32602</v>
      </c>
      <c r="I75" s="95">
        <v>33593</v>
      </c>
      <c r="J75" s="95">
        <v>32577</v>
      </c>
    </row>
    <row r="76" spans="2:10" x14ac:dyDescent="0.25">
      <c r="B76" s="92" t="s">
        <v>11</v>
      </c>
      <c r="C76" s="95">
        <v>32824</v>
      </c>
      <c r="D76" s="95">
        <v>34192</v>
      </c>
      <c r="E76" s="95">
        <v>31526</v>
      </c>
      <c r="F76" s="95">
        <v>38371</v>
      </c>
      <c r="G76" s="95">
        <v>30033</v>
      </c>
      <c r="H76" s="95">
        <v>30428</v>
      </c>
      <c r="I76" s="95">
        <v>30777</v>
      </c>
      <c r="J76" s="95"/>
    </row>
    <row r="77" spans="2:10" x14ac:dyDescent="0.25">
      <c r="B77" s="92" t="s">
        <v>12</v>
      </c>
      <c r="C77" s="95">
        <v>37871</v>
      </c>
      <c r="D77" s="95">
        <v>38162</v>
      </c>
      <c r="E77" s="95">
        <v>35511</v>
      </c>
      <c r="F77" s="95">
        <v>40998</v>
      </c>
      <c r="G77" s="95">
        <v>33529</v>
      </c>
      <c r="H77" s="95">
        <v>33717</v>
      </c>
      <c r="I77" s="95">
        <v>34653</v>
      </c>
      <c r="J77" s="95"/>
    </row>
    <row r="78" spans="2:10" x14ac:dyDescent="0.25">
      <c r="B78" s="92" t="s">
        <v>13</v>
      </c>
      <c r="C78" s="95">
        <v>48439</v>
      </c>
      <c r="D78" s="95">
        <v>37864</v>
      </c>
      <c r="E78" s="95">
        <v>35108</v>
      </c>
      <c r="F78" s="95">
        <v>39732</v>
      </c>
      <c r="G78" s="95">
        <v>32467</v>
      </c>
      <c r="H78" s="95">
        <v>32095</v>
      </c>
      <c r="I78" s="95">
        <v>33792</v>
      </c>
      <c r="J78" s="95"/>
    </row>
    <row r="79" spans="2:10" x14ac:dyDescent="0.25">
      <c r="B79" s="92" t="s">
        <v>14</v>
      </c>
      <c r="C79" s="95">
        <v>52570</v>
      </c>
      <c r="D79" s="95">
        <v>39365</v>
      </c>
      <c r="E79" s="95">
        <v>36184</v>
      </c>
      <c r="F79" s="95">
        <v>42397</v>
      </c>
      <c r="G79" s="95">
        <v>33498</v>
      </c>
      <c r="H79" s="95">
        <v>33296</v>
      </c>
      <c r="I79" s="95">
        <v>35544</v>
      </c>
      <c r="J79" s="95"/>
    </row>
    <row r="80" spans="2:10" x14ac:dyDescent="0.25">
      <c r="B80" s="92" t="s">
        <v>15</v>
      </c>
      <c r="C80" s="95">
        <v>35993</v>
      </c>
      <c r="D80" s="95">
        <v>37838</v>
      </c>
      <c r="E80" s="95">
        <v>34332</v>
      </c>
      <c r="F80" s="95">
        <v>40448</v>
      </c>
      <c r="G80" s="95">
        <v>32461</v>
      </c>
      <c r="H80" s="95">
        <v>32313</v>
      </c>
      <c r="I80" s="95">
        <v>34523</v>
      </c>
      <c r="J80" s="95"/>
    </row>
    <row r="81" spans="2:14" x14ac:dyDescent="0.25">
      <c r="B81" s="92" t="s">
        <v>16</v>
      </c>
      <c r="C81" s="75">
        <v>36950</v>
      </c>
      <c r="D81" s="96">
        <v>38434</v>
      </c>
      <c r="E81" s="95">
        <v>42425</v>
      </c>
      <c r="F81" s="95">
        <v>41385</v>
      </c>
      <c r="G81" s="95">
        <v>33386</v>
      </c>
      <c r="H81" s="95">
        <v>33531</v>
      </c>
      <c r="I81" s="95">
        <v>35362</v>
      </c>
      <c r="J81" s="95"/>
    </row>
    <row r="82" spans="2:14" x14ac:dyDescent="0.25">
      <c r="B82" s="92" t="s">
        <v>17</v>
      </c>
      <c r="C82" s="95">
        <v>45930</v>
      </c>
      <c r="D82" s="95">
        <v>36503</v>
      </c>
      <c r="E82" s="95">
        <v>41871</v>
      </c>
      <c r="F82" s="95">
        <v>40553</v>
      </c>
      <c r="G82" s="95">
        <v>33282</v>
      </c>
      <c r="H82" s="95">
        <v>32890</v>
      </c>
      <c r="I82" s="95">
        <v>34237</v>
      </c>
      <c r="J82" s="95"/>
    </row>
    <row r="83" spans="2:14" x14ac:dyDescent="0.25">
      <c r="B83" s="92" t="s">
        <v>21</v>
      </c>
      <c r="C83" s="95">
        <v>33791</v>
      </c>
      <c r="D83" s="95">
        <v>35264</v>
      </c>
      <c r="E83" s="95">
        <v>39290</v>
      </c>
      <c r="F83" s="95">
        <v>38404</v>
      </c>
      <c r="G83" s="95">
        <v>31274</v>
      </c>
      <c r="H83" s="95">
        <v>31091</v>
      </c>
      <c r="I83" s="95">
        <v>31600</v>
      </c>
      <c r="J83" s="95"/>
    </row>
    <row r="84" spans="2:14" x14ac:dyDescent="0.25">
      <c r="B84" s="92" t="s">
        <v>18</v>
      </c>
      <c r="C84" s="96">
        <v>35140</v>
      </c>
      <c r="D84" s="95">
        <v>35538</v>
      </c>
      <c r="E84" s="95">
        <v>39664</v>
      </c>
      <c r="F84" s="95">
        <v>38366</v>
      </c>
      <c r="G84" s="95">
        <v>31789</v>
      </c>
      <c r="H84" s="95">
        <v>31533</v>
      </c>
      <c r="I84" s="95">
        <v>32343</v>
      </c>
      <c r="J84" s="95"/>
    </row>
    <row r="85" spans="2:14" x14ac:dyDescent="0.25">
      <c r="B85" s="92" t="s">
        <v>19</v>
      </c>
      <c r="C85" s="95">
        <v>34124</v>
      </c>
      <c r="D85" s="95">
        <v>34364</v>
      </c>
      <c r="E85" s="95">
        <v>39022</v>
      </c>
      <c r="F85" s="95">
        <v>36085</v>
      </c>
      <c r="G85" s="95">
        <v>30461</v>
      </c>
      <c r="H85" s="95">
        <v>29978</v>
      </c>
      <c r="I85" s="95">
        <v>31654</v>
      </c>
      <c r="J85" s="95"/>
    </row>
    <row r="86" spans="2:14" x14ac:dyDescent="0.25">
      <c r="B86" s="92" t="s">
        <v>20</v>
      </c>
      <c r="C86" s="75">
        <v>35849</v>
      </c>
      <c r="D86" s="95">
        <v>35266</v>
      </c>
      <c r="E86" s="95">
        <v>41213</v>
      </c>
      <c r="F86" s="95">
        <v>37063</v>
      </c>
      <c r="G86" s="95">
        <v>32045</v>
      </c>
      <c r="H86" s="95">
        <v>31139</v>
      </c>
      <c r="I86" s="95">
        <v>33144</v>
      </c>
      <c r="J86" s="95"/>
    </row>
    <row r="87" spans="2:14" x14ac:dyDescent="0.25">
      <c r="C87" s="1"/>
      <c r="D87" s="1"/>
      <c r="E87" s="1"/>
      <c r="F87" s="1"/>
      <c r="G87" s="1"/>
      <c r="H87" s="1"/>
      <c r="I87" s="38"/>
      <c r="J87" s="1"/>
      <c r="K87" s="1"/>
      <c r="L87" s="9"/>
      <c r="M87" s="1"/>
      <c r="N87" s="38"/>
    </row>
    <row r="88" spans="2:14" x14ac:dyDescent="0.25">
      <c r="C88" s="1"/>
      <c r="D88" s="1"/>
      <c r="E88" s="1"/>
      <c r="F88" s="1"/>
      <c r="G88" s="1"/>
      <c r="H88" s="1"/>
      <c r="I88" s="9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5"/>
    </row>
    <row r="102" spans="1:1" ht="15.75" x14ac:dyDescent="0.3">
      <c r="A102" s="33" t="s">
        <v>116</v>
      </c>
    </row>
    <row r="103" spans="1:1" ht="15.75" x14ac:dyDescent="0.3">
      <c r="A103" s="33" t="s">
        <v>196</v>
      </c>
    </row>
    <row r="104" spans="1:1" ht="15.75" x14ac:dyDescent="0.3">
      <c r="A104" s="33" t="s">
        <v>117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86" sqref="A86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Citlivé informace MZE</vt:lpstr>
      <vt:lpstr>Registr,logo,non response</vt:lpstr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2024-02-20T09:09:54Z</cp:lastPrinted>
  <dcterms:created xsi:type="dcterms:W3CDTF">2011-11-01T09:56:10Z</dcterms:created>
  <dcterms:modified xsi:type="dcterms:W3CDTF">2024-02-21T08:43:51Z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