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W:\06_STATISTIKA\03-Rozesláno\"/>
    </mc:Choice>
  </mc:AlternateContent>
  <xr:revisionPtr revIDLastSave="0" documentId="13_ncr:1_{32DBC405-932A-4173-B37E-D0380BA3FFA6}" xr6:coauthVersionLast="36" xr6:coauthVersionMax="47" xr10:uidLastSave="{00000000-0000-0000-0000-000000000000}"/>
  <bookViews>
    <workbookView xWindow="0" yWindow="0" windowWidth="28800" windowHeight="11625" xr2:uid="{CABACD3F-7925-47FA-A784-BEB99F5264F1}"/>
  </bookViews>
  <sheets>
    <sheet name="Titulní list" sheetId="1" r:id="rId1"/>
    <sheet name="I. Údaje o plochách" sheetId="2" r:id="rId2"/>
    <sheet name="II. Vybrané údaje" sheetId="3" r:id="rId3"/>
    <sheet name="III. Náklady a výnosy v LH" sheetId="4" r:id="rId4"/>
    <sheet name="Metodické vysvětlivky" sheetId="5" r:id="rId5"/>
    <sheet name="PLO" sheetId="7" r:id="rId6"/>
    <sheet name="NUTS+Kraje" sheetId="6" state="hidden" r:id="rId7"/>
  </sheets>
  <calcPr calcId="191028"/>
</workbook>
</file>

<file path=xl/calcChain.xml><?xml version="1.0" encoding="utf-8"?>
<calcChain xmlns="http://schemas.openxmlformats.org/spreadsheetml/2006/main">
  <c r="H17" i="3" l="1"/>
  <c r="L7" i="4"/>
  <c r="K7" i="4"/>
  <c r="K12" i="4"/>
  <c r="H15" i="3"/>
  <c r="H13" i="3" l="1"/>
  <c r="M18" i="4"/>
  <c r="M12" i="4"/>
  <c r="N12" i="4" l="1"/>
  <c r="N7" i="4"/>
  <c r="M7" i="4"/>
  <c r="E30" i="1" l="1"/>
  <c r="L12" i="4" l="1"/>
  <c r="J15" i="1"/>
  <c r="F6" i="3" l="1"/>
  <c r="H11" i="3" l="1"/>
  <c r="J25" i="1" l="1"/>
  <c r="J19" i="1"/>
  <c r="I21" i="4" l="1"/>
  <c r="I26" i="4" s="1"/>
  <c r="H21" i="4"/>
  <c r="G21" i="4"/>
  <c r="G26" i="4" s="1"/>
  <c r="X16" i="4"/>
  <c r="X15" i="4"/>
  <c r="X14" i="4"/>
  <c r="X13" i="4"/>
  <c r="X9" i="4"/>
  <c r="X10" i="4"/>
  <c r="X8" i="4"/>
  <c r="A1" i="4" s="1"/>
  <c r="H26" i="4" l="1"/>
  <c r="G27" i="4" s="1"/>
  <c r="E13" i="1"/>
  <c r="E6" i="2" l="1"/>
  <c r="G9" i="2" s="1"/>
  <c r="L18" i="4"/>
</calcChain>
</file>

<file path=xl/sharedStrings.xml><?xml version="1.0" encoding="utf-8"?>
<sst xmlns="http://schemas.openxmlformats.org/spreadsheetml/2006/main" count="19494" uniqueCount="5714">
  <si>
    <t>Les (MZe) 1-01</t>
  </si>
  <si>
    <t>Kraj:</t>
  </si>
  <si>
    <t>Rok</t>
  </si>
  <si>
    <t>Upozornění:</t>
  </si>
  <si>
    <t>IČO</t>
  </si>
  <si>
    <t>PLO</t>
  </si>
  <si>
    <t>Název a sídlo zpravodajské jednotky</t>
  </si>
  <si>
    <t>Název:</t>
  </si>
  <si>
    <t>Ulice:</t>
  </si>
  <si>
    <t>Město:</t>
  </si>
  <si>
    <t>Výkaz vyplnil</t>
  </si>
  <si>
    <t>Jméno a příjmení:</t>
  </si>
  <si>
    <t>Telefon:</t>
  </si>
  <si>
    <t>Fax:</t>
  </si>
  <si>
    <t>E-mail:</t>
  </si>
  <si>
    <t>Podpis:</t>
  </si>
  <si>
    <t>Datum:</t>
  </si>
  <si>
    <t>Komentář (uveďte případné poznámky)</t>
  </si>
  <si>
    <t>I. Údaje o plochách</t>
  </si>
  <si>
    <t>Ukazatel</t>
  </si>
  <si>
    <t>Čís. řád.</t>
  </si>
  <si>
    <t>Plocha v ha</t>
  </si>
  <si>
    <t>a</t>
  </si>
  <si>
    <t>b</t>
  </si>
  <si>
    <t>Plocha obhospodařovaných lesních pozemků celkem</t>
  </si>
  <si>
    <t>01</t>
  </si>
  <si>
    <t>v tom</t>
  </si>
  <si>
    <t>vlastní</t>
  </si>
  <si>
    <t>02</t>
  </si>
  <si>
    <t>pronajaté</t>
  </si>
  <si>
    <t>03</t>
  </si>
  <si>
    <t>Plocha lesa hospodářského</t>
  </si>
  <si>
    <t>04</t>
  </si>
  <si>
    <t>II. Vybrané údaje</t>
  </si>
  <si>
    <t>M. j.</t>
  </si>
  <si>
    <t>Množství v m. j.</t>
  </si>
  <si>
    <t>c</t>
  </si>
  <si>
    <r>
      <t xml:space="preserve">Prodej dřeva celkem </t>
    </r>
    <r>
      <rPr>
        <sz val="11"/>
        <rFont val="Calibri"/>
        <family val="2"/>
        <charset val="238"/>
        <scheme val="minor"/>
      </rPr>
      <t>(bez vlastní spotřeby)</t>
    </r>
  </si>
  <si>
    <r>
      <t>m</t>
    </r>
    <r>
      <rPr>
        <vertAlign val="superscript"/>
        <sz val="11"/>
        <rFont val="Calibri"/>
        <family val="2"/>
        <charset val="238"/>
        <scheme val="minor"/>
      </rPr>
      <t>3</t>
    </r>
  </si>
  <si>
    <t>na P (na stojato)</t>
  </si>
  <si>
    <t>u P</t>
  </si>
  <si>
    <t>na OM</t>
  </si>
  <si>
    <t>na ES</t>
  </si>
  <si>
    <t>05</t>
  </si>
  <si>
    <t>Těžba dřeva z obhospodařovaných lesů celkem</t>
  </si>
  <si>
    <t>06</t>
  </si>
  <si>
    <t>z toho</t>
  </si>
  <si>
    <t>nahodilá</t>
  </si>
  <si>
    <t>07</t>
  </si>
  <si>
    <t>08</t>
  </si>
  <si>
    <t>objem vytěženého dřeva (hroubí), které nebude již uvedeno na trh a bylo ponecháno v lese k zetlení</t>
  </si>
  <si>
    <t>09</t>
  </si>
  <si>
    <t>Investice do LH celkem</t>
  </si>
  <si>
    <t>10</t>
  </si>
  <si>
    <t>tis. Kč</t>
  </si>
  <si>
    <t>stroje a zařízení</t>
  </si>
  <si>
    <t>11</t>
  </si>
  <si>
    <t xml:space="preserve">stavby </t>
  </si>
  <si>
    <t>12</t>
  </si>
  <si>
    <t>z toho: cesty a svážnice</t>
  </si>
  <si>
    <t>13</t>
  </si>
  <si>
    <t>Těžba dřeva harvestory</t>
  </si>
  <si>
    <t>14</t>
  </si>
  <si>
    <t>Přibližování dříví vyvážecími soupravami</t>
  </si>
  <si>
    <t>15</t>
  </si>
  <si>
    <t>Přibližování dříví lanovkami</t>
  </si>
  <si>
    <t>16</t>
  </si>
  <si>
    <t>Soustřeďování dříví koňmi</t>
  </si>
  <si>
    <t>17</t>
  </si>
  <si>
    <t>Štěpkování těžebních zbytků v lese</t>
  </si>
  <si>
    <t>18</t>
  </si>
  <si>
    <t>III. Náklady a výnosy v lesním hospodářství</t>
  </si>
  <si>
    <t>Náklady
celkem</t>
  </si>
  <si>
    <t>Výnosy
celkem</t>
  </si>
  <si>
    <t xml:space="preserve">ze sl. 3 dotace 
</t>
  </si>
  <si>
    <t>v tisících Kč</t>
  </si>
  <si>
    <r>
      <t xml:space="preserve">Pěstební činnost celkem
</t>
    </r>
    <r>
      <rPr>
        <sz val="11"/>
        <color rgb="FF000000"/>
        <rFont val="Calibri"/>
        <family val="2"/>
        <charset val="238"/>
        <scheme val="minor"/>
      </rPr>
      <t>(bez semenářství a školkařství a bez rezerv)</t>
    </r>
  </si>
  <si>
    <t>X</t>
  </si>
  <si>
    <t>obnova lesa (včetně spotřeby sazenic)</t>
  </si>
  <si>
    <t>ha</t>
  </si>
  <si>
    <t>péče o lesní kultury</t>
  </si>
  <si>
    <t>prořezávky</t>
  </si>
  <si>
    <t>ochrana lesa</t>
  </si>
  <si>
    <r>
      <t xml:space="preserve">Těžební činnost celkem </t>
    </r>
    <r>
      <rPr>
        <sz val="11"/>
        <rFont val="Calibri"/>
        <family val="2"/>
        <charset val="238"/>
        <scheme val="minor"/>
      </rPr>
      <t xml:space="preserve">(bez rezerv, </t>
    </r>
    <r>
      <rPr>
        <b/>
        <sz val="11"/>
        <rFont val="Calibri"/>
        <family val="2"/>
        <charset val="238"/>
        <scheme val="minor"/>
      </rPr>
      <t>včetně příspěvku na zmírnění dopadu kůrovcové kalamity</t>
    </r>
    <r>
      <rPr>
        <sz val="11"/>
        <rFont val="Calibri"/>
        <family val="2"/>
        <charset val="238"/>
        <scheme val="minor"/>
      </rPr>
      <t>)</t>
    </r>
  </si>
  <si>
    <t>těžba dřeva</t>
  </si>
  <si>
    <r>
      <t>m</t>
    </r>
    <r>
      <rPr>
        <vertAlign val="superscript"/>
        <sz val="11"/>
        <color rgb="FF000000"/>
        <rFont val="Calibri"/>
        <family val="2"/>
        <charset val="238"/>
      </rPr>
      <t>3</t>
    </r>
  </si>
  <si>
    <t>přibližování dříví</t>
  </si>
  <si>
    <t>odvoz dříví</t>
  </si>
  <si>
    <t>realizace dříví</t>
  </si>
  <si>
    <t>lesní cesty a svážnice</t>
  </si>
  <si>
    <r>
      <t xml:space="preserve">Ostatní lesnická činnost celkem </t>
    </r>
    <r>
      <rPr>
        <sz val="11"/>
        <rFont val="Calibri"/>
        <family val="2"/>
        <charset val="238"/>
        <scheme val="minor"/>
      </rPr>
      <t>(bez rezerv)</t>
    </r>
  </si>
  <si>
    <t>myslivost</t>
  </si>
  <si>
    <t>Rezerva na pěstební a ostatní les. činnosti</t>
  </si>
  <si>
    <r>
      <t xml:space="preserve">Lesnická činnost celkem
</t>
    </r>
    <r>
      <rPr>
        <sz val="11"/>
        <rFont val="Calibri"/>
        <family val="2"/>
        <charset val="238"/>
        <scheme val="minor"/>
      </rPr>
      <t>(ř.01+06+12+14)</t>
    </r>
  </si>
  <si>
    <t>Jiné činnosti</t>
  </si>
  <si>
    <t>Ostatní rezervy a opravné položky</t>
  </si>
  <si>
    <t>Nájemné předepisované vlastníkem</t>
  </si>
  <si>
    <t>Režie</t>
  </si>
  <si>
    <t>19</t>
  </si>
  <si>
    <r>
      <t xml:space="preserve">Celkem činnosti
</t>
    </r>
    <r>
      <rPr>
        <sz val="11"/>
        <rFont val="Calibri"/>
        <family val="2"/>
        <charset val="238"/>
        <scheme val="minor"/>
      </rPr>
      <t>(ř.15 +16+17+18+19)</t>
    </r>
  </si>
  <si>
    <t>20</t>
  </si>
  <si>
    <r>
      <t xml:space="preserve">Hospodářský výsledek
</t>
    </r>
    <r>
      <rPr>
        <sz val="11"/>
        <color rgb="FF000000"/>
        <rFont val="Calibri"/>
        <family val="2"/>
        <charset val="238"/>
        <scheme val="minor"/>
      </rPr>
      <t>(z ř.20 sl.3 -</t>
    </r>
    <r>
      <rPr>
        <sz val="11"/>
        <color rgb="FFFF0000"/>
        <rFont val="Calibri"/>
        <family val="2"/>
        <charset val="238"/>
        <scheme val="minor"/>
      </rPr>
      <t xml:space="preserve"> </t>
    </r>
    <r>
      <rPr>
        <sz val="11"/>
        <color rgb="FF000000"/>
        <rFont val="Calibri"/>
        <family val="2"/>
        <charset val="238"/>
        <scheme val="minor"/>
      </rPr>
      <t>sl.2)</t>
    </r>
  </si>
  <si>
    <t>21</t>
  </si>
  <si>
    <t>X - nevyplňuje se</t>
  </si>
  <si>
    <t>Metodické vysvětlivky</t>
  </si>
  <si>
    <t>(proti minulému roku změněny)</t>
  </si>
  <si>
    <t>Okruh zpravodajských jednotek:</t>
  </si>
  <si>
    <r>
      <t xml:space="preserve">ř.01: </t>
    </r>
    <r>
      <rPr>
        <b/>
        <sz val="11"/>
        <color theme="1"/>
        <rFont val="Calibri"/>
        <family val="2"/>
        <charset val="238"/>
        <scheme val="minor"/>
      </rPr>
      <t>Plocha obhospodařovaných lesních pozemků celkem</t>
    </r>
    <r>
      <rPr>
        <sz val="11"/>
        <color theme="1"/>
        <rFont val="Calibri"/>
        <family val="2"/>
        <charset val="238"/>
        <scheme val="minor"/>
      </rPr>
      <t xml:space="preserve"> - zahrnuje lesní pozemky vlastníka, na kterých sám hospodaří a lesní pozemky pronajaté od jiných vlastníků za účelem hospodaření. Vykazuje se výměra veškeré půdy, která je v evidenci nemovitostí uvedena jako lesní půda. Je zde zahrnuta porostní půda (tj. půda využívaná k lesní produkci) i tzv. bezlesí (tj. dočasně odlesněná část lesní půdy, sloužící provozu lesního hospodářství nepřímo).</t>
    </r>
  </si>
  <si>
    <r>
      <t xml:space="preserve">ř.04: </t>
    </r>
    <r>
      <rPr>
        <b/>
        <sz val="11"/>
        <color theme="1"/>
        <rFont val="Calibri"/>
        <family val="2"/>
        <charset val="238"/>
        <scheme val="minor"/>
      </rPr>
      <t>Plocha lesa hospodářského (ha)</t>
    </r>
    <r>
      <rPr>
        <sz val="11"/>
        <color theme="1"/>
        <rFont val="Calibri"/>
        <family val="2"/>
        <charset val="238"/>
        <scheme val="minor"/>
      </rPr>
      <t xml:space="preserve"> - dle § 9 zákona č. 289/95 Sb., o lesích a o změně a doplnění některých zákonů, ve znění pozdějších předpisů, je plocha lesa, která není zařazena v kategorii lesů ochranných nebo lesů zvláštního určení.</t>
    </r>
  </si>
  <si>
    <r>
      <t xml:space="preserve">ř.01: </t>
    </r>
    <r>
      <rPr>
        <b/>
        <sz val="11"/>
        <color theme="1"/>
        <rFont val="Calibri"/>
        <family val="2"/>
        <charset val="238"/>
        <scheme val="minor"/>
      </rPr>
      <t>Prodej dřeva celkem (bez vlastní spotřeby)</t>
    </r>
    <r>
      <rPr>
        <sz val="11"/>
        <color theme="1"/>
        <rFont val="Calibri"/>
        <family val="2"/>
        <charset val="238"/>
        <scheme val="minor"/>
      </rPr>
      <t xml:space="preserve"> - je součtem ř.02 až 05.</t>
    </r>
  </si>
  <si>
    <r>
      <t xml:space="preserve">ř.02: </t>
    </r>
    <r>
      <rPr>
        <b/>
        <sz val="11"/>
        <color theme="1"/>
        <rFont val="Calibri"/>
        <family val="2"/>
        <charset val="238"/>
        <scheme val="minor"/>
      </rPr>
      <t>Prodej dřeva na P</t>
    </r>
    <r>
      <rPr>
        <sz val="11"/>
        <color theme="1"/>
        <rFont val="Calibri"/>
        <family val="2"/>
        <charset val="238"/>
        <scheme val="minor"/>
      </rPr>
      <t xml:space="preserve"> - prodej dřeva nastojato včetně samovýroby. </t>
    </r>
  </si>
  <si>
    <r>
      <t xml:space="preserve">ř.03: </t>
    </r>
    <r>
      <rPr>
        <b/>
        <sz val="11"/>
        <color theme="1"/>
        <rFont val="Calibri"/>
        <family val="2"/>
        <charset val="238"/>
        <scheme val="minor"/>
      </rPr>
      <t>Prodej dřeva u P</t>
    </r>
    <r>
      <rPr>
        <sz val="11"/>
        <color theme="1"/>
        <rFont val="Calibri"/>
        <family val="2"/>
        <charset val="238"/>
        <scheme val="minor"/>
      </rPr>
      <t xml:space="preserve"> - prodej vytěženého dřeva na lokalitě "P" pařez.</t>
    </r>
  </si>
  <si>
    <r>
      <t xml:space="preserve">ř.04: </t>
    </r>
    <r>
      <rPr>
        <b/>
        <sz val="11"/>
        <color theme="1"/>
        <rFont val="Calibri"/>
        <family val="2"/>
        <charset val="238"/>
        <scheme val="minor"/>
      </rPr>
      <t>Prodej dřeva na OM</t>
    </r>
    <r>
      <rPr>
        <sz val="11"/>
        <color theme="1"/>
        <rFont val="Calibri"/>
        <family val="2"/>
        <charset val="238"/>
        <scheme val="minor"/>
      </rPr>
      <t xml:space="preserve">  - prodej přiblíženého dřeva na lokalitě "OM" (odvozní místo).</t>
    </r>
  </si>
  <si>
    <r>
      <t xml:space="preserve">ř.05: </t>
    </r>
    <r>
      <rPr>
        <b/>
        <sz val="11"/>
        <color theme="1"/>
        <rFont val="Calibri"/>
        <family val="2"/>
        <charset val="238"/>
        <scheme val="minor"/>
      </rPr>
      <t>Prodej dřeva na ES</t>
    </r>
    <r>
      <rPr>
        <sz val="11"/>
        <color theme="1"/>
        <rFont val="Calibri"/>
        <family val="2"/>
        <charset val="238"/>
        <scheme val="minor"/>
      </rPr>
      <t xml:space="preserve"> - prodej dřeva na lokalitě "ES"(expediční sklad), zpravidla jde o dodávky z manipulačních skladů.</t>
    </r>
  </si>
  <si>
    <r>
      <t xml:space="preserve">ř.06: </t>
    </r>
    <r>
      <rPr>
        <b/>
        <sz val="11"/>
        <color theme="1"/>
        <rFont val="Calibri"/>
        <family val="2"/>
        <charset val="238"/>
        <scheme val="minor"/>
      </rPr>
      <t>Těžba dřeva z obhospodařovaných lesů celkem</t>
    </r>
    <r>
      <rPr>
        <sz val="11"/>
        <color theme="1"/>
        <rFont val="Calibri"/>
        <family val="2"/>
        <charset val="238"/>
        <scheme val="minor"/>
      </rPr>
      <t xml:space="preserve"> - celková výše těžeb včetně prodeje dřeva na pni.</t>
    </r>
  </si>
  <si>
    <r>
      <rPr>
        <sz val="11"/>
        <color rgb="FF000000"/>
        <rFont val="Calibri"/>
        <family val="2"/>
        <charset val="238"/>
      </rPr>
      <t xml:space="preserve">ř.07: </t>
    </r>
    <r>
      <rPr>
        <b/>
        <sz val="11"/>
        <color rgb="FF000000"/>
        <rFont val="Calibri"/>
        <family val="2"/>
        <charset val="238"/>
      </rPr>
      <t>Nahodilá těžba</t>
    </r>
    <r>
      <rPr>
        <sz val="11"/>
        <color rgb="FF000000"/>
        <rFont val="Calibri"/>
        <family val="2"/>
        <charset val="238"/>
      </rPr>
      <t xml:space="preserve"> - zahrnuje dříví napadené kůrovcem, ostatním hmyzem, znehodnocené abiotickými vlivy a působením exhalací (obdobně jako ve statistickém výkazu Českého statistického úřadu Les 8-01 Roční výkaz  odvětvových ukazatelů v lesnictví).</t>
    </r>
  </si>
  <si>
    <r>
      <t xml:space="preserve">ř.10: </t>
    </r>
    <r>
      <rPr>
        <b/>
        <sz val="11"/>
        <color theme="1"/>
        <rFont val="Calibri"/>
        <family val="2"/>
        <charset val="238"/>
        <scheme val="minor"/>
      </rPr>
      <t>Investice do LH celkem</t>
    </r>
    <r>
      <rPr>
        <sz val="11"/>
        <color theme="1"/>
        <rFont val="Calibri"/>
        <family val="2"/>
        <charset val="238"/>
        <scheme val="minor"/>
      </rPr>
      <t xml:space="preserve"> - zahrnuje pořízení hmotného i nehmotného investičního majetku v běžném roce (tzn. včetně nákupu lesních pozemků a příp. pořízení LHP).</t>
    </r>
  </si>
  <si>
    <r>
      <t xml:space="preserve">ř.14 až 18: </t>
    </r>
    <r>
      <rPr>
        <b/>
        <sz val="11"/>
        <color theme="1"/>
        <rFont val="Calibri"/>
        <family val="2"/>
        <charset val="238"/>
        <scheme val="minor"/>
      </rPr>
      <t>Použití vybrané techniky či technologie v LH</t>
    </r>
    <r>
      <rPr>
        <sz val="11"/>
        <color theme="1"/>
        <rFont val="Calibri"/>
        <family val="2"/>
        <charset val="238"/>
        <scheme val="minor"/>
      </rPr>
      <t xml:space="preserve"> - za lesní majetek uvádí celkový objem dříví v m</t>
    </r>
    <r>
      <rPr>
        <vertAlign val="superscript"/>
        <sz val="11"/>
        <color theme="1"/>
        <rFont val="Calibri"/>
        <family val="2"/>
        <charset val="238"/>
        <scheme val="minor"/>
      </rPr>
      <t>3</t>
    </r>
    <r>
      <rPr>
        <sz val="11"/>
        <color theme="1"/>
        <rFont val="Calibri"/>
        <family val="2"/>
        <charset val="238"/>
        <scheme val="minor"/>
      </rPr>
      <t xml:space="preserve"> zpracovaný uvedenou technikou či technologií (pokud není přesná evidence - kvalifikovaný odhad).</t>
    </r>
  </si>
  <si>
    <t xml:space="preserve">III. Náklady a výnosy v lesním hospodářství </t>
  </si>
  <si>
    <t>Obsah řádků:</t>
  </si>
  <si>
    <t>Vykazují se vždy technické jednotky s přímou vazbou na vynaložené náklady, tj. práce provedené vlastními zaměstnanci nebo smluvně (úhrada faktur za provedené práce - služby).</t>
  </si>
  <si>
    <r>
      <t xml:space="preserve">ř.01: </t>
    </r>
    <r>
      <rPr>
        <b/>
        <sz val="11"/>
        <color theme="1"/>
        <rFont val="Calibri"/>
        <family val="2"/>
        <charset val="238"/>
        <scheme val="minor"/>
      </rPr>
      <t>Pěstební činnost celkem</t>
    </r>
    <r>
      <rPr>
        <sz val="11"/>
        <color theme="1"/>
        <rFont val="Calibri"/>
        <family val="2"/>
        <charset val="238"/>
        <scheme val="minor"/>
      </rPr>
      <t xml:space="preserve"> - zahrnuje náklady a výnosy u obnovy lesa, péče o lesní kultury, prořezávek, ochrany lesa, meliorací lesních pozemků, hnojení a vápnění lesních porostů, odstraňování a likvidace klestu, očišťování porostu apod. Nezahrnuje náklady a výnosy u semenářství a školkařství. Nezapočítávají se sem ani zákonné reservy na pěstební činnost.</t>
    </r>
  </si>
  <si>
    <r>
      <t xml:space="preserve">ř.02: </t>
    </r>
    <r>
      <rPr>
        <b/>
        <sz val="11"/>
        <color theme="1"/>
        <rFont val="Calibri"/>
        <family val="2"/>
        <charset val="238"/>
        <scheme val="minor"/>
      </rPr>
      <t>Obnova lesa</t>
    </r>
    <r>
      <rPr>
        <sz val="11"/>
        <color theme="1"/>
        <rFont val="Calibri"/>
        <family val="2"/>
        <charset val="238"/>
        <scheme val="minor"/>
      </rPr>
      <t xml:space="preserve"> - zahrnuje náklady na přípravu půdy, první zalesnění, opakované zalesnění (včetně nelesních pozemků) a opatření prováděná pro přirozenou obnovu lesa včetně nákladů na spotřebu sazenic. Technické jednotky navazují na statistické hlášení o obnově lesa, zalesňování nelesních pozemků a přirozeném zmlazení.</t>
    </r>
  </si>
  <si>
    <r>
      <t>ř.03: P</t>
    </r>
    <r>
      <rPr>
        <b/>
        <sz val="11"/>
        <color theme="1"/>
        <rFont val="Calibri"/>
        <family val="2"/>
        <charset val="238"/>
        <scheme val="minor"/>
      </rPr>
      <t>éče o lesní kultury</t>
    </r>
    <r>
      <rPr>
        <sz val="11"/>
        <color theme="1"/>
        <rFont val="Calibri"/>
        <family val="2"/>
        <charset val="238"/>
        <scheme val="minor"/>
      </rPr>
      <t xml:space="preserve"> - zahrnuje náklady na zdárné zajištění kultur, např. ošetřování mladých lesních porostů (ošetřování okopáváním, oboráváním), ochranu mladých lesních porostů proti zvěři (mechanická a chemická), zřizování oplocenek, mechanickou ochranu proti buřeni, biologickou ochranu, chemickou ochranu proti hlodavcům, ochranu proti klikorohu borovému, proti sypavce borové, výsek plevelných dřevin apod. Technické jednotky se vyplňují dle skutečné plochy provedených zásahů (tj. i několikanásobně, pokud bylo provedeno několik zásahů na téže ploše).</t>
    </r>
  </si>
  <si>
    <r>
      <t xml:space="preserve">ř.04: </t>
    </r>
    <r>
      <rPr>
        <b/>
        <sz val="11"/>
        <color theme="1"/>
        <rFont val="Calibri"/>
        <family val="2"/>
        <charset val="238"/>
        <scheme val="minor"/>
      </rPr>
      <t>Prořezávky</t>
    </r>
    <r>
      <rPr>
        <sz val="11"/>
        <color theme="1"/>
        <rFont val="Calibri"/>
        <family val="2"/>
        <charset val="238"/>
        <scheme val="minor"/>
      </rPr>
      <t xml:space="preserve"> - zahrnují náklady na výchovné zásahy prováděné ručně nebo mechanizovaně. Patří sem i prořezávky břehových porostů. V technických jednotkách se uvádí celková manipulační plocha.</t>
    </r>
  </si>
  <si>
    <r>
      <t xml:space="preserve">ř.05: </t>
    </r>
    <r>
      <rPr>
        <b/>
        <sz val="11"/>
        <color theme="1"/>
        <rFont val="Calibri"/>
        <family val="2"/>
        <charset val="238"/>
        <scheme val="minor"/>
      </rPr>
      <t>Ochrana lesa</t>
    </r>
    <r>
      <rPr>
        <sz val="11"/>
        <color theme="1"/>
        <rFont val="Calibri"/>
        <family val="2"/>
        <charset val="238"/>
        <scheme val="minor"/>
      </rPr>
      <t xml:space="preserve"> - zahrnuje náklady na ochranu lesa proti zvěři (proti ohryzu a loupání zvěří včetně údržby a opravy oplocenek), přikrmování černé zvěře, ochranu proti kůrovci (stromové lapáky), asanaci lapáků, ochranu proti ostatním hmyzím škůdcům, zřizování a udržování protipožárních pásů, instalaci lapačů, biologickou a chemickou ochranu lesa apod.</t>
    </r>
  </si>
  <si>
    <r>
      <t xml:space="preserve">ř.06: </t>
    </r>
    <r>
      <rPr>
        <b/>
        <sz val="11"/>
        <color theme="1"/>
        <rFont val="Calibri"/>
        <family val="2"/>
        <charset val="238"/>
        <scheme val="minor"/>
      </rPr>
      <t>Těžební činnost</t>
    </r>
    <r>
      <rPr>
        <sz val="11"/>
        <color theme="1"/>
        <rFont val="Calibri"/>
        <family val="2"/>
        <charset val="238"/>
        <scheme val="minor"/>
      </rPr>
      <t xml:space="preserve"> - zahrnuje náklady a výnosy z těžby dřeva, přibližování dříví, odvozu dříví, manipulace dříví, realizace dříví a z provozu lesních cest a svážnic. Nezapočítávají se sem rezervy a opravné položky. Započítává se příspěvek na zmírnění kůrovcové kalamity.</t>
    </r>
  </si>
  <si>
    <r>
      <t xml:space="preserve">ř.07: </t>
    </r>
    <r>
      <rPr>
        <b/>
        <sz val="11"/>
        <color theme="1"/>
        <rFont val="Calibri"/>
        <family val="2"/>
        <charset val="238"/>
        <scheme val="minor"/>
      </rPr>
      <t>Těžba dřeva</t>
    </r>
    <r>
      <rPr>
        <sz val="11"/>
        <color theme="1"/>
        <rFont val="Calibri"/>
        <family val="2"/>
        <charset val="238"/>
        <scheme val="minor"/>
      </rPr>
      <t xml:space="preserve"> - zahrnuje náklady na těžbu hroubí z prořezávek, z probírek, nahodilou (kůrovcovou, ostatní hmyzovou, exhalační apod.), obnovní, mimořádnou, z přestárlých porostních skupin apod. V technických jednotkách i v nákladech se uvádí těžba dřeva provedená jak vlastními zaměstnanci, tak i cizími pracovníky (formou služby).</t>
    </r>
  </si>
  <si>
    <r>
      <t xml:space="preserve">ř.08: </t>
    </r>
    <r>
      <rPr>
        <b/>
        <sz val="11"/>
        <color theme="1"/>
        <rFont val="Calibri"/>
        <family val="2"/>
        <charset val="238"/>
        <scheme val="minor"/>
      </rPr>
      <t>Přibližování dříví</t>
    </r>
    <r>
      <rPr>
        <sz val="11"/>
        <color theme="1"/>
        <rFont val="Calibri"/>
        <family val="2"/>
        <charset val="238"/>
        <scheme val="minor"/>
      </rPr>
      <t xml:space="preserve"> - zahrnuje náklady na pohyb dříví od lokality "P"na lok. "OM" - tj. přibližování jak vlastními, tak i cizími prostředky.</t>
    </r>
  </si>
  <si>
    <r>
      <t xml:space="preserve">ř.09: </t>
    </r>
    <r>
      <rPr>
        <b/>
        <sz val="11"/>
        <color theme="1"/>
        <rFont val="Calibri"/>
        <family val="2"/>
        <charset val="238"/>
        <scheme val="minor"/>
      </rPr>
      <t>Odvoz dříví</t>
    </r>
    <r>
      <rPr>
        <sz val="11"/>
        <color theme="1"/>
        <rFont val="Calibri"/>
        <family val="2"/>
        <charset val="238"/>
        <scheme val="minor"/>
      </rPr>
      <t xml:space="preserve"> - zahrnuje náklady na odvoz dříví vlastními i cizími prostředky (odvoz z lok. "OM" na expediční sklad "ES" nebo sklad odběratele). V technických jednotkách se uvádí m</t>
    </r>
    <r>
      <rPr>
        <vertAlign val="superscript"/>
        <sz val="11"/>
        <color theme="1"/>
        <rFont val="Calibri"/>
        <family val="2"/>
        <charset val="238"/>
        <scheme val="minor"/>
      </rPr>
      <t>3</t>
    </r>
    <r>
      <rPr>
        <sz val="11"/>
        <color theme="1"/>
        <rFont val="Calibri"/>
        <family val="2"/>
        <charset val="238"/>
        <scheme val="minor"/>
      </rPr>
      <t xml:space="preserve"> odvezené vlastními i cizími prostředky.</t>
    </r>
  </si>
  <si>
    <r>
      <t xml:space="preserve">ř.10: </t>
    </r>
    <r>
      <rPr>
        <b/>
        <sz val="11"/>
        <color theme="1"/>
        <rFont val="Calibri"/>
        <family val="2"/>
        <charset val="238"/>
        <scheme val="minor"/>
      </rPr>
      <t>Realizace dříví</t>
    </r>
    <r>
      <rPr>
        <sz val="11"/>
        <color theme="1"/>
        <rFont val="Calibri"/>
        <family val="2"/>
        <charset val="238"/>
        <scheme val="minor"/>
      </rPr>
      <t xml:space="preserve"> - zahrnuje prodej dříví pro tuzemské a zahraniční odběratele včetně samovýroby a vlastní spotřeby. Vyplňují se pouze sloupce - měřicí jednotky (m</t>
    </r>
    <r>
      <rPr>
        <vertAlign val="superscript"/>
        <sz val="11"/>
        <color theme="1"/>
        <rFont val="Calibri"/>
        <family val="2"/>
        <charset val="238"/>
        <scheme val="minor"/>
      </rPr>
      <t>3</t>
    </r>
    <r>
      <rPr>
        <sz val="11"/>
        <color theme="1"/>
        <rFont val="Calibri"/>
        <family val="2"/>
        <charset val="238"/>
        <scheme val="minor"/>
      </rPr>
      <t>) a výnosy včetně aktivace vlastní spotřeby surového dříví (tis. Kč).</t>
    </r>
  </si>
  <si>
    <r>
      <t xml:space="preserve">ř.11: </t>
    </r>
    <r>
      <rPr>
        <b/>
        <sz val="11"/>
        <color theme="1"/>
        <rFont val="Calibri"/>
        <family val="2"/>
        <charset val="238"/>
        <scheme val="minor"/>
      </rPr>
      <t>Lesní cesty a svážnice</t>
    </r>
    <r>
      <rPr>
        <sz val="11"/>
        <color theme="1"/>
        <rFont val="Calibri"/>
        <family val="2"/>
        <charset val="238"/>
        <scheme val="minor"/>
      </rPr>
      <t xml:space="preserve"> - zahrnují se náklady související s provozem lesních cest  a svážnic a výnosy s nimi související v tis.Kč (tzn. odpisy, opravy, údržba atd.).</t>
    </r>
  </si>
  <si>
    <r>
      <t xml:space="preserve">ř.12: </t>
    </r>
    <r>
      <rPr>
        <b/>
        <sz val="11"/>
        <color theme="1"/>
        <rFont val="Calibri"/>
        <family val="2"/>
        <charset val="238"/>
        <scheme val="minor"/>
      </rPr>
      <t xml:space="preserve">Ostatní lesnické činnosti celkem (bez rezerv) </t>
    </r>
    <r>
      <rPr>
        <sz val="11"/>
        <color theme="1"/>
        <rFont val="Calibri"/>
        <family val="2"/>
        <charset val="238"/>
        <scheme val="minor"/>
      </rPr>
      <t>- zahrnují náklady a výnosy na výrobky realizované z ostatních lesnických činností, tj. ze semenářství, školkařství, drobné lesní výroby, z myslivosti (včetně pronájmů), ze zakládání lesních plantáží apod.</t>
    </r>
  </si>
  <si>
    <r>
      <t xml:space="preserve">ř.13: </t>
    </r>
    <r>
      <rPr>
        <b/>
        <sz val="11"/>
        <color theme="1"/>
        <rFont val="Calibri"/>
        <family val="2"/>
        <charset val="238"/>
        <scheme val="minor"/>
      </rPr>
      <t>Myslivost</t>
    </r>
    <r>
      <rPr>
        <sz val="11"/>
        <color theme="1"/>
        <rFont val="Calibri"/>
        <family val="2"/>
        <charset val="238"/>
        <scheme val="minor"/>
      </rPr>
      <t xml:space="preserve"> - zahrnuje náklady a výnosy související s provozováním výkonu práva myslivosti včetně náhrad za škody způsobené zvěří, bez výnosů za pronájmy z honiteb.</t>
    </r>
  </si>
  <si>
    <r>
      <t>ř.14:</t>
    </r>
    <r>
      <rPr>
        <b/>
        <sz val="11"/>
        <color theme="1"/>
        <rFont val="Calibri"/>
        <family val="2"/>
        <charset val="238"/>
        <scheme val="minor"/>
      </rPr>
      <t xml:space="preserve"> Rezerva na pěstební činnost a ostatní lesnické činnost</t>
    </r>
    <r>
      <rPr>
        <sz val="11"/>
        <color theme="1"/>
        <rFont val="Calibri"/>
        <family val="2"/>
        <charset val="238"/>
        <scheme val="minor"/>
      </rPr>
      <t>i - tvorba rezervy v běžném roce se uvede v nákladech, zatímco použití rezervy se uvede ve výnosech.</t>
    </r>
  </si>
  <si>
    <r>
      <t>ř.16:</t>
    </r>
    <r>
      <rPr>
        <b/>
        <sz val="11"/>
        <color theme="1"/>
        <rFont val="Calibri"/>
        <family val="2"/>
        <charset val="238"/>
        <scheme val="minor"/>
      </rPr>
      <t xml:space="preserve"> Jiné činnosti</t>
    </r>
    <r>
      <rPr>
        <sz val="11"/>
        <color theme="1"/>
        <rFont val="Calibri"/>
        <family val="2"/>
        <charset val="238"/>
        <scheme val="minor"/>
      </rPr>
      <t xml:space="preserve"> - zahrnují veškeré podnikatelské aktivity mimo lesnickou činnost (např. zemědělská výroba, dřevařská výroba, příjmy z pronájmů honiteb, ozeleňování a péče o zeleň, správa drobných vodních toků, provoz zámků apod.).</t>
    </r>
  </si>
  <si>
    <r>
      <t xml:space="preserve">ř.17: </t>
    </r>
    <r>
      <rPr>
        <b/>
        <sz val="11"/>
        <color theme="1"/>
        <rFont val="Calibri"/>
        <family val="2"/>
        <charset val="238"/>
        <scheme val="minor"/>
      </rPr>
      <t>Ostatní rezervy a opravné položky</t>
    </r>
    <r>
      <rPr>
        <sz val="11"/>
        <color theme="1"/>
        <rFont val="Calibri"/>
        <family val="2"/>
        <charset val="238"/>
        <scheme val="minor"/>
      </rPr>
      <t xml:space="preserve"> - patří sem ostatní zákonné rezervy a opravné položky uvedené v účetnictví mimo zákonnou rezervu uvedenou v ř.14. Do nákladů se uvede tvorba rezervy a do výnosů použití rezervy.</t>
    </r>
  </si>
  <si>
    <r>
      <t xml:space="preserve">ř.18: </t>
    </r>
    <r>
      <rPr>
        <b/>
        <sz val="11"/>
        <color theme="1"/>
        <rFont val="Calibri"/>
        <family val="2"/>
        <charset val="238"/>
        <scheme val="minor"/>
      </rPr>
      <t>Nájemné předepsané vlastníkem</t>
    </r>
    <r>
      <rPr>
        <sz val="11"/>
        <color theme="1"/>
        <rFont val="Calibri"/>
        <family val="2"/>
        <charset val="238"/>
        <scheme val="minor"/>
      </rPr>
      <t xml:space="preserve"> - patří sem nájemné předepsané vlastníkem lesů (u nájemců) a výnosy za pronájem lesních pozemků (u pronajímatelů).</t>
    </r>
  </si>
  <si>
    <r>
      <t xml:space="preserve">ř.19: </t>
    </r>
    <r>
      <rPr>
        <b/>
        <sz val="11"/>
        <color theme="1"/>
        <rFont val="Calibri"/>
        <family val="2"/>
        <charset val="238"/>
        <scheme val="minor"/>
      </rPr>
      <t>Režie</t>
    </r>
    <r>
      <rPr>
        <sz val="11"/>
        <color theme="1"/>
        <rFont val="Calibri"/>
        <family val="2"/>
        <charset val="238"/>
        <scheme val="minor"/>
      </rPr>
      <t xml:space="preserve"> se vykáže v jedné položce - tj. bez předchozího rozpuštění na výkony.</t>
    </r>
  </si>
  <si>
    <r>
      <t xml:space="preserve">ř.21: </t>
    </r>
    <r>
      <rPr>
        <b/>
        <sz val="11"/>
        <color theme="1"/>
        <rFont val="Calibri"/>
        <family val="2"/>
        <charset val="238"/>
        <scheme val="minor"/>
      </rPr>
      <t>Hospodářský výsledek</t>
    </r>
    <r>
      <rPr>
        <sz val="11"/>
        <color theme="1"/>
        <rFont val="Calibri"/>
        <family val="2"/>
        <charset val="238"/>
        <scheme val="minor"/>
      </rPr>
      <t xml:space="preserve"> - zachycuje rozdíl výnosů a nákladů na veškerou činnost před zdaněním. Hospodářský výsledek má souhlasit s výsledovkou (Úč POD 2-01) k 31. 12. za vykazované období před odpočtem daně z příjmu.</t>
    </r>
  </si>
  <si>
    <t>Obsah sloupců:</t>
  </si>
  <si>
    <r>
      <rPr>
        <b/>
        <sz val="11"/>
        <color theme="1"/>
        <rFont val="Calibri"/>
        <family val="2"/>
        <charset val="238"/>
        <scheme val="minor"/>
      </rPr>
      <t>Náklady a výnosy se vyplňují v celých tis. Kč</t>
    </r>
    <r>
      <rPr>
        <sz val="11"/>
        <color theme="1"/>
        <rFont val="Calibri"/>
        <family val="2"/>
        <charset val="238"/>
        <scheme val="minor"/>
      </rPr>
      <t xml:space="preserve"> - tj. bez desetinných míst.</t>
    </r>
  </si>
  <si>
    <r>
      <t xml:space="preserve">sl.1: </t>
    </r>
    <r>
      <rPr>
        <b/>
        <sz val="11"/>
        <color theme="1"/>
        <rFont val="Calibri"/>
        <family val="2"/>
        <charset val="238"/>
        <scheme val="minor"/>
      </rPr>
      <t>Množství v měřicích jednotkách</t>
    </r>
    <r>
      <rPr>
        <sz val="11"/>
        <color theme="1"/>
        <rFont val="Calibri"/>
        <family val="2"/>
        <charset val="238"/>
        <scheme val="minor"/>
      </rPr>
      <t xml:space="preserve"> - pokud jsou měřicí jednotky v tis. Kč, políčko se nevyplňuje (označení křížkem), měřicí jednotka ha se uvádí na dvě desetinná místa, měřicí jednotky m</t>
    </r>
    <r>
      <rPr>
        <vertAlign val="superscript"/>
        <sz val="11"/>
        <color theme="1"/>
        <rFont val="Calibri"/>
        <family val="2"/>
        <charset val="238"/>
        <scheme val="minor"/>
      </rPr>
      <t>3</t>
    </r>
    <r>
      <rPr>
        <sz val="11"/>
        <color theme="1"/>
        <rFont val="Calibri"/>
        <family val="2"/>
        <charset val="238"/>
        <scheme val="minor"/>
      </rPr>
      <t xml:space="preserve"> se uvádí zaokrouhleně bez desetinných míst.</t>
    </r>
  </si>
  <si>
    <r>
      <t xml:space="preserve">sl.2: </t>
    </r>
    <r>
      <rPr>
        <b/>
        <sz val="11"/>
        <color theme="1"/>
        <rFont val="Calibri"/>
        <family val="2"/>
        <charset val="238"/>
        <scheme val="minor"/>
      </rPr>
      <t>Náklady celkem</t>
    </r>
    <r>
      <rPr>
        <sz val="11"/>
        <color theme="1"/>
        <rFont val="Calibri"/>
        <family val="2"/>
        <charset val="238"/>
        <scheme val="minor"/>
      </rPr>
      <t xml:space="preserve"> - zahrnují všechny náklady včetně vnitropodnikových uvedené v účetnictví kromě režie v tis. Kč, která je samostatně uvedena na ř.19.</t>
    </r>
  </si>
  <si>
    <r>
      <t xml:space="preserve">sl.3: </t>
    </r>
    <r>
      <rPr>
        <b/>
        <sz val="11"/>
        <color theme="1"/>
        <rFont val="Calibri"/>
        <family val="2"/>
        <charset val="238"/>
        <scheme val="minor"/>
      </rPr>
      <t>Výnosy celkem</t>
    </r>
    <r>
      <rPr>
        <sz val="11"/>
        <color theme="1"/>
        <rFont val="Calibri"/>
        <family val="2"/>
        <charset val="238"/>
        <scheme val="minor"/>
      </rPr>
      <t xml:space="preserve"> - zahrnují celou účtovou třídu 6 (Výnosy) včetně vnitropodnikových výkonů, dotací, aktivací a změny stavu zásob.</t>
    </r>
  </si>
  <si>
    <r>
      <t xml:space="preserve">sl.4: </t>
    </r>
    <r>
      <rPr>
        <b/>
        <sz val="11"/>
        <color theme="1"/>
        <rFont val="Calibri"/>
        <family val="2"/>
        <charset val="238"/>
        <scheme val="minor"/>
      </rPr>
      <t xml:space="preserve"> Dotace</t>
    </r>
    <r>
      <rPr>
        <sz val="11"/>
        <color theme="1"/>
        <rFont val="Calibri"/>
        <family val="2"/>
        <charset val="238"/>
        <scheme val="minor"/>
      </rPr>
      <t xml:space="preserve">  - ze sl.3 se zahrnují finanční částky čerpaných dotací ze všech zdrojů v daném roce.</t>
    </r>
  </si>
  <si>
    <t>Číselník NUTS (Zdroj ČSÚ)</t>
  </si>
  <si>
    <t>List asi skrýt</t>
  </si>
  <si>
    <t>Kraj</t>
  </si>
  <si>
    <t>Název obce</t>
  </si>
  <si>
    <t>Kód obce</t>
  </si>
  <si>
    <t>PSČ</t>
  </si>
  <si>
    <t>FÚ</t>
  </si>
  <si>
    <t>Kód kraje
(NUTS_LAU)</t>
  </si>
  <si>
    <t>Středočeský kraj</t>
  </si>
  <si>
    <t>Benešov</t>
  </si>
  <si>
    <t>CZ020</t>
  </si>
  <si>
    <t>Bernartice</t>
  </si>
  <si>
    <t>Bílkovice</t>
  </si>
  <si>
    <t>Blažejovice</t>
  </si>
  <si>
    <t>Borovnice</t>
  </si>
  <si>
    <t>Bukovany</t>
  </si>
  <si>
    <t>Bystřice</t>
  </si>
  <si>
    <t>Ctiboř</t>
  </si>
  <si>
    <t>Čakov</t>
  </si>
  <si>
    <t>Čechtice</t>
  </si>
  <si>
    <t>Čerčany</t>
  </si>
  <si>
    <t>Červený Újezd</t>
  </si>
  <si>
    <t>Český Šternberk</t>
  </si>
  <si>
    <t>Čtyřkoly</t>
  </si>
  <si>
    <t>Děkanovice</t>
  </si>
  <si>
    <t>Divišov</t>
  </si>
  <si>
    <t>Dolní Kralovice</t>
  </si>
  <si>
    <t>Drahňovice</t>
  </si>
  <si>
    <t>Dunice</t>
  </si>
  <si>
    <t>Heřmaničky</t>
  </si>
  <si>
    <t>Hradiště</t>
  </si>
  <si>
    <t>Hulice</t>
  </si>
  <si>
    <t>Hvězdonice</t>
  </si>
  <si>
    <t>Chářovice</t>
  </si>
  <si>
    <t>Chleby</t>
  </si>
  <si>
    <t>Chlístov</t>
  </si>
  <si>
    <t>Chlum</t>
  </si>
  <si>
    <t>Chmelná</t>
  </si>
  <si>
    <t>Chocerady</t>
  </si>
  <si>
    <t>Choratice</t>
  </si>
  <si>
    <t>Chotýšany</t>
  </si>
  <si>
    <t>Chrášťany</t>
  </si>
  <si>
    <t>Jankov</t>
  </si>
  <si>
    <t>Javorník</t>
  </si>
  <si>
    <t>Ješetice</t>
  </si>
  <si>
    <t>Kamberk</t>
  </si>
  <si>
    <t>Keblov</t>
  </si>
  <si>
    <t>Kladruby</t>
  </si>
  <si>
    <t>Kondrac</t>
  </si>
  <si>
    <t>Kozmice</t>
  </si>
  <si>
    <t>Krhanice</t>
  </si>
  <si>
    <t>Krňany</t>
  </si>
  <si>
    <t>Křečovice</t>
  </si>
  <si>
    <t>Křivsoudov</t>
  </si>
  <si>
    <t>Kuňovice</t>
  </si>
  <si>
    <t>Lešany</t>
  </si>
  <si>
    <t>Libež</t>
  </si>
  <si>
    <t>Litichovice</t>
  </si>
  <si>
    <t>Loket</t>
  </si>
  <si>
    <t>Louňovice pod Blaníkem</t>
  </si>
  <si>
    <t>Lštění</t>
  </si>
  <si>
    <t>Maršovice</t>
  </si>
  <si>
    <t>Mezno</t>
  </si>
  <si>
    <t>Miličín</t>
  </si>
  <si>
    <t>Miřetice</t>
  </si>
  <si>
    <t>Mnichovice</t>
  </si>
  <si>
    <t>Mrač</t>
  </si>
  <si>
    <t>Načeradec</t>
  </si>
  <si>
    <t>Nespeky</t>
  </si>
  <si>
    <t>Netvořice</t>
  </si>
  <si>
    <t>Neustupov</t>
  </si>
  <si>
    <t>Neveklov</t>
  </si>
  <si>
    <t>Olbramovice</t>
  </si>
  <si>
    <t>Ostrov</t>
  </si>
  <si>
    <t>Ostředek</t>
  </si>
  <si>
    <t>Pavlovice</t>
  </si>
  <si>
    <t>Petroupim</t>
  </si>
  <si>
    <t>Popovice</t>
  </si>
  <si>
    <t>Poříčí nad Sázavou</t>
  </si>
  <si>
    <t>Postupice</t>
  </si>
  <si>
    <t>Pravonín</t>
  </si>
  <si>
    <t>Přestavlky u Čerčan</t>
  </si>
  <si>
    <t>Psáře</t>
  </si>
  <si>
    <t>Pyšely</t>
  </si>
  <si>
    <t>Rabyně</t>
  </si>
  <si>
    <t>Radošovice</t>
  </si>
  <si>
    <t>Rataje</t>
  </si>
  <si>
    <t>Ratměřice</t>
  </si>
  <si>
    <t>Řehenice</t>
  </si>
  <si>
    <t>Řimovice</t>
  </si>
  <si>
    <t>Sázava</t>
  </si>
  <si>
    <t>Slověnice</t>
  </si>
  <si>
    <t>Smilkov</t>
  </si>
  <si>
    <t>Snět</t>
  </si>
  <si>
    <t>Soběhrdy</t>
  </si>
  <si>
    <t>Soutice</t>
  </si>
  <si>
    <t>Stranný</t>
  </si>
  <si>
    <t>Strojetice</t>
  </si>
  <si>
    <t>Struhařov</t>
  </si>
  <si>
    <t>Střezimíř</t>
  </si>
  <si>
    <t>Studený</t>
  </si>
  <si>
    <t>Šetějovice</t>
  </si>
  <si>
    <t>Tehov</t>
  </si>
  <si>
    <t>Teplýšovice</t>
  </si>
  <si>
    <t>Tichonice</t>
  </si>
  <si>
    <t>Tisem</t>
  </si>
  <si>
    <t>Tomice</t>
  </si>
  <si>
    <t>Trhový Štěpánov</t>
  </si>
  <si>
    <t>Třebešice</t>
  </si>
  <si>
    <t>Týnec nad Sázavou</t>
  </si>
  <si>
    <t>Václavice</t>
  </si>
  <si>
    <t>Veliš</t>
  </si>
  <si>
    <t>Vlašim</t>
  </si>
  <si>
    <t>Vodslivy</t>
  </si>
  <si>
    <t>Vojkov</t>
  </si>
  <si>
    <t>Votice</t>
  </si>
  <si>
    <t>Vracovice</t>
  </si>
  <si>
    <t>Vranov</t>
  </si>
  <si>
    <t>Vrchotovy Janovice</t>
  </si>
  <si>
    <t>Všechlapy</t>
  </si>
  <si>
    <t>Vysoký Újezd</t>
  </si>
  <si>
    <t>Xaverov</t>
  </si>
  <si>
    <t>Zdislavice</t>
  </si>
  <si>
    <t>Zvěstov</t>
  </si>
  <si>
    <t>Bavoryně</t>
  </si>
  <si>
    <t>Beroun</t>
  </si>
  <si>
    <t>Běštín</t>
  </si>
  <si>
    <t>Broumy</t>
  </si>
  <si>
    <t>Březová</t>
  </si>
  <si>
    <t>Bubovice</t>
  </si>
  <si>
    <t>Bykoš</t>
  </si>
  <si>
    <t>Bzová</t>
  </si>
  <si>
    <t>Cerhovice</t>
  </si>
  <si>
    <t>Drozdov</t>
  </si>
  <si>
    <t>Felbabka</t>
  </si>
  <si>
    <t>Hlásná Třebaň</t>
  </si>
  <si>
    <t>Hořovice</t>
  </si>
  <si>
    <t>Hostomice</t>
  </si>
  <si>
    <t>Hředle</t>
  </si>
  <si>
    <t>Hudlice</t>
  </si>
  <si>
    <t>Hvozdec</t>
  </si>
  <si>
    <t>Hýskov</t>
  </si>
  <si>
    <t>Chaloupky</t>
  </si>
  <si>
    <t>Chlustina</t>
  </si>
  <si>
    <t>Chodouň</t>
  </si>
  <si>
    <t>Chrustenice</t>
  </si>
  <si>
    <t>Chyňava</t>
  </si>
  <si>
    <t>Jivina</t>
  </si>
  <si>
    <t>Karlštejn</t>
  </si>
  <si>
    <t>Komárov</t>
  </si>
  <si>
    <t>Koněprusy</t>
  </si>
  <si>
    <t>Korno</t>
  </si>
  <si>
    <t>Kotopeky</t>
  </si>
  <si>
    <t>Králův Dvůr</t>
  </si>
  <si>
    <t>Kublov</t>
  </si>
  <si>
    <t>Lážovice</t>
  </si>
  <si>
    <t>Lhotka</t>
  </si>
  <si>
    <t>Libomyšl</t>
  </si>
  <si>
    <t>Liteň</t>
  </si>
  <si>
    <t>Loděnice</t>
  </si>
  <si>
    <t>Lochovice</t>
  </si>
  <si>
    <t>Lužce</t>
  </si>
  <si>
    <t>Malá Víska</t>
  </si>
  <si>
    <t>Málkov</t>
  </si>
  <si>
    <t>Měňany</t>
  </si>
  <si>
    <t>Mezouň</t>
  </si>
  <si>
    <t>Mořina</t>
  </si>
  <si>
    <t>Mořinka</t>
  </si>
  <si>
    <t>Nenačovice</t>
  </si>
  <si>
    <t>Nesvačily</t>
  </si>
  <si>
    <t>Neumětely</t>
  </si>
  <si>
    <t>Nižbor</t>
  </si>
  <si>
    <t>Nový Jáchymov</t>
  </si>
  <si>
    <t>Olešná</t>
  </si>
  <si>
    <t>Osek</t>
  </si>
  <si>
    <t>Osov</t>
  </si>
  <si>
    <t>Otmíče</t>
  </si>
  <si>
    <t>Otročiněves</t>
  </si>
  <si>
    <t>Podbrdy</t>
  </si>
  <si>
    <t>Podluhy</t>
  </si>
  <si>
    <t>Praskolesy</t>
  </si>
  <si>
    <t>Rpety</t>
  </si>
  <si>
    <t>Skřipel</t>
  </si>
  <si>
    <t>Skuhrov</t>
  </si>
  <si>
    <t>Srbsko</t>
  </si>
  <si>
    <t>Stašov</t>
  </si>
  <si>
    <t>Suchomasty</t>
  </si>
  <si>
    <t>Svatá</t>
  </si>
  <si>
    <t>Svatý Jan pod Skalou</t>
  </si>
  <si>
    <t>Svinaře</t>
  </si>
  <si>
    <t>Tetín</t>
  </si>
  <si>
    <t>Tlustice</t>
  </si>
  <si>
    <t>Tmaň</t>
  </si>
  <si>
    <t>Točník</t>
  </si>
  <si>
    <t>Trubín</t>
  </si>
  <si>
    <t>Trubská</t>
  </si>
  <si>
    <t>Újezd</t>
  </si>
  <si>
    <t>Velký Chlumec</t>
  </si>
  <si>
    <t>Vinařice</t>
  </si>
  <si>
    <t>Vižina</t>
  </si>
  <si>
    <t>Vráž</t>
  </si>
  <si>
    <t>Všeradice</t>
  </si>
  <si>
    <t>Zadní Třebaň</t>
  </si>
  <si>
    <t>Zaječov</t>
  </si>
  <si>
    <t>Záluží</t>
  </si>
  <si>
    <t>Zdice</t>
  </si>
  <si>
    <t>Žebrák</t>
  </si>
  <si>
    <t>Železná</t>
  </si>
  <si>
    <t>Jihomoravský kraj</t>
  </si>
  <si>
    <t>Adamov</t>
  </si>
  <si>
    <t>CZ064</t>
  </si>
  <si>
    <t>Bedřichov</t>
  </si>
  <si>
    <t>Blansko</t>
  </si>
  <si>
    <t>Borotín</t>
  </si>
  <si>
    <t>Bořitov</t>
  </si>
  <si>
    <t>Boskovice</t>
  </si>
  <si>
    <t>Brťov-Jeneč</t>
  </si>
  <si>
    <t>Bukovina</t>
  </si>
  <si>
    <t>Bukovinka</t>
  </si>
  <si>
    <t>Býkovice</t>
  </si>
  <si>
    <t>Cetkovice</t>
  </si>
  <si>
    <t>Crhov</t>
  </si>
  <si>
    <t>Černá Hora</t>
  </si>
  <si>
    <t>Černovice</t>
  </si>
  <si>
    <t>Deštná</t>
  </si>
  <si>
    <t>Dlouhá Lhota</t>
  </si>
  <si>
    <t>Doubravice nad Svitavou</t>
  </si>
  <si>
    <t>Drnovice</t>
  </si>
  <si>
    <t>Habrůvka</t>
  </si>
  <si>
    <t>Hodonín</t>
  </si>
  <si>
    <t>Holštejn</t>
  </si>
  <si>
    <t>Horní Poříčí</t>
  </si>
  <si>
    <t>Horní Smržov</t>
  </si>
  <si>
    <t>Chrudichromy</t>
  </si>
  <si>
    <t>Jabloňany</t>
  </si>
  <si>
    <t>Jedovnice</t>
  </si>
  <si>
    <t>Kněževes</t>
  </si>
  <si>
    <t>Knínice u Boskovic</t>
  </si>
  <si>
    <t>Kořenec</t>
  </si>
  <si>
    <t>Kotvrdovice</t>
  </si>
  <si>
    <t>Kozárov</t>
  </si>
  <si>
    <t>Krasová</t>
  </si>
  <si>
    <t>Krhov</t>
  </si>
  <si>
    <t>Křetín</t>
  </si>
  <si>
    <t>Křtěnov</t>
  </si>
  <si>
    <t>Křtiny</t>
  </si>
  <si>
    <t>Kulířov</t>
  </si>
  <si>
    <t>Kunčina Ves</t>
  </si>
  <si>
    <t>Kunice</t>
  </si>
  <si>
    <t>Kuničky</t>
  </si>
  <si>
    <t>Kunštát</t>
  </si>
  <si>
    <t>Lazinov</t>
  </si>
  <si>
    <t>Lažany</t>
  </si>
  <si>
    <t>Letovice</t>
  </si>
  <si>
    <t>Lhota Rapotina</t>
  </si>
  <si>
    <t>Lhota u Lysic</t>
  </si>
  <si>
    <t>Lhota u Olešnice</t>
  </si>
  <si>
    <t>Lipovec</t>
  </si>
  <si>
    <t>Lipůvka</t>
  </si>
  <si>
    <t>Louka</t>
  </si>
  <si>
    <t>Lubě</t>
  </si>
  <si>
    <t>Ludíkov</t>
  </si>
  <si>
    <t>Lysice</t>
  </si>
  <si>
    <t>Makov</t>
  </si>
  <si>
    <t>Malá Lhota</t>
  </si>
  <si>
    <t>Malá Roudka</t>
  </si>
  <si>
    <t>Míchov</t>
  </si>
  <si>
    <t>Milonice</t>
  </si>
  <si>
    <t>Němčice</t>
  </si>
  <si>
    <t>Nýrov</t>
  </si>
  <si>
    <t>Obora</t>
  </si>
  <si>
    <t>Okrouhlá</t>
  </si>
  <si>
    <t>Olešnice</t>
  </si>
  <si>
    <t>Olomučany</t>
  </si>
  <si>
    <t>Ostrov u Macochy</t>
  </si>
  <si>
    <t>Pamětice</t>
  </si>
  <si>
    <t>Petrov</t>
  </si>
  <si>
    <t>Petrovice</t>
  </si>
  <si>
    <t>Prostřední Poříčí</t>
  </si>
  <si>
    <t>Rájec-Jestřebí</t>
  </si>
  <si>
    <t>Ráječko</t>
  </si>
  <si>
    <t>Roubanina</t>
  </si>
  <si>
    <t>Rozseč nad Kunštátem</t>
  </si>
  <si>
    <t>Rozsíčka</t>
  </si>
  <si>
    <t>Rudice</t>
  </si>
  <si>
    <t>Sebranice</t>
  </si>
  <si>
    <t>Senetářov</t>
  </si>
  <si>
    <t>Skalice nad Svitavou</t>
  </si>
  <si>
    <t>Skrchov</t>
  </si>
  <si>
    <t>Sloup</t>
  </si>
  <si>
    <t>Spešov</t>
  </si>
  <si>
    <t>Stvolová</t>
  </si>
  <si>
    <t>Sudice</t>
  </si>
  <si>
    <t>Suchý</t>
  </si>
  <si>
    <t>Sulíkov</t>
  </si>
  <si>
    <t>Světlá</t>
  </si>
  <si>
    <t>Svinošice</t>
  </si>
  <si>
    <t>Svitávka</t>
  </si>
  <si>
    <t>Šebetov</t>
  </si>
  <si>
    <t>Šebrov-Kateřina</t>
  </si>
  <si>
    <t>Šošůvka</t>
  </si>
  <si>
    <t>Štěchov</t>
  </si>
  <si>
    <t>Tasovice</t>
  </si>
  <si>
    <t>Uhřice</t>
  </si>
  <si>
    <t>Újezd u Boskovic</t>
  </si>
  <si>
    <t>Újezd u Černé Hory</t>
  </si>
  <si>
    <t>Úsobrno</t>
  </si>
  <si>
    <t>Ústup</t>
  </si>
  <si>
    <t>Valchov</t>
  </si>
  <si>
    <t>Vanovice</t>
  </si>
  <si>
    <t>Vavřinec</t>
  </si>
  <si>
    <t>Vážany</t>
  </si>
  <si>
    <t>Velenov</t>
  </si>
  <si>
    <t>Velké Opatovice</t>
  </si>
  <si>
    <t>Vilémovice</t>
  </si>
  <si>
    <t>Vísky</t>
  </si>
  <si>
    <t>Voděrady</t>
  </si>
  <si>
    <t>Vranová</t>
  </si>
  <si>
    <t>Vysočany</t>
  </si>
  <si>
    <t>Závist</t>
  </si>
  <si>
    <t>Zbraslavec</t>
  </si>
  <si>
    <t>Žďár</t>
  </si>
  <si>
    <t>Žďárná</t>
  </si>
  <si>
    <t>Žernovník</t>
  </si>
  <si>
    <t>Žerůtky</t>
  </si>
  <si>
    <t>Brno</t>
  </si>
  <si>
    <t>Brno-Bohunice</t>
  </si>
  <si>
    <t>Brno-Bosonohy</t>
  </si>
  <si>
    <t>Brno-Bystrc</t>
  </si>
  <si>
    <t>Brno-Černovice</t>
  </si>
  <si>
    <t>Brno-Chrlice</t>
  </si>
  <si>
    <t>Brno-Ivanovice</t>
  </si>
  <si>
    <t>Brno-Jehnice</t>
  </si>
  <si>
    <t>Brno-jih</t>
  </si>
  <si>
    <t>Brno-Jundrov</t>
  </si>
  <si>
    <t>Brno-Kníničky</t>
  </si>
  <si>
    <t>Brno-Kohoutovice</t>
  </si>
  <si>
    <t>Brno-Komín</t>
  </si>
  <si>
    <t>Brno-Královo Pole</t>
  </si>
  <si>
    <t>Brno-Líšeň</t>
  </si>
  <si>
    <t>Brno-Maloměřice a Obřany</t>
  </si>
  <si>
    <t>Brno-Medlánky</t>
  </si>
  <si>
    <t>Brno-Nový Lískovec</t>
  </si>
  <si>
    <t>Brno-Ořešín</t>
  </si>
  <si>
    <t>Brno-Řečkovice a Mokrá Hora</t>
  </si>
  <si>
    <t>Brno-sever</t>
  </si>
  <si>
    <t>Brno-Slatina</t>
  </si>
  <si>
    <t>Brno-Starý Lískovec</t>
  </si>
  <si>
    <t>Brno-střed</t>
  </si>
  <si>
    <t>Brno-Tuřany</t>
  </si>
  <si>
    <t>Brno-Útěchov</t>
  </si>
  <si>
    <t>Brno-Vinohrady</t>
  </si>
  <si>
    <t>Brno-Žabovřesky</t>
  </si>
  <si>
    <t>Brno-Žebětín</t>
  </si>
  <si>
    <t>Brno-Židenice</t>
  </si>
  <si>
    <t>Babice nad Svitavou</t>
  </si>
  <si>
    <t>Babice u Rosic</t>
  </si>
  <si>
    <t>Běleč</t>
  </si>
  <si>
    <t>Bílovice nad Svitavou</t>
  </si>
  <si>
    <t>Biskoupky</t>
  </si>
  <si>
    <t>Blažovice</t>
  </si>
  <si>
    <t>Blučina</t>
  </si>
  <si>
    <t>Borač</t>
  </si>
  <si>
    <t>Borovník</t>
  </si>
  <si>
    <t>Braníškov</t>
  </si>
  <si>
    <t>Branišovice</t>
  </si>
  <si>
    <t>Bratčice</t>
  </si>
  <si>
    <t>Brumov</t>
  </si>
  <si>
    <t>Březina (dříve okres Blansko)</t>
  </si>
  <si>
    <t>Březina (dříve okres Tišnov)</t>
  </si>
  <si>
    <t>Bukovice</t>
  </si>
  <si>
    <t>Cvrčovice</t>
  </si>
  <si>
    <t>Čebín</t>
  </si>
  <si>
    <t>Černvír</t>
  </si>
  <si>
    <t>Česká</t>
  </si>
  <si>
    <t>Čučice</t>
  </si>
  <si>
    <t>Deblín</t>
  </si>
  <si>
    <t>Dolní Kounice</t>
  </si>
  <si>
    <t>Dolní Loučky</t>
  </si>
  <si>
    <t>Domašov</t>
  </si>
  <si>
    <t>Doubravník</t>
  </si>
  <si>
    <t>Drahonín</t>
  </si>
  <si>
    <t>Drásov</t>
  </si>
  <si>
    <t>Hajany</t>
  </si>
  <si>
    <t>Heroltice</t>
  </si>
  <si>
    <t>Hlína</t>
  </si>
  <si>
    <t>Hluboké Dvory</t>
  </si>
  <si>
    <t>Holasice</t>
  </si>
  <si>
    <t>Horní Loučky</t>
  </si>
  <si>
    <t>Hostěnice</t>
  </si>
  <si>
    <t>Hradčany</t>
  </si>
  <si>
    <t>Hrušovany u Brna</t>
  </si>
  <si>
    <t>Chudčice</t>
  </si>
  <si>
    <t>Ivaň</t>
  </si>
  <si>
    <t>Ivančice</t>
  </si>
  <si>
    <t>Javůrek</t>
  </si>
  <si>
    <t>Jinačovice</t>
  </si>
  <si>
    <t>Jiříkovice</t>
  </si>
  <si>
    <t>Kaly</t>
  </si>
  <si>
    <t>Kanice</t>
  </si>
  <si>
    <t>Katov</t>
  </si>
  <si>
    <t>Ketkovice</t>
  </si>
  <si>
    <t>Kobylnice</t>
  </si>
  <si>
    <t>Kovalovice</t>
  </si>
  <si>
    <t>Kratochvilka</t>
  </si>
  <si>
    <t>Křižínkov</t>
  </si>
  <si>
    <t>Kupařovice</t>
  </si>
  <si>
    <t>Kuřim</t>
  </si>
  <si>
    <t>Kuřimská Nová Ves</t>
  </si>
  <si>
    <t>Kuřimské Jestřabí</t>
  </si>
  <si>
    <t>Lažánky</t>
  </si>
  <si>
    <t>Ledce</t>
  </si>
  <si>
    <t>Lelekovice</t>
  </si>
  <si>
    <t>Lesní Hluboké</t>
  </si>
  <si>
    <t>Litostrov</t>
  </si>
  <si>
    <t>Lomnice</t>
  </si>
  <si>
    <t>Lomnička</t>
  </si>
  <si>
    <t>Lubné</t>
  </si>
  <si>
    <t>Lukovany</t>
  </si>
  <si>
    <t>Malešovice</t>
  </si>
  <si>
    <t>Malhostovice</t>
  </si>
  <si>
    <t>Maršov</t>
  </si>
  <si>
    <t>Medlov</t>
  </si>
  <si>
    <t>Mělčany</t>
  </si>
  <si>
    <t>Měnín</t>
  </si>
  <si>
    <t>Modřice</t>
  </si>
  <si>
    <t>Mokrá-Horákov</t>
  </si>
  <si>
    <t>Moravany</t>
  </si>
  <si>
    <t>Moravské Bránice</t>
  </si>
  <si>
    <t>Moravské Knínice</t>
  </si>
  <si>
    <t>Moutnice</t>
  </si>
  <si>
    <t>Nebovidy</t>
  </si>
  <si>
    <t>Nedvědice</t>
  </si>
  <si>
    <t>Nelepeč-Žernůvka</t>
  </si>
  <si>
    <t>Němčičky</t>
  </si>
  <si>
    <t>Neslovice</t>
  </si>
  <si>
    <t>Nesvačilka</t>
  </si>
  <si>
    <t>Níhov</t>
  </si>
  <si>
    <t>Nosislav</t>
  </si>
  <si>
    <t>Nová Ves</t>
  </si>
  <si>
    <t>Nové Bránice</t>
  </si>
  <si>
    <t>Odrovice</t>
  </si>
  <si>
    <t>Ochoz u Brna</t>
  </si>
  <si>
    <t>Ochoz u Tišnova</t>
  </si>
  <si>
    <t>Olší</t>
  </si>
  <si>
    <t>Omice</t>
  </si>
  <si>
    <t>Opatovice</t>
  </si>
  <si>
    <t>Ořechov</t>
  </si>
  <si>
    <t>Osiky</t>
  </si>
  <si>
    <t>Oslavany</t>
  </si>
  <si>
    <t>Ostopovice</t>
  </si>
  <si>
    <t>Ostrovačice</t>
  </si>
  <si>
    <t>Otmarov</t>
  </si>
  <si>
    <t>Pasohlávky</t>
  </si>
  <si>
    <t>Pernštejnské Jestřabí</t>
  </si>
  <si>
    <t>Podolí</t>
  </si>
  <si>
    <t>Pohořelice</t>
  </si>
  <si>
    <t>Ponětovice</t>
  </si>
  <si>
    <t>Popůvky</t>
  </si>
  <si>
    <t>Pozořice</t>
  </si>
  <si>
    <t>Prace</t>
  </si>
  <si>
    <t>Pravlov</t>
  </si>
  <si>
    <t>Prštice</t>
  </si>
  <si>
    <t>Předklášteří</t>
  </si>
  <si>
    <t>Přibice</t>
  </si>
  <si>
    <t>Příbram na Moravě</t>
  </si>
  <si>
    <t>Přibyslavice</t>
  </si>
  <si>
    <t>Přísnotice</t>
  </si>
  <si>
    <t>Radostice</t>
  </si>
  <si>
    <t>Rajhrad</t>
  </si>
  <si>
    <t>Rajhradice</t>
  </si>
  <si>
    <t>Rašov</t>
  </si>
  <si>
    <t>Rebešovice</t>
  </si>
  <si>
    <t>Rohozec</t>
  </si>
  <si>
    <t>Rojetín</t>
  </si>
  <si>
    <t>Rosice</t>
  </si>
  <si>
    <t>Rozdrojovice</t>
  </si>
  <si>
    <t>Rudka</t>
  </si>
  <si>
    <t>Řícmanice</t>
  </si>
  <si>
    <t>Říčany</t>
  </si>
  <si>
    <t>Říčky</t>
  </si>
  <si>
    <t>Řikonín</t>
  </si>
  <si>
    <t>Senorady</t>
  </si>
  <si>
    <t>Sentice</t>
  </si>
  <si>
    <t>Silůvky</t>
  </si>
  <si>
    <t>Sivice</t>
  </si>
  <si>
    <t>Skalička</t>
  </si>
  <si>
    <t>Skryje</t>
  </si>
  <si>
    <t>Sobotovice</t>
  </si>
  <si>
    <t>Sokolnice</t>
  </si>
  <si>
    <t>Stanoviště</t>
  </si>
  <si>
    <t>Strhaře</t>
  </si>
  <si>
    <t>Střelice</t>
  </si>
  <si>
    <t>Svatoslav</t>
  </si>
  <si>
    <t>Synalov</t>
  </si>
  <si>
    <t>Syrovice</t>
  </si>
  <si>
    <t>Šerkovice</t>
  </si>
  <si>
    <t>Šlapanice</t>
  </si>
  <si>
    <t>Štěpánovice</t>
  </si>
  <si>
    <t>Šumice</t>
  </si>
  <si>
    <t>Telnice</t>
  </si>
  <si>
    <t>Těšany</t>
  </si>
  <si>
    <t>Tetčice</t>
  </si>
  <si>
    <t>Tišnov</t>
  </si>
  <si>
    <t>Tišnovská Nová Ves</t>
  </si>
  <si>
    <t>Trboušany</t>
  </si>
  <si>
    <t>Troskotovice</t>
  </si>
  <si>
    <t>Troubsko</t>
  </si>
  <si>
    <t>Tvarožná</t>
  </si>
  <si>
    <t>Újezd u Brna</t>
  </si>
  <si>
    <t>Újezd u Rosic</t>
  </si>
  <si>
    <t>Újezd u Tišnova</t>
  </si>
  <si>
    <t>Unín</t>
  </si>
  <si>
    <t>Unkovice</t>
  </si>
  <si>
    <t>Úsuší</t>
  </si>
  <si>
    <t>Velatice</t>
  </si>
  <si>
    <t>Veverská Bítýška</t>
  </si>
  <si>
    <t>Veverské Knínice</t>
  </si>
  <si>
    <t>Viničné Šumice</t>
  </si>
  <si>
    <t>Vlasatice</t>
  </si>
  <si>
    <t>Vohančice</t>
  </si>
  <si>
    <t>Vojkovice</t>
  </si>
  <si>
    <t>Vranovice</t>
  </si>
  <si>
    <t>Vratislávka</t>
  </si>
  <si>
    <t>Všechovice</t>
  </si>
  <si>
    <t>Vysoké Popovice</t>
  </si>
  <si>
    <t>Zakřany</t>
  </si>
  <si>
    <t>Zálesná Zhoř</t>
  </si>
  <si>
    <t>Zastávka</t>
  </si>
  <si>
    <t>Zbraslav</t>
  </si>
  <si>
    <t>Zbýšov</t>
  </si>
  <si>
    <t>Zhoř</t>
  </si>
  <si>
    <t>Žabčice</t>
  </si>
  <si>
    <t>Žatčany</t>
  </si>
  <si>
    <t>Žďárec</t>
  </si>
  <si>
    <t>Želešice</t>
  </si>
  <si>
    <t>Železné</t>
  </si>
  <si>
    <t>Židlochovice</t>
  </si>
  <si>
    <t>Moravskoslezský kraj</t>
  </si>
  <si>
    <t>Andělská Hora</t>
  </si>
  <si>
    <t>CZ080</t>
  </si>
  <si>
    <t>Bílčice</t>
  </si>
  <si>
    <t>Bohušov</t>
  </si>
  <si>
    <t>Brantice</t>
  </si>
  <si>
    <t>Bruntál</t>
  </si>
  <si>
    <t>Břidličná</t>
  </si>
  <si>
    <t>Býkov-Láryšov</t>
  </si>
  <si>
    <t>Čaková</t>
  </si>
  <si>
    <t>Dětřichov nad Bystřicí</t>
  </si>
  <si>
    <t>Dívčí Hrad</t>
  </si>
  <si>
    <t>Dlouhá Stráň</t>
  </si>
  <si>
    <t>Dolní Moravice</t>
  </si>
  <si>
    <t>Dvorce</t>
  </si>
  <si>
    <t>Heřmanovice</t>
  </si>
  <si>
    <t>Hlinka</t>
  </si>
  <si>
    <t>Holčovice</t>
  </si>
  <si>
    <t>Horní Benešov</t>
  </si>
  <si>
    <t>Horní Město</t>
  </si>
  <si>
    <t>Horní Životice</t>
  </si>
  <si>
    <t>Hošťálkovy</t>
  </si>
  <si>
    <t>Janov</t>
  </si>
  <si>
    <t>Jindřichov</t>
  </si>
  <si>
    <t>Jiříkov</t>
  </si>
  <si>
    <t>Karlova Studánka</t>
  </si>
  <si>
    <t>Karlovice</t>
  </si>
  <si>
    <t>Krasov</t>
  </si>
  <si>
    <t>Krnov</t>
  </si>
  <si>
    <t>Křišťanovice</t>
  </si>
  <si>
    <t>Leskovec nad Moravicí</t>
  </si>
  <si>
    <t>Lichnov</t>
  </si>
  <si>
    <t>Liptaň</t>
  </si>
  <si>
    <t>Ludvíkov</t>
  </si>
  <si>
    <t>Malá Morávka</t>
  </si>
  <si>
    <t>Malá Štáhle</t>
  </si>
  <si>
    <t>Město Albrechtice</t>
  </si>
  <si>
    <t>Mezina</t>
  </si>
  <si>
    <t>Milotice nad Opavou</t>
  </si>
  <si>
    <t>Moravskoslezský Kočov</t>
  </si>
  <si>
    <t>Nová Pláň</t>
  </si>
  <si>
    <t>Nové Heřminovy</t>
  </si>
  <si>
    <t>Oborná</t>
  </si>
  <si>
    <t>Osoblaha</t>
  </si>
  <si>
    <t>Razová</t>
  </si>
  <si>
    <t>Roudno</t>
  </si>
  <si>
    <t>Rudná pod Pradědem</t>
  </si>
  <si>
    <t>Rusín</t>
  </si>
  <si>
    <t>Rýmařov</t>
  </si>
  <si>
    <t>Ryžoviště</t>
  </si>
  <si>
    <t>Slezské Pavlovice</t>
  </si>
  <si>
    <t>Slezské Rudoltice</t>
  </si>
  <si>
    <t>Stará Ves</t>
  </si>
  <si>
    <t>Staré Heřminovy</t>
  </si>
  <si>
    <t>Staré Město</t>
  </si>
  <si>
    <t>Světlá Hora</t>
  </si>
  <si>
    <t>Svobodné Heřmanice</t>
  </si>
  <si>
    <t>Široká Niva</t>
  </si>
  <si>
    <t>Třemešná</t>
  </si>
  <si>
    <t>Tvrdkov</t>
  </si>
  <si>
    <t>Úvalno</t>
  </si>
  <si>
    <t>Václavov u Bruntálu</t>
  </si>
  <si>
    <t>Valšov</t>
  </si>
  <si>
    <t>Velká Štáhle</t>
  </si>
  <si>
    <t>Vrbno pod Pradědem</t>
  </si>
  <si>
    <t>Vysoká</t>
  </si>
  <si>
    <t>Zátor</t>
  </si>
  <si>
    <t>Bavory</t>
  </si>
  <si>
    <t>Boleradice</t>
  </si>
  <si>
    <t>Borkovany</t>
  </si>
  <si>
    <t>Bořetice</t>
  </si>
  <si>
    <t>Brod nad Dyjí</t>
  </si>
  <si>
    <t>Brumovice</t>
  </si>
  <si>
    <t>Břeclav</t>
  </si>
  <si>
    <t>Březí</t>
  </si>
  <si>
    <t>Bulhary</t>
  </si>
  <si>
    <t>Diváky</t>
  </si>
  <si>
    <t>Dobré Pole</t>
  </si>
  <si>
    <t>Dolní Dunajovice</t>
  </si>
  <si>
    <t>Dolní Věstonice</t>
  </si>
  <si>
    <t>Drnholec</t>
  </si>
  <si>
    <t>Hlohovec</t>
  </si>
  <si>
    <t>Horní Bojanovice</t>
  </si>
  <si>
    <t>Horní Věstonice</t>
  </si>
  <si>
    <t>Hrušky</t>
  </si>
  <si>
    <t>Hustopeče</t>
  </si>
  <si>
    <t>Jevišovka</t>
  </si>
  <si>
    <t>Kašnice</t>
  </si>
  <si>
    <t>Klentnice</t>
  </si>
  <si>
    <t>Klobouky u Brna</t>
  </si>
  <si>
    <t>Kobylí</t>
  </si>
  <si>
    <t>Kostice</t>
  </si>
  <si>
    <t>Krumvíř</t>
  </si>
  <si>
    <t>Křepice</t>
  </si>
  <si>
    <t>Kurdějov</t>
  </si>
  <si>
    <t>Ladná</t>
  </si>
  <si>
    <t>Lanžhot</t>
  </si>
  <si>
    <t>Lednice</t>
  </si>
  <si>
    <t>Mikulov</t>
  </si>
  <si>
    <t>Milovice</t>
  </si>
  <si>
    <t>Moravská Nová Ves</t>
  </si>
  <si>
    <t>Moravský Žižkov</t>
  </si>
  <si>
    <t>Morkůvky</t>
  </si>
  <si>
    <t>Nikolčice</t>
  </si>
  <si>
    <t>Novosedly</t>
  </si>
  <si>
    <t>Nový Přerov</t>
  </si>
  <si>
    <t>Pavlov</t>
  </si>
  <si>
    <t>Perná</t>
  </si>
  <si>
    <t>Podivín</t>
  </si>
  <si>
    <t>Popice</t>
  </si>
  <si>
    <t>Pouzdřany</t>
  </si>
  <si>
    <t>Přítluky</t>
  </si>
  <si>
    <t>Rakvice</t>
  </si>
  <si>
    <t>Sedlec</t>
  </si>
  <si>
    <t>Starovice</t>
  </si>
  <si>
    <t>Starovičky</t>
  </si>
  <si>
    <t>Strachotín</t>
  </si>
  <si>
    <t>Šakvice</t>
  </si>
  <si>
    <t>Šitbořice</t>
  </si>
  <si>
    <t>Tvrdonice</t>
  </si>
  <si>
    <t>Týnec</t>
  </si>
  <si>
    <t>Uherčice</t>
  </si>
  <si>
    <t>Valtice</t>
  </si>
  <si>
    <t>Velké Bílovice</t>
  </si>
  <si>
    <t>Velké Hostěrádky</t>
  </si>
  <si>
    <t>Velké Němčice</t>
  </si>
  <si>
    <t>Velké Pavlovice</t>
  </si>
  <si>
    <t>Vrbice</t>
  </si>
  <si>
    <t>Zaječí</t>
  </si>
  <si>
    <t>Liberecký kraj</t>
  </si>
  <si>
    <t>Bezděz</t>
  </si>
  <si>
    <t>CZ051</t>
  </si>
  <si>
    <t>Blatce</t>
  </si>
  <si>
    <t>Blíževedly</t>
  </si>
  <si>
    <t>Bohatice</t>
  </si>
  <si>
    <t>Brniště</t>
  </si>
  <si>
    <t>Cvikov</t>
  </si>
  <si>
    <t>Česká Lípa</t>
  </si>
  <si>
    <t>Doksy</t>
  </si>
  <si>
    <t>Dubá</t>
  </si>
  <si>
    <t>Dubnice</t>
  </si>
  <si>
    <t>Hamr na Jezeře</t>
  </si>
  <si>
    <t>Holany</t>
  </si>
  <si>
    <t>Horní Libchava</t>
  </si>
  <si>
    <t>Horní Police</t>
  </si>
  <si>
    <t>Chotovice</t>
  </si>
  <si>
    <t>Jestřebí</t>
  </si>
  <si>
    <t>Kamenický Šenov</t>
  </si>
  <si>
    <t>Kozly</t>
  </si>
  <si>
    <t>Kravaře</t>
  </si>
  <si>
    <t>Krompach</t>
  </si>
  <si>
    <t>Kunratice u Cvikova</t>
  </si>
  <si>
    <t>Kvítkov</t>
  </si>
  <si>
    <t>Luka</t>
  </si>
  <si>
    <t>Mařenice</t>
  </si>
  <si>
    <t>Mimoň</t>
  </si>
  <si>
    <t>Noviny pod Ralskem</t>
  </si>
  <si>
    <t>Nový Bor</t>
  </si>
  <si>
    <t>Nový Oldřichov</t>
  </si>
  <si>
    <t>Okna</t>
  </si>
  <si>
    <t>Pertoltice pod Ralskem</t>
  </si>
  <si>
    <t>Polevsko</t>
  </si>
  <si>
    <t>Provodín</t>
  </si>
  <si>
    <t>Prysk</t>
  </si>
  <si>
    <t>Radvanec</t>
  </si>
  <si>
    <t>Ralsko</t>
  </si>
  <si>
    <t>Skalice u České Lípy</t>
  </si>
  <si>
    <t>Skalka u Doks</t>
  </si>
  <si>
    <t>Sloup v Čechách</t>
  </si>
  <si>
    <t>Slunečná</t>
  </si>
  <si>
    <t>Sosnová</t>
  </si>
  <si>
    <t>Stráž pod Ralskem</t>
  </si>
  <si>
    <t>Stružnice</t>
  </si>
  <si>
    <t>Stvolínky</t>
  </si>
  <si>
    <t>Svojkov</t>
  </si>
  <si>
    <t>Svor</t>
  </si>
  <si>
    <t>Tachov</t>
  </si>
  <si>
    <t>Tuhaň</t>
  </si>
  <si>
    <t>Velenice</t>
  </si>
  <si>
    <t>Velký Valtinov</t>
  </si>
  <si>
    <t>Volfartice</t>
  </si>
  <si>
    <t>Vrchovany</t>
  </si>
  <si>
    <t>Zahrádky</t>
  </si>
  <si>
    <t>Zákupy</t>
  </si>
  <si>
    <t>Žandov</t>
  </si>
  <si>
    <t>Ždírec</t>
  </si>
  <si>
    <t>Jihočeský kraj</t>
  </si>
  <si>
    <t>CZ031</t>
  </si>
  <si>
    <t>Bečice</t>
  </si>
  <si>
    <t>Borek</t>
  </si>
  <si>
    <t>Borovany</t>
  </si>
  <si>
    <t>Boršov nad Vltavou</t>
  </si>
  <si>
    <t>Bošilec</t>
  </si>
  <si>
    <t>Branišov</t>
  </si>
  <si>
    <t>Břehov</t>
  </si>
  <si>
    <t>Čejkovice</t>
  </si>
  <si>
    <t>Čenkov u Bechyně</t>
  </si>
  <si>
    <t>České Budějovice</t>
  </si>
  <si>
    <t>Čížkrajice</t>
  </si>
  <si>
    <t>Dasný</t>
  </si>
  <si>
    <t>Dívčice</t>
  </si>
  <si>
    <t>Dobrá Voda u Českých Budějovic</t>
  </si>
  <si>
    <t>Dobšice</t>
  </si>
  <si>
    <t>Dolní Bukovsko</t>
  </si>
  <si>
    <t>Doubravice</t>
  </si>
  <si>
    <t>Doudleby</t>
  </si>
  <si>
    <t>Drahotěšice</t>
  </si>
  <si>
    <t>Dražíč</t>
  </si>
  <si>
    <t>Dříteň</t>
  </si>
  <si>
    <t>Dubičné</t>
  </si>
  <si>
    <t>Dubné</t>
  </si>
  <si>
    <t>Dynín</t>
  </si>
  <si>
    <t>Habří</t>
  </si>
  <si>
    <t>Hartmanice</t>
  </si>
  <si>
    <t>Heřmaň</t>
  </si>
  <si>
    <t>Hlavatce</t>
  </si>
  <si>
    <t>Hlincová Hora</t>
  </si>
  <si>
    <t>Hluboká nad Vltavou</t>
  </si>
  <si>
    <t>Homole</t>
  </si>
  <si>
    <t>Horní Kněžeklady</t>
  </si>
  <si>
    <t>Horní Stropnice</t>
  </si>
  <si>
    <t>Hosín</t>
  </si>
  <si>
    <t>Hosty</t>
  </si>
  <si>
    <t>Hradce</t>
  </si>
  <si>
    <t>Hranice</t>
  </si>
  <si>
    <t>Hrdějovice</t>
  </si>
  <si>
    <t>Hůry</t>
  </si>
  <si>
    <t>Chotýčany</t>
  </si>
  <si>
    <t>Jílovice</t>
  </si>
  <si>
    <t>Jivno</t>
  </si>
  <si>
    <t>Kamenná</t>
  </si>
  <si>
    <t>Kamenný Újezd</t>
  </si>
  <si>
    <t>Komařice</t>
  </si>
  <si>
    <t>Kvítkovice</t>
  </si>
  <si>
    <t>Ledenice</t>
  </si>
  <si>
    <t>Libín</t>
  </si>
  <si>
    <t>Libníč</t>
  </si>
  <si>
    <t>Lipí</t>
  </si>
  <si>
    <t>Lišov</t>
  </si>
  <si>
    <t>Litvínovice</t>
  </si>
  <si>
    <t>Ločenice</t>
  </si>
  <si>
    <t>Mazelov</t>
  </si>
  <si>
    <t>Mladošovice</t>
  </si>
  <si>
    <t>Modrá Hůrka</t>
  </si>
  <si>
    <t>Mokrý Lom</t>
  </si>
  <si>
    <t>Mydlovary</t>
  </si>
  <si>
    <t>Nákří</t>
  </si>
  <si>
    <t>Nedabyle</t>
  </si>
  <si>
    <t>Neplachov</t>
  </si>
  <si>
    <t>Nové Hrady</t>
  </si>
  <si>
    <t>Olešník</t>
  </si>
  <si>
    <t>Ostrolovský Újezd</t>
  </si>
  <si>
    <t>Petříkov</t>
  </si>
  <si>
    <t>Pištín</t>
  </si>
  <si>
    <t>Planá</t>
  </si>
  <si>
    <t>Plav</t>
  </si>
  <si>
    <t>Roudné</t>
  </si>
  <si>
    <t>Rudolfov</t>
  </si>
  <si>
    <t>Římov</t>
  </si>
  <si>
    <t>Slavče</t>
  </si>
  <si>
    <t>Srubec</t>
  </si>
  <si>
    <t>Staré Hodějovice</t>
  </si>
  <si>
    <t>Strážkovice</t>
  </si>
  <si>
    <t>Strýčice</t>
  </si>
  <si>
    <t>Střížov</t>
  </si>
  <si>
    <t>Svatý Jan nad Malší</t>
  </si>
  <si>
    <t>Ševětín</t>
  </si>
  <si>
    <t>Temelín</t>
  </si>
  <si>
    <t>Trhové Sviny</t>
  </si>
  <si>
    <t>Týn nad Vltavou</t>
  </si>
  <si>
    <t>Úsilné</t>
  </si>
  <si>
    <t>Včelná</t>
  </si>
  <si>
    <t>Vidov</t>
  </si>
  <si>
    <t>Vitín</t>
  </si>
  <si>
    <t>Vlkov</t>
  </si>
  <si>
    <t>Vrábče</t>
  </si>
  <si>
    <t>Vráto</t>
  </si>
  <si>
    <t>Všemyslice</t>
  </si>
  <si>
    <t>Záboří</t>
  </si>
  <si>
    <t>Zahájí</t>
  </si>
  <si>
    <t>Závraty</t>
  </si>
  <si>
    <t>Zliv</t>
  </si>
  <si>
    <t>Zvíkov</t>
  </si>
  <si>
    <t>Žabovřesky</t>
  </si>
  <si>
    <t>Žár</t>
  </si>
  <si>
    <t>Žimutice</t>
  </si>
  <si>
    <t>Benešov nad Černou</t>
  </si>
  <si>
    <t>Besednice</t>
  </si>
  <si>
    <t>Bohdalovice</t>
  </si>
  <si>
    <t>Boletice</t>
  </si>
  <si>
    <t>Brloh</t>
  </si>
  <si>
    <t>Bujanov</t>
  </si>
  <si>
    <t>Černá v Pošumaví</t>
  </si>
  <si>
    <t>Český Krumlov</t>
  </si>
  <si>
    <t>Dolní Dvořiště</t>
  </si>
  <si>
    <t>Dolní Třebonín</t>
  </si>
  <si>
    <t>Frymburk</t>
  </si>
  <si>
    <t>Holubov</t>
  </si>
  <si>
    <t>Horní Dvořiště</t>
  </si>
  <si>
    <t>Horní Planá</t>
  </si>
  <si>
    <t>Hořice na Šumavě</t>
  </si>
  <si>
    <t>Chlumec</t>
  </si>
  <si>
    <t>Chvalšiny</t>
  </si>
  <si>
    <t>Kájov</t>
  </si>
  <si>
    <t>Kaplice</t>
  </si>
  <si>
    <t>Křemže</t>
  </si>
  <si>
    <t>Lipno nad Vltavou</t>
  </si>
  <si>
    <t>Loučovice</t>
  </si>
  <si>
    <t>Malonty</t>
  </si>
  <si>
    <t>Malšín</t>
  </si>
  <si>
    <t>Mirkovice</t>
  </si>
  <si>
    <t>Mojné</t>
  </si>
  <si>
    <t>Netřebice</t>
  </si>
  <si>
    <t>Omlenice</t>
  </si>
  <si>
    <t>Pohorská Ves</t>
  </si>
  <si>
    <t>Přední Výtoň</t>
  </si>
  <si>
    <t>Přídolí</t>
  </si>
  <si>
    <t>Přísečná</t>
  </si>
  <si>
    <t>Rožmberk nad Vltavou</t>
  </si>
  <si>
    <t>Rožmitál na Šumavě</t>
  </si>
  <si>
    <t>Soběnov</t>
  </si>
  <si>
    <t>Srnín</t>
  </si>
  <si>
    <t>Střítež</t>
  </si>
  <si>
    <t>Světlík</t>
  </si>
  <si>
    <t>Velešín</t>
  </si>
  <si>
    <t>Větřní</t>
  </si>
  <si>
    <t>Věžovatá Pláně</t>
  </si>
  <si>
    <t>Vyšší Brod</t>
  </si>
  <si>
    <t>Zlatá Koruna</t>
  </si>
  <si>
    <t>Zubčice</t>
  </si>
  <si>
    <t>Ústecký kraj</t>
  </si>
  <si>
    <t>Arnoltice</t>
  </si>
  <si>
    <t>CZ042</t>
  </si>
  <si>
    <t>Benešov nad Ploučnicí</t>
  </si>
  <si>
    <t>Bynovec</t>
  </si>
  <si>
    <t>Česká Kamenice</t>
  </si>
  <si>
    <t>Děčín</t>
  </si>
  <si>
    <t>Dobkovice</t>
  </si>
  <si>
    <t>Dobrná</t>
  </si>
  <si>
    <t>Dolní Habartice</t>
  </si>
  <si>
    <t>Dolní Podluží</t>
  </si>
  <si>
    <t>Dolní Poustevna</t>
  </si>
  <si>
    <t>Doubice</t>
  </si>
  <si>
    <t>Františkov nad Ploučnicí</t>
  </si>
  <si>
    <t>Heřmanov</t>
  </si>
  <si>
    <t>Horní Habartice</t>
  </si>
  <si>
    <t>Horní Podluží</t>
  </si>
  <si>
    <t>Hřensko</t>
  </si>
  <si>
    <t>Huntířov</t>
  </si>
  <si>
    <t>Chřibská</t>
  </si>
  <si>
    <t>Janská</t>
  </si>
  <si>
    <t>Jetřichovice</t>
  </si>
  <si>
    <t>Jílové</t>
  </si>
  <si>
    <t>Jiřetín pod Jedlovou</t>
  </si>
  <si>
    <t>Kámen</t>
  </si>
  <si>
    <t>Krásná Lípa</t>
  </si>
  <si>
    <t>Kunratice</t>
  </si>
  <si>
    <t>Kytlice</t>
  </si>
  <si>
    <t>Labská Stráň</t>
  </si>
  <si>
    <t>Lipová</t>
  </si>
  <si>
    <t>Lobendava</t>
  </si>
  <si>
    <t>Ludvíkovice</t>
  </si>
  <si>
    <t>Malá Veleň</t>
  </si>
  <si>
    <t>Malšovice</t>
  </si>
  <si>
    <t>Markvartice</t>
  </si>
  <si>
    <t>Merboltice</t>
  </si>
  <si>
    <t>Mikulášovice</t>
  </si>
  <si>
    <t>Rumburk</t>
  </si>
  <si>
    <t>Růžová</t>
  </si>
  <si>
    <t>Rybniště</t>
  </si>
  <si>
    <t>Srbská Kamenice</t>
  </si>
  <si>
    <t>Staré Křečany</t>
  </si>
  <si>
    <t>Starý Šachov</t>
  </si>
  <si>
    <t>Šluknov</t>
  </si>
  <si>
    <t>Těchlovice</t>
  </si>
  <si>
    <t>Valkeřice</t>
  </si>
  <si>
    <t>Varnsdorf</t>
  </si>
  <si>
    <t>Velká Bukovina</t>
  </si>
  <si>
    <t>Velký Šenov</t>
  </si>
  <si>
    <t>Verneřice</t>
  </si>
  <si>
    <t>Veselé</t>
  </si>
  <si>
    <t>Vilémov</t>
  </si>
  <si>
    <t>Plzeňský kraj</t>
  </si>
  <si>
    <t>Babylon</t>
  </si>
  <si>
    <t>CZ032</t>
  </si>
  <si>
    <t>Bělá nad Radbuzou</t>
  </si>
  <si>
    <t>Blížejov</t>
  </si>
  <si>
    <t>Brnířov</t>
  </si>
  <si>
    <t>Bukovec</t>
  </si>
  <si>
    <t>Čečovice</t>
  </si>
  <si>
    <t>Čermná</t>
  </si>
  <si>
    <t>Česká Kubice</t>
  </si>
  <si>
    <t>Díly</t>
  </si>
  <si>
    <t>Domažlice</t>
  </si>
  <si>
    <t>Drahotín</t>
  </si>
  <si>
    <t>Draženov</t>
  </si>
  <si>
    <t>Hlohová</t>
  </si>
  <si>
    <t>Hlohovčice</t>
  </si>
  <si>
    <t>Holýšov</t>
  </si>
  <si>
    <t>Hora Svatého Václava</t>
  </si>
  <si>
    <t>Horní Kamenice</t>
  </si>
  <si>
    <t>Horšovský Týn</t>
  </si>
  <si>
    <t>Hostouň</t>
  </si>
  <si>
    <t>Hvožďany</t>
  </si>
  <si>
    <t>Chocomyšl</t>
  </si>
  <si>
    <t>Chodov</t>
  </si>
  <si>
    <t>Chodská Lhota</t>
  </si>
  <si>
    <t>Chrastavice</t>
  </si>
  <si>
    <t>Kaničky</t>
  </si>
  <si>
    <t>Kdyně</t>
  </si>
  <si>
    <t>Klenčí pod Čerchovem</t>
  </si>
  <si>
    <t>Koloveč</t>
  </si>
  <si>
    <t>Kout na Šumavě</t>
  </si>
  <si>
    <t>Křenovy</t>
  </si>
  <si>
    <t>Kvíčovice</t>
  </si>
  <si>
    <t>Libkov</t>
  </si>
  <si>
    <t>Loučim</t>
  </si>
  <si>
    <t>Luženičky</t>
  </si>
  <si>
    <t>Meclov</t>
  </si>
  <si>
    <t>Mezholezy (dříve okres Domažlice)</t>
  </si>
  <si>
    <t>Mezholezy (dříve okres Horšovský Týn)</t>
  </si>
  <si>
    <t>Milavče</t>
  </si>
  <si>
    <t>Mířkov</t>
  </si>
  <si>
    <t>Mnichov</t>
  </si>
  <si>
    <t>Močerady</t>
  </si>
  <si>
    <t>Mrákov</t>
  </si>
  <si>
    <t>Mutěnín</t>
  </si>
  <si>
    <t>Nemanice</t>
  </si>
  <si>
    <t>Neuměř</t>
  </si>
  <si>
    <t>Nevolice</t>
  </si>
  <si>
    <t>Nový Kramolín</t>
  </si>
  <si>
    <t>Osvračín</t>
  </si>
  <si>
    <t>Otov</t>
  </si>
  <si>
    <t>Pařezov</t>
  </si>
  <si>
    <t>Pasečnice</t>
  </si>
  <si>
    <t>Pec</t>
  </si>
  <si>
    <t>Pelechy</t>
  </si>
  <si>
    <t>Poběžovice</t>
  </si>
  <si>
    <t>Pocinovice</t>
  </si>
  <si>
    <t>Poděvousy</t>
  </si>
  <si>
    <t>Postřekov</t>
  </si>
  <si>
    <t>Puclice</t>
  </si>
  <si>
    <t>Rybník</t>
  </si>
  <si>
    <t>Semněvice</t>
  </si>
  <si>
    <t>Spáňov</t>
  </si>
  <si>
    <t>Srbice</t>
  </si>
  <si>
    <t>Srby</t>
  </si>
  <si>
    <t>Staňkov</t>
  </si>
  <si>
    <t>Stráž</t>
  </si>
  <si>
    <t>Štichov</t>
  </si>
  <si>
    <t>Tlumačov</t>
  </si>
  <si>
    <t>Trhanov</t>
  </si>
  <si>
    <t>Úboč</t>
  </si>
  <si>
    <t>Únějovice</t>
  </si>
  <si>
    <t>Úsilov</t>
  </si>
  <si>
    <t>Velký Malahov</t>
  </si>
  <si>
    <t>Vidice</t>
  </si>
  <si>
    <t>Vlkanov</t>
  </si>
  <si>
    <t>Všekary</t>
  </si>
  <si>
    <t>Všepadly</t>
  </si>
  <si>
    <t>Všeruby</t>
  </si>
  <si>
    <t>Zahořany</t>
  </si>
  <si>
    <t>Ždánov</t>
  </si>
  <si>
    <t>Baška</t>
  </si>
  <si>
    <t>Bílá</t>
  </si>
  <si>
    <t>Bocanovice</t>
  </si>
  <si>
    <t>Brušperk</t>
  </si>
  <si>
    <t>Bruzovice</t>
  </si>
  <si>
    <t>Čeladná</t>
  </si>
  <si>
    <t>Dobrá</t>
  </si>
  <si>
    <t>Dobratice</t>
  </si>
  <si>
    <t>Dolní Domaslavice</t>
  </si>
  <si>
    <t>Dolní Lomná</t>
  </si>
  <si>
    <t>Dolní Tošanovice</t>
  </si>
  <si>
    <t>Fryčovice</t>
  </si>
  <si>
    <t>Frýdek-Místek</t>
  </si>
  <si>
    <t>Frýdlant nad Ostravicí</t>
  </si>
  <si>
    <t>Hnojník</t>
  </si>
  <si>
    <t>Horní Domaslavice</t>
  </si>
  <si>
    <t>Horní Lomná</t>
  </si>
  <si>
    <t>Horní Tošanovice</t>
  </si>
  <si>
    <t>Hrádek</t>
  </si>
  <si>
    <t>Hrčava</t>
  </si>
  <si>
    <t>Hukvaldy</t>
  </si>
  <si>
    <t>Jablunkov</t>
  </si>
  <si>
    <t>Janovice</t>
  </si>
  <si>
    <t>Kaňovice</t>
  </si>
  <si>
    <t>Komorní Lhotka</t>
  </si>
  <si>
    <t>Košařiska</t>
  </si>
  <si>
    <t>Kozlovice</t>
  </si>
  <si>
    <t>Krásná</t>
  </si>
  <si>
    <t>Krmelín</t>
  </si>
  <si>
    <t>Kunčice pod Ondřejníkem</t>
  </si>
  <si>
    <t>Lučina</t>
  </si>
  <si>
    <t>Malenovice</t>
  </si>
  <si>
    <t>Metylovice</t>
  </si>
  <si>
    <t>Milíkov</t>
  </si>
  <si>
    <t>Morávka</t>
  </si>
  <si>
    <t>Mosty u Jablunkova</t>
  </si>
  <si>
    <t>Návsí</t>
  </si>
  <si>
    <t>Nižní Lhoty</t>
  </si>
  <si>
    <t>Nošovice</t>
  </si>
  <si>
    <t>Nýdek</t>
  </si>
  <si>
    <t>Ostravice</t>
  </si>
  <si>
    <t>Palkovice</t>
  </si>
  <si>
    <t>Paskov</t>
  </si>
  <si>
    <t>Pazderna</t>
  </si>
  <si>
    <t>Písečná</t>
  </si>
  <si>
    <t>Písek</t>
  </si>
  <si>
    <t>Pražmo</t>
  </si>
  <si>
    <t>Pržno</t>
  </si>
  <si>
    <t>Pstruží</t>
  </si>
  <si>
    <t>Raškovice</t>
  </si>
  <si>
    <t>Ropice</t>
  </si>
  <si>
    <t>Řeka</t>
  </si>
  <si>
    <t>Řepiště</t>
  </si>
  <si>
    <t>Sedliště</t>
  </si>
  <si>
    <t>Smilovice</t>
  </si>
  <si>
    <t>Soběšovice</t>
  </si>
  <si>
    <t>Staré Hamry</t>
  </si>
  <si>
    <t>Staříč</t>
  </si>
  <si>
    <t>Sviadnov</t>
  </si>
  <si>
    <t>Třanovice</t>
  </si>
  <si>
    <t>Třinec</t>
  </si>
  <si>
    <t>Vělopolí</t>
  </si>
  <si>
    <t>Vendryně</t>
  </si>
  <si>
    <t>Vyšní Lhoty</t>
  </si>
  <si>
    <t>Žabeň</t>
  </si>
  <si>
    <t>Žermanice</t>
  </si>
  <si>
    <t>Vysočina</t>
  </si>
  <si>
    <t>Bačkov</t>
  </si>
  <si>
    <t>CZ063</t>
  </si>
  <si>
    <t>Bartoušov</t>
  </si>
  <si>
    <t>Bělá</t>
  </si>
  <si>
    <t>Bezděkov</t>
  </si>
  <si>
    <t>Bojiště</t>
  </si>
  <si>
    <t>Boňkov</t>
  </si>
  <si>
    <t>Břevnice</t>
  </si>
  <si>
    <t>Čachotín</t>
  </si>
  <si>
    <t>Čečkovice</t>
  </si>
  <si>
    <t>Česká Bělá</t>
  </si>
  <si>
    <t>Číhošť</t>
  </si>
  <si>
    <t>Dlouhá Ves</t>
  </si>
  <si>
    <t>Dolní Krupá</t>
  </si>
  <si>
    <t>Dolní Město</t>
  </si>
  <si>
    <t>Dolní Sokolovec</t>
  </si>
  <si>
    <t>Druhanov</t>
  </si>
  <si>
    <t>Golčův Jeníkov</t>
  </si>
  <si>
    <t>Habry</t>
  </si>
  <si>
    <t>Havlíčkova Borová</t>
  </si>
  <si>
    <t>Havlíčkův Brod</t>
  </si>
  <si>
    <t>Herálec</t>
  </si>
  <si>
    <t>Heřmanice</t>
  </si>
  <si>
    <t>Hněvkovice</t>
  </si>
  <si>
    <t>Horní Krupá</t>
  </si>
  <si>
    <t>Horní Paseka</t>
  </si>
  <si>
    <t>Hradec</t>
  </si>
  <si>
    <t>Hurtova Lhota</t>
  </si>
  <si>
    <t>Chotěboř</t>
  </si>
  <si>
    <t>Chrtníč</t>
  </si>
  <si>
    <t>Chřenovice</t>
  </si>
  <si>
    <t>Jedlá</t>
  </si>
  <si>
    <t>Jeřišno</t>
  </si>
  <si>
    <t>Jilem</t>
  </si>
  <si>
    <t>Jitkov</t>
  </si>
  <si>
    <t>Kamenná Lhota</t>
  </si>
  <si>
    <t>Klokočov</t>
  </si>
  <si>
    <t>Knyk</t>
  </si>
  <si>
    <t>Kochánov</t>
  </si>
  <si>
    <t>Kojetín</t>
  </si>
  <si>
    <t>Kouty</t>
  </si>
  <si>
    <t>Kozlov</t>
  </si>
  <si>
    <t>Kožlí</t>
  </si>
  <si>
    <t>Kraborovice</t>
  </si>
  <si>
    <t>Krásná Hora</t>
  </si>
  <si>
    <t>Krátká Ves</t>
  </si>
  <si>
    <t>Krucemburk</t>
  </si>
  <si>
    <t>Kunemil</t>
  </si>
  <si>
    <t>Květinov</t>
  </si>
  <si>
    <t>Kyjov</t>
  </si>
  <si>
    <t>Kynice</t>
  </si>
  <si>
    <t>Lány</t>
  </si>
  <si>
    <t>Ledeč nad Sázavou</t>
  </si>
  <si>
    <t>Leškovice</t>
  </si>
  <si>
    <t>Leština u Světlé</t>
  </si>
  <si>
    <t>Libice nad Doubravou</t>
  </si>
  <si>
    <t>Lípa</t>
  </si>
  <si>
    <t>Lipnice nad Sázavou</t>
  </si>
  <si>
    <t>Lučice</t>
  </si>
  <si>
    <t>Malčín</t>
  </si>
  <si>
    <t>Maleč</t>
  </si>
  <si>
    <t>Michalovice</t>
  </si>
  <si>
    <t>Modlíkov</t>
  </si>
  <si>
    <t>Nejepín</t>
  </si>
  <si>
    <t>Nová Ves u Chotěboře</t>
  </si>
  <si>
    <t>Nová Ves u Leštiny</t>
  </si>
  <si>
    <t>Nová Ves u Světlé</t>
  </si>
  <si>
    <t>Okrouhlice</t>
  </si>
  <si>
    <t>Okrouhlička</t>
  </si>
  <si>
    <t>Olešenka</t>
  </si>
  <si>
    <t>Oudoleň</t>
  </si>
  <si>
    <t>Ovesná Lhota</t>
  </si>
  <si>
    <t>Podmoklany</t>
  </si>
  <si>
    <t>Podmoky</t>
  </si>
  <si>
    <t>Pohled</t>
  </si>
  <si>
    <t>Pohleď</t>
  </si>
  <si>
    <t>Prosíčka</t>
  </si>
  <si>
    <t>Přibyslav</t>
  </si>
  <si>
    <t>Příseka</t>
  </si>
  <si>
    <t>Radostín</t>
  </si>
  <si>
    <t>Rozsochatec</t>
  </si>
  <si>
    <t>Rušinov</t>
  </si>
  <si>
    <t>Rybníček</t>
  </si>
  <si>
    <t>Sázavka</t>
  </si>
  <si>
    <t>Sedletín</t>
  </si>
  <si>
    <t>Skorkov</t>
  </si>
  <si>
    <t>Slavětín</t>
  </si>
  <si>
    <t>Slavíkov</t>
  </si>
  <si>
    <t>Slavníč</t>
  </si>
  <si>
    <t>Sloupno</t>
  </si>
  <si>
    <t>Služátky</t>
  </si>
  <si>
    <t>Sobíňov</t>
  </si>
  <si>
    <t>Stříbrné Hory</t>
  </si>
  <si>
    <t>Světlá nad Sázavou</t>
  </si>
  <si>
    <t>Šlapanov</t>
  </si>
  <si>
    <t>Štoky</t>
  </si>
  <si>
    <t>Tis</t>
  </si>
  <si>
    <t>Trpišovice</t>
  </si>
  <si>
    <t>Uhelná Příbram</t>
  </si>
  <si>
    <t>Úhořilka</t>
  </si>
  <si>
    <t>Úsobí</t>
  </si>
  <si>
    <t>Vepříkov</t>
  </si>
  <si>
    <t>Veselý Žďár</t>
  </si>
  <si>
    <t>Věž</t>
  </si>
  <si>
    <t>Věžnice</t>
  </si>
  <si>
    <t>Víska</t>
  </si>
  <si>
    <t>Zvěstovice</t>
  </si>
  <si>
    <t>Ždírec nad Doubravou</t>
  </si>
  <si>
    <t>Žižkovo Pole</t>
  </si>
  <si>
    <t>Archlebov</t>
  </si>
  <si>
    <t>Blatnice pod Svatým Antonínkem</t>
  </si>
  <si>
    <t>Blatnička</t>
  </si>
  <si>
    <t>Bzenec</t>
  </si>
  <si>
    <t>Čejč</t>
  </si>
  <si>
    <t>Čeložnice</t>
  </si>
  <si>
    <t>Dambořice</t>
  </si>
  <si>
    <t>Dolní Bojanovice</t>
  </si>
  <si>
    <t>Domanín</t>
  </si>
  <si>
    <t>Dražůvky</t>
  </si>
  <si>
    <t>Dubňany</t>
  </si>
  <si>
    <t>Hovorany</t>
  </si>
  <si>
    <t>Hroznová Lhota</t>
  </si>
  <si>
    <t>Hrubá Vrbka</t>
  </si>
  <si>
    <t>Hýsly</t>
  </si>
  <si>
    <t>Ježov</t>
  </si>
  <si>
    <t>Josefov</t>
  </si>
  <si>
    <t>Karlín</t>
  </si>
  <si>
    <t>Kelčany</t>
  </si>
  <si>
    <t>Kněždub</t>
  </si>
  <si>
    <t>Kostelec</t>
  </si>
  <si>
    <t>Kozojídky</t>
  </si>
  <si>
    <t>Kuželov</t>
  </si>
  <si>
    <t>Labuty</t>
  </si>
  <si>
    <t>Lipov</t>
  </si>
  <si>
    <t>Lovčice</t>
  </si>
  <si>
    <t>Lužice</t>
  </si>
  <si>
    <t>Malá Vrbka</t>
  </si>
  <si>
    <t>Mikulčice</t>
  </si>
  <si>
    <t>Milotice</t>
  </si>
  <si>
    <t>Moravský Písek</t>
  </si>
  <si>
    <t>Mouchnice</t>
  </si>
  <si>
    <t>Mutěnice</t>
  </si>
  <si>
    <t>Násedlovice</t>
  </si>
  <si>
    <t>Nechvalín</t>
  </si>
  <si>
    <t>Nenkovice</t>
  </si>
  <si>
    <t>Nová Lhota</t>
  </si>
  <si>
    <t>Nový Poddvorov</t>
  </si>
  <si>
    <t>Ostrovánky</t>
  </si>
  <si>
    <t>Prušánky</t>
  </si>
  <si>
    <t>Radějov</t>
  </si>
  <si>
    <t>Ratíškovice</t>
  </si>
  <si>
    <t>Rohatec</t>
  </si>
  <si>
    <t>Skalka</t>
  </si>
  <si>
    <t>Skoronice</t>
  </si>
  <si>
    <t>Sobůlky</t>
  </si>
  <si>
    <t>Starý Poddvorov</t>
  </si>
  <si>
    <t>Stavěšice</t>
  </si>
  <si>
    <t>Strážnice</t>
  </si>
  <si>
    <t>Strážovice</t>
  </si>
  <si>
    <t>Sudoměřice</t>
  </si>
  <si>
    <t>Suchov</t>
  </si>
  <si>
    <t>Svatobořice-Mistřín</t>
  </si>
  <si>
    <t>Syrovín</t>
  </si>
  <si>
    <t>Šardice</t>
  </si>
  <si>
    <t>Tasov</t>
  </si>
  <si>
    <t>Těmice</t>
  </si>
  <si>
    <t>Terezín</t>
  </si>
  <si>
    <t>Tvarožná Lhota</t>
  </si>
  <si>
    <t>Vacenovice</t>
  </si>
  <si>
    <t>Velká nad Veličkou</t>
  </si>
  <si>
    <t>Veselí nad Moravou</t>
  </si>
  <si>
    <t>Věteřov</t>
  </si>
  <si>
    <t>Vlkoš</t>
  </si>
  <si>
    <t>Vnorovy</t>
  </si>
  <si>
    <t>Vracov</t>
  </si>
  <si>
    <t>Vřesovice</t>
  </si>
  <si>
    <t>Žádovice</t>
  </si>
  <si>
    <t>Žarošice</t>
  </si>
  <si>
    <t>Ždánice</t>
  </si>
  <si>
    <t>Želetice</t>
  </si>
  <si>
    <t>Žeravice</t>
  </si>
  <si>
    <t>Žeraviny</t>
  </si>
  <si>
    <t>Královéhradecký kraj</t>
  </si>
  <si>
    <t>Babice</t>
  </si>
  <si>
    <t>CZ052</t>
  </si>
  <si>
    <t>Barchov</t>
  </si>
  <si>
    <t>Běleč nad Orlicí</t>
  </si>
  <si>
    <t>Benátky</t>
  </si>
  <si>
    <t>Blešno</t>
  </si>
  <si>
    <t>Boharyně</t>
  </si>
  <si>
    <t>Černilov</t>
  </si>
  <si>
    <t>Černožice</t>
  </si>
  <si>
    <t>Čistěves</t>
  </si>
  <si>
    <t>Divec</t>
  </si>
  <si>
    <t>Dobřenice</t>
  </si>
  <si>
    <t>Dohalice</t>
  </si>
  <si>
    <t>Dolní Přím</t>
  </si>
  <si>
    <t>Habřina</t>
  </si>
  <si>
    <t>Hlušice</t>
  </si>
  <si>
    <t>Hněvčeves</t>
  </si>
  <si>
    <t>Holohlavy</t>
  </si>
  <si>
    <t>Hořiněves</t>
  </si>
  <si>
    <t>Hradec Králové</t>
  </si>
  <si>
    <t>Humburky</t>
  </si>
  <si>
    <t>Hvozdnice</t>
  </si>
  <si>
    <t>Chlumec nad Cidlinou</t>
  </si>
  <si>
    <t>Chudeřice</t>
  </si>
  <si>
    <t>Jeníkovice</t>
  </si>
  <si>
    <t>Káranice</t>
  </si>
  <si>
    <t>Klamoš</t>
  </si>
  <si>
    <t>Kobylice</t>
  </si>
  <si>
    <t>Kosice</t>
  </si>
  <si>
    <t>Kosičky</t>
  </si>
  <si>
    <t>Králíky</t>
  </si>
  <si>
    <t>Kratonohy</t>
  </si>
  <si>
    <t>Kunčice</t>
  </si>
  <si>
    <t>Lejšovka</t>
  </si>
  <si>
    <t>Lhota pod Libčany</t>
  </si>
  <si>
    <t>Libčany</t>
  </si>
  <si>
    <t>Libníkovice</t>
  </si>
  <si>
    <t>Librantice</t>
  </si>
  <si>
    <t>Libřice</t>
  </si>
  <si>
    <t>Lišice</t>
  </si>
  <si>
    <t>Lodín</t>
  </si>
  <si>
    <t>Lochenice</t>
  </si>
  <si>
    <t>Lužany</t>
  </si>
  <si>
    <t>Lužec nad Cidlinou</t>
  </si>
  <si>
    <t>Máslojedy</t>
  </si>
  <si>
    <t>Měník</t>
  </si>
  <si>
    <t>Mlékosrby</t>
  </si>
  <si>
    <t>Mokrovousy</t>
  </si>
  <si>
    <t>Myštěves</t>
  </si>
  <si>
    <t>Mžany</t>
  </si>
  <si>
    <t>Neděliště</t>
  </si>
  <si>
    <t>Nechanice</t>
  </si>
  <si>
    <t>Nepolisy</t>
  </si>
  <si>
    <t>Nové Město</t>
  </si>
  <si>
    <t>Nový Bydžov</t>
  </si>
  <si>
    <t>Obědovice</t>
  </si>
  <si>
    <t>Ohnišťany</t>
  </si>
  <si>
    <t>Osice</t>
  </si>
  <si>
    <t>Osičky</t>
  </si>
  <si>
    <t>Prasek</t>
  </si>
  <si>
    <t>Praskačka</t>
  </si>
  <si>
    <t>Předměřice nad Labem</t>
  </si>
  <si>
    <t>Převýšov</t>
  </si>
  <si>
    <t>Pšánky</t>
  </si>
  <si>
    <t>Puchlovice</t>
  </si>
  <si>
    <t>Račice nad Trotinou</t>
  </si>
  <si>
    <t>Radíkovice</t>
  </si>
  <si>
    <t>Radostov</t>
  </si>
  <si>
    <t>Roudnice</t>
  </si>
  <si>
    <t>Sadová</t>
  </si>
  <si>
    <t>Sendražice</t>
  </si>
  <si>
    <t>Skalice</t>
  </si>
  <si>
    <t>Skřivany</t>
  </si>
  <si>
    <t>Smidary</t>
  </si>
  <si>
    <t>Smiřice</t>
  </si>
  <si>
    <t>Smržov</t>
  </si>
  <si>
    <t>Sovětice</t>
  </si>
  <si>
    <t>Stará Voda</t>
  </si>
  <si>
    <t>Starý Bydžov</t>
  </si>
  <si>
    <t>Stěžery</t>
  </si>
  <si>
    <t>Stračov</t>
  </si>
  <si>
    <t>Střezetice</t>
  </si>
  <si>
    <t>Světí</t>
  </si>
  <si>
    <t>Syrovátka</t>
  </si>
  <si>
    <t>Šaplava</t>
  </si>
  <si>
    <t>Třebechovice pod Orebem</t>
  </si>
  <si>
    <t>Třesovice</t>
  </si>
  <si>
    <t>Urbanice</t>
  </si>
  <si>
    <t>Vinary</t>
  </si>
  <si>
    <t>Vrchovnice</t>
  </si>
  <si>
    <t>Všestary</t>
  </si>
  <si>
    <t>Výrava</t>
  </si>
  <si>
    <t>Vysoká nad Labem</t>
  </si>
  <si>
    <t>Zachrašťany</t>
  </si>
  <si>
    <t>Zdechovice</t>
  </si>
  <si>
    <t>Karlovarský kraj</t>
  </si>
  <si>
    <t>Aš</t>
  </si>
  <si>
    <t>CZ041</t>
  </si>
  <si>
    <t>Dolní Žandov</t>
  </si>
  <si>
    <t>Drmoul</t>
  </si>
  <si>
    <t>Františkovy Lázně</t>
  </si>
  <si>
    <t>Hazlov</t>
  </si>
  <si>
    <t>Cheb</t>
  </si>
  <si>
    <t>Křižovatka</t>
  </si>
  <si>
    <t>Lázně Kynžvart</t>
  </si>
  <si>
    <t>Libá</t>
  </si>
  <si>
    <t>Luby</t>
  </si>
  <si>
    <t>Mariánské Lázně</t>
  </si>
  <si>
    <t>Milhostov</t>
  </si>
  <si>
    <t>Nebanice</t>
  </si>
  <si>
    <t>Nový Kostel</t>
  </si>
  <si>
    <t>Odrava</t>
  </si>
  <si>
    <t>Ovesné Kladruby</t>
  </si>
  <si>
    <t>Plesná</t>
  </si>
  <si>
    <t>Podhradí</t>
  </si>
  <si>
    <t>Pomezí nad Ohří</t>
  </si>
  <si>
    <t>Poustka</t>
  </si>
  <si>
    <t>Prameny</t>
  </si>
  <si>
    <t>Skalná</t>
  </si>
  <si>
    <t>Teplá</t>
  </si>
  <si>
    <t>Trstěnice</t>
  </si>
  <si>
    <t>Třebeň</t>
  </si>
  <si>
    <t>Tři Sekery</t>
  </si>
  <si>
    <t>Tuřany</t>
  </si>
  <si>
    <t>Valy</t>
  </si>
  <si>
    <t>Velká Hleďsebe</t>
  </si>
  <si>
    <t>Velký Luh</t>
  </si>
  <si>
    <t>Vlkovice</t>
  </si>
  <si>
    <t>Vojtanov</t>
  </si>
  <si>
    <t>Zádub-Závišín</t>
  </si>
  <si>
    <t>Bílence</t>
  </si>
  <si>
    <t>Blatno</t>
  </si>
  <si>
    <t>Boleboř</t>
  </si>
  <si>
    <t>Březno</t>
  </si>
  <si>
    <t>Domašín</t>
  </si>
  <si>
    <t>Droužkovice</t>
  </si>
  <si>
    <t>Hora Svatého Šebestiána</t>
  </si>
  <si>
    <t>Hrušovany</t>
  </si>
  <si>
    <t>Chbany</t>
  </si>
  <si>
    <t>Chomutov</t>
  </si>
  <si>
    <t>Jirkov</t>
  </si>
  <si>
    <t>Kadaň</t>
  </si>
  <si>
    <t>Kalek</t>
  </si>
  <si>
    <t>Klášterec nad Ohří</t>
  </si>
  <si>
    <t>Kovářská</t>
  </si>
  <si>
    <t>Kryštofovy Hamry</t>
  </si>
  <si>
    <t>Křimov</t>
  </si>
  <si>
    <t>Libědice</t>
  </si>
  <si>
    <t>Loučná pod Klínovcem</t>
  </si>
  <si>
    <t>Mašťov</t>
  </si>
  <si>
    <t>Měděnec</t>
  </si>
  <si>
    <t>Místo</t>
  </si>
  <si>
    <t>Nezabylice</t>
  </si>
  <si>
    <t>Okounov</t>
  </si>
  <si>
    <t>Otvice</t>
  </si>
  <si>
    <t>Perštejn</t>
  </si>
  <si>
    <t>Pesvice</t>
  </si>
  <si>
    <t>Pětipsy</t>
  </si>
  <si>
    <t>Račetice</t>
  </si>
  <si>
    <t>Radonice</t>
  </si>
  <si>
    <t>Rokle</t>
  </si>
  <si>
    <t>Spořice</t>
  </si>
  <si>
    <t>Strupčice</t>
  </si>
  <si>
    <t>Údlice</t>
  </si>
  <si>
    <t>Vejprty</t>
  </si>
  <si>
    <t>Veliká Ves</t>
  </si>
  <si>
    <t>Vrskmaň</t>
  </si>
  <si>
    <t>Všehrdy</t>
  </si>
  <si>
    <t>Všestudy</t>
  </si>
  <si>
    <t>Výsluní</t>
  </si>
  <si>
    <t>Vysoká Pec</t>
  </si>
  <si>
    <t>Pardubický kraj</t>
  </si>
  <si>
    <t>Běstvina</t>
  </si>
  <si>
    <t>CZ053</t>
  </si>
  <si>
    <t>Biskupice</t>
  </si>
  <si>
    <t>Bítovany</t>
  </si>
  <si>
    <t>Bojanov</t>
  </si>
  <si>
    <t>Bor u Skutče</t>
  </si>
  <si>
    <t>Bořice</t>
  </si>
  <si>
    <t>Bousov</t>
  </si>
  <si>
    <t>Bylany</t>
  </si>
  <si>
    <t>Ctětín</t>
  </si>
  <si>
    <t>Čankovice</t>
  </si>
  <si>
    <t>České Lhotice</t>
  </si>
  <si>
    <t>Dědová</t>
  </si>
  <si>
    <t>Dolní Bezděkov</t>
  </si>
  <si>
    <t>Dřenice</t>
  </si>
  <si>
    <t>Dvakačovice</t>
  </si>
  <si>
    <t>Hamry</t>
  </si>
  <si>
    <t>Heřmanův Městec</t>
  </si>
  <si>
    <t>Hlinsko</t>
  </si>
  <si>
    <t>Hluboká</t>
  </si>
  <si>
    <t>Holetín</t>
  </si>
  <si>
    <t>Honbice</t>
  </si>
  <si>
    <t>Horka</t>
  </si>
  <si>
    <t>Horní Bradlo</t>
  </si>
  <si>
    <t>Hošťalovice</t>
  </si>
  <si>
    <t>Hrochův Týnec</t>
  </si>
  <si>
    <t>Hroubovice</t>
  </si>
  <si>
    <t>Chrast</t>
  </si>
  <si>
    <t>Chroustovice</t>
  </si>
  <si>
    <t>Chrudim</t>
  </si>
  <si>
    <t>Jeníkov</t>
  </si>
  <si>
    <t>Jenišovice</t>
  </si>
  <si>
    <t>Kameničky</t>
  </si>
  <si>
    <t>Kladno</t>
  </si>
  <si>
    <t>Klešice</t>
  </si>
  <si>
    <t>Kněžice</t>
  </si>
  <si>
    <t>Kočí</t>
  </si>
  <si>
    <t>Kostelec u Heřmanova Městce</t>
  </si>
  <si>
    <t>Krásné</t>
  </si>
  <si>
    <t>Krouna</t>
  </si>
  <si>
    <t>Křižanovice</t>
  </si>
  <si>
    <t>Leštinka</t>
  </si>
  <si>
    <t>Liboměřice</t>
  </si>
  <si>
    <t>Licibořice</t>
  </si>
  <si>
    <t>Lozice</t>
  </si>
  <si>
    <t>Lukavice</t>
  </si>
  <si>
    <t>Luže</t>
  </si>
  <si>
    <t>Míčov-Sušice</t>
  </si>
  <si>
    <t>Mladoňovice</t>
  </si>
  <si>
    <t>Morašice</t>
  </si>
  <si>
    <t>Mrákotín</t>
  </si>
  <si>
    <t>Nabočany</t>
  </si>
  <si>
    <t>Načešice</t>
  </si>
  <si>
    <t>Nasavrky</t>
  </si>
  <si>
    <t>Orel</t>
  </si>
  <si>
    <t>Otradov</t>
  </si>
  <si>
    <t>Perálec</t>
  </si>
  <si>
    <t>Podhořany u Ronova</t>
  </si>
  <si>
    <t>Pokřikov</t>
  </si>
  <si>
    <t>Prachovice</t>
  </si>
  <si>
    <t>Proseč</t>
  </si>
  <si>
    <t>Prosetín</t>
  </si>
  <si>
    <t>Předhradí</t>
  </si>
  <si>
    <t>Přestavlky</t>
  </si>
  <si>
    <t>Rabštejnská Lhota</t>
  </si>
  <si>
    <t>Raná</t>
  </si>
  <si>
    <t>Ronov nad Doubravou</t>
  </si>
  <si>
    <t>Rozhovice</t>
  </si>
  <si>
    <t>Řestoky</t>
  </si>
  <si>
    <t>Seč</t>
  </si>
  <si>
    <t>Skuteč</t>
  </si>
  <si>
    <t>Slatiňany</t>
  </si>
  <si>
    <t>Smrček</t>
  </si>
  <si>
    <t>Sobětuchy</t>
  </si>
  <si>
    <t>Stolany</t>
  </si>
  <si>
    <t>Střemošice</t>
  </si>
  <si>
    <t>Studnice</t>
  </si>
  <si>
    <t>Svídnice</t>
  </si>
  <si>
    <t>Svratouch</t>
  </si>
  <si>
    <t>Tisovec</t>
  </si>
  <si>
    <t>Trhová Kamenice</t>
  </si>
  <si>
    <t>Trojovice</t>
  </si>
  <si>
    <t>Třemošnice</t>
  </si>
  <si>
    <t>Třibřichy</t>
  </si>
  <si>
    <t>Tuněchody</t>
  </si>
  <si>
    <t>Úherčice</t>
  </si>
  <si>
    <t>Úhřetice</t>
  </si>
  <si>
    <t>Vápenný Podol</t>
  </si>
  <si>
    <t>Včelákov</t>
  </si>
  <si>
    <t>Vejvanovice</t>
  </si>
  <si>
    <t>Vítanov</t>
  </si>
  <si>
    <t>Vojtěchov</t>
  </si>
  <si>
    <t>Vortová</t>
  </si>
  <si>
    <t>Vrbatův Kostelec</t>
  </si>
  <si>
    <t>Všeradov</t>
  </si>
  <si>
    <t>Vyžice</t>
  </si>
  <si>
    <t>Zaječice</t>
  </si>
  <si>
    <t>Zájezdec</t>
  </si>
  <si>
    <t>Zderaz</t>
  </si>
  <si>
    <t>Žlebské Chvalovice</t>
  </si>
  <si>
    <t>Žumberk</t>
  </si>
  <si>
    <t>Albrechtice v Jizerských horách</t>
  </si>
  <si>
    <t>Dalešice</t>
  </si>
  <si>
    <t>Desná</t>
  </si>
  <si>
    <t>Držkov</t>
  </si>
  <si>
    <t>Frýdštejn</t>
  </si>
  <si>
    <t>Jablonec nad Nisou</t>
  </si>
  <si>
    <t>Janov nad Nisou</t>
  </si>
  <si>
    <t>Jílové u Držkova</t>
  </si>
  <si>
    <t>Jiřetín pod Bukovou</t>
  </si>
  <si>
    <t>Josefův Důl</t>
  </si>
  <si>
    <t>Koberovy</t>
  </si>
  <si>
    <t>Kořenov</t>
  </si>
  <si>
    <t>Líšný</t>
  </si>
  <si>
    <t>Loužnice</t>
  </si>
  <si>
    <t>Lučany nad Nisou</t>
  </si>
  <si>
    <t>Malá Skála</t>
  </si>
  <si>
    <t>Nová Ves nad Nisou</t>
  </si>
  <si>
    <t>Pěnčín</t>
  </si>
  <si>
    <t>Plavy</t>
  </si>
  <si>
    <t>Pulečný</t>
  </si>
  <si>
    <t>Radčice</t>
  </si>
  <si>
    <t>Rádlo</t>
  </si>
  <si>
    <t>Rychnov u Jablonce nad Nisou</t>
  </si>
  <si>
    <t>Smržovka</t>
  </si>
  <si>
    <t>Tanvald</t>
  </si>
  <si>
    <t>Velké Hamry</t>
  </si>
  <si>
    <t>Vlastiboř</t>
  </si>
  <si>
    <t>Zásada</t>
  </si>
  <si>
    <t>Zlatá Olešnice</t>
  </si>
  <si>
    <t>Železný Brod</t>
  </si>
  <si>
    <t>Olomoucký kraj</t>
  </si>
  <si>
    <t>Bělá pod Pradědem</t>
  </si>
  <si>
    <t>CZ071</t>
  </si>
  <si>
    <t>Bílá Voda</t>
  </si>
  <si>
    <t>Černá Voda</t>
  </si>
  <si>
    <t>Česká Ves</t>
  </si>
  <si>
    <t>Hradec-Nová Ves</t>
  </si>
  <si>
    <t>Jeseník</t>
  </si>
  <si>
    <t>Kobylá nad Vidnavkou</t>
  </si>
  <si>
    <t>Lipová-lázně</t>
  </si>
  <si>
    <t>Mikulovice</t>
  </si>
  <si>
    <t>Ostružná</t>
  </si>
  <si>
    <t>Skorošice</t>
  </si>
  <si>
    <t>Stará Červená Voda</t>
  </si>
  <si>
    <t>Supíkovice</t>
  </si>
  <si>
    <t>Uhelná</t>
  </si>
  <si>
    <t>Vápenná</t>
  </si>
  <si>
    <t>Velká Kraš</t>
  </si>
  <si>
    <t>Velké Kunětice</t>
  </si>
  <si>
    <t>Vidnava</t>
  </si>
  <si>
    <t>Vlčice</t>
  </si>
  <si>
    <t>Zlaté Hory</t>
  </si>
  <si>
    <t>Žulová</t>
  </si>
  <si>
    <t>Bačalky</t>
  </si>
  <si>
    <t>Bašnice</t>
  </si>
  <si>
    <t>Běchary</t>
  </si>
  <si>
    <t>Bílsko u Hořic</t>
  </si>
  <si>
    <t>Boháňka</t>
  </si>
  <si>
    <t>Brada-Rybníček</t>
  </si>
  <si>
    <t>Březina</t>
  </si>
  <si>
    <t>Bříšťany</t>
  </si>
  <si>
    <t>Budčeves</t>
  </si>
  <si>
    <t>Bukvice</t>
  </si>
  <si>
    <t>Butoves</t>
  </si>
  <si>
    <t>Cerekvice nad Bystřicí</t>
  </si>
  <si>
    <t>Červená Třemešná</t>
  </si>
  <si>
    <t>Češov</t>
  </si>
  <si>
    <t>Dětenice</t>
  </si>
  <si>
    <t>Dílce</t>
  </si>
  <si>
    <t>Dobrá Voda u Hořic</t>
  </si>
  <si>
    <t>Dolní Lochov</t>
  </si>
  <si>
    <t>Dřevěnice</t>
  </si>
  <si>
    <t>Holín</t>
  </si>
  <si>
    <t>Holovousy</t>
  </si>
  <si>
    <t>Hořice</t>
  </si>
  <si>
    <t>Cholenice</t>
  </si>
  <si>
    <t>Chomutice</t>
  </si>
  <si>
    <t>Choteč</t>
  </si>
  <si>
    <t>Chyjice</t>
  </si>
  <si>
    <t>Jeřice</t>
  </si>
  <si>
    <t>Jičín</t>
  </si>
  <si>
    <t>Jičíněves</t>
  </si>
  <si>
    <t>Jinolice</t>
  </si>
  <si>
    <t>Kacákova Lhota</t>
  </si>
  <si>
    <t>Kbelnice</t>
  </si>
  <si>
    <t>Kněžnice</t>
  </si>
  <si>
    <t>Konecchlumí</t>
  </si>
  <si>
    <t>Kopidlno</t>
  </si>
  <si>
    <t>Kovač</t>
  </si>
  <si>
    <t>Kozojedy</t>
  </si>
  <si>
    <t>Kyje</t>
  </si>
  <si>
    <t>Lázně Bělohrad</t>
  </si>
  <si>
    <t>Libáň</t>
  </si>
  <si>
    <t>Libošovice</t>
  </si>
  <si>
    <t>Libuň</t>
  </si>
  <si>
    <t>Lískovice</t>
  </si>
  <si>
    <t>Lukavec u Hořic</t>
  </si>
  <si>
    <t>Miletín</t>
  </si>
  <si>
    <t>Milovice u Hořic</t>
  </si>
  <si>
    <t>Mladějov</t>
  </si>
  <si>
    <t>Mlázovice</t>
  </si>
  <si>
    <t>Nemyčeves</t>
  </si>
  <si>
    <t>Nevratice</t>
  </si>
  <si>
    <t>Nová Paka</t>
  </si>
  <si>
    <t>Ohařice</t>
  </si>
  <si>
    <t>Ohaveč</t>
  </si>
  <si>
    <t>Ostroměř</t>
  </si>
  <si>
    <t>Ostružno</t>
  </si>
  <si>
    <t>Pecka</t>
  </si>
  <si>
    <t>Petrovičky</t>
  </si>
  <si>
    <t>Podhorní Újezd a Vojice</t>
  </si>
  <si>
    <t>Podůlší</t>
  </si>
  <si>
    <t>Radim</t>
  </si>
  <si>
    <t>Rašín</t>
  </si>
  <si>
    <t>Rohoznice</t>
  </si>
  <si>
    <t>Rokytňany</t>
  </si>
  <si>
    <t>Samšina</t>
  </si>
  <si>
    <t>Sběř</t>
  </si>
  <si>
    <t>Sekeřice</t>
  </si>
  <si>
    <t>Slatiny</t>
  </si>
  <si>
    <t>Slavhostice</t>
  </si>
  <si>
    <t>Sobčice</t>
  </si>
  <si>
    <t>Soběraz</t>
  </si>
  <si>
    <t>Sobotka</t>
  </si>
  <si>
    <t>Stará Paka</t>
  </si>
  <si>
    <t>Staré Hrady</t>
  </si>
  <si>
    <t>Staré Místo</t>
  </si>
  <si>
    <t>Staré Smrkovice</t>
  </si>
  <si>
    <t>Střevač</t>
  </si>
  <si>
    <t>Sukorady</t>
  </si>
  <si>
    <t>Svatojanský Újezd</t>
  </si>
  <si>
    <t>Šárovcova Lhota</t>
  </si>
  <si>
    <t>Třebnouševes</t>
  </si>
  <si>
    <t>Třtěnice</t>
  </si>
  <si>
    <t>Tuř</t>
  </si>
  <si>
    <t>Úbislavice</t>
  </si>
  <si>
    <t>Údrnice</t>
  </si>
  <si>
    <t>Úhlejov</t>
  </si>
  <si>
    <t>Újezd pod Troskami</t>
  </si>
  <si>
    <t>Úlibice</t>
  </si>
  <si>
    <t>Valdice</t>
  </si>
  <si>
    <t>Vidochov</t>
  </si>
  <si>
    <t>Vitiněves</t>
  </si>
  <si>
    <t>Volanice</t>
  </si>
  <si>
    <t>Vršce</t>
  </si>
  <si>
    <t>Vřesník</t>
  </si>
  <si>
    <t>Vysoké Veselí</t>
  </si>
  <si>
    <t>Zámostí-Blata</t>
  </si>
  <si>
    <t>Zelenecká Lhota</t>
  </si>
  <si>
    <t>Železnice</t>
  </si>
  <si>
    <t>Žeretice</t>
  </si>
  <si>
    <t>Židovice</t>
  </si>
  <si>
    <t>Žlunice</t>
  </si>
  <si>
    <t>Arnolec</t>
  </si>
  <si>
    <t>Batelov</t>
  </si>
  <si>
    <t>Bílý Kámen</t>
  </si>
  <si>
    <t>Bítovčice</t>
  </si>
  <si>
    <t>Bohuslavice</t>
  </si>
  <si>
    <t>Borovná</t>
  </si>
  <si>
    <t>Boršov</t>
  </si>
  <si>
    <t>Brtnice</t>
  </si>
  <si>
    <t>Brtnička</t>
  </si>
  <si>
    <t>Brzkov</t>
  </si>
  <si>
    <t>Cejle</t>
  </si>
  <si>
    <t>Cerekvička-Rosice</t>
  </si>
  <si>
    <t>Černíč</t>
  </si>
  <si>
    <t>Čížov</t>
  </si>
  <si>
    <t>Dlouhá Brtnice</t>
  </si>
  <si>
    <t>Dobronín</t>
  </si>
  <si>
    <t>Dobroutov</t>
  </si>
  <si>
    <t>Dolní Cerekev</t>
  </si>
  <si>
    <t>Dolní Vilímeč</t>
  </si>
  <si>
    <t>Doupě</t>
  </si>
  <si>
    <t>Dudín</t>
  </si>
  <si>
    <t>Dušejov</t>
  </si>
  <si>
    <t>Dyjice</t>
  </si>
  <si>
    <t>Hladov</t>
  </si>
  <si>
    <t>Hodice</t>
  </si>
  <si>
    <t>Hojkov</t>
  </si>
  <si>
    <t>Horní Dubenky</t>
  </si>
  <si>
    <t>Horní Myslová</t>
  </si>
  <si>
    <t>Hostětice</t>
  </si>
  <si>
    <t>Hrutov</t>
  </si>
  <si>
    <t>Hubenov</t>
  </si>
  <si>
    <t>Hybrálec</t>
  </si>
  <si>
    <t>Jamné</t>
  </si>
  <si>
    <t>Jersín</t>
  </si>
  <si>
    <t>Jezdovice</t>
  </si>
  <si>
    <t>Ježená</t>
  </si>
  <si>
    <t>Jihlava</t>
  </si>
  <si>
    <t>Jihlávka</t>
  </si>
  <si>
    <t>Jindřichovice</t>
  </si>
  <si>
    <t>Kalhov</t>
  </si>
  <si>
    <t>Kaliště</t>
  </si>
  <si>
    <t>Kamenice</t>
  </si>
  <si>
    <t>Klatovec</t>
  </si>
  <si>
    <t>Knínice</t>
  </si>
  <si>
    <t>Kostelní Myslová</t>
  </si>
  <si>
    <t>Krahulčí</t>
  </si>
  <si>
    <t>Krasonice</t>
  </si>
  <si>
    <t>Luka nad Jihlavou</t>
  </si>
  <si>
    <t>Malý Beranov</t>
  </si>
  <si>
    <t>Měšín</t>
  </si>
  <si>
    <t>Milíčov</t>
  </si>
  <si>
    <t>Mirošov</t>
  </si>
  <si>
    <t>Mysletice</t>
  </si>
  <si>
    <t>Mysliboř</t>
  </si>
  <si>
    <t>Nadějov</t>
  </si>
  <si>
    <t>Nevcehle</t>
  </si>
  <si>
    <t>Nová Říše</t>
  </si>
  <si>
    <t>Olšany</t>
  </si>
  <si>
    <t>Opatov</t>
  </si>
  <si>
    <t>Otín</t>
  </si>
  <si>
    <t>Panenská Rozsíčka</t>
  </si>
  <si>
    <t>Panské Dubenky</t>
  </si>
  <si>
    <t>Plandry</t>
  </si>
  <si>
    <t>Polná</t>
  </si>
  <si>
    <t>Puklice</t>
  </si>
  <si>
    <t>Radkov</t>
  </si>
  <si>
    <t>Rančířov</t>
  </si>
  <si>
    <t>Rantířov</t>
  </si>
  <si>
    <t>Rohozná</t>
  </si>
  <si>
    <t>Rozseč</t>
  </si>
  <si>
    <t>Růžená</t>
  </si>
  <si>
    <t>Rybné</t>
  </si>
  <si>
    <t>Řásná</t>
  </si>
  <si>
    <t>Řídelov</t>
  </si>
  <si>
    <t>Sedlatice</t>
  </si>
  <si>
    <t>Sedlejov</t>
  </si>
  <si>
    <t>Smrčná</t>
  </si>
  <si>
    <t>Stáj</t>
  </si>
  <si>
    <t>Stará Říše</t>
  </si>
  <si>
    <t>Stonařov</t>
  </si>
  <si>
    <t>Strachoňovice</t>
  </si>
  <si>
    <t>Suchá</t>
  </si>
  <si>
    <t>Svojkovice</t>
  </si>
  <si>
    <t>Šimanov</t>
  </si>
  <si>
    <t>Švábov</t>
  </si>
  <si>
    <t>Telč</t>
  </si>
  <si>
    <t>Třešť</t>
  </si>
  <si>
    <t>Třeštice</t>
  </si>
  <si>
    <t>Urbanov</t>
  </si>
  <si>
    <t>Ústí</t>
  </si>
  <si>
    <t>Vanov</t>
  </si>
  <si>
    <t>Vanůvek</t>
  </si>
  <si>
    <t>Vápovice</t>
  </si>
  <si>
    <t>Velký Beranov</t>
  </si>
  <si>
    <t>Větrný Jeníkov</t>
  </si>
  <si>
    <t>Věžnička</t>
  </si>
  <si>
    <t>Vílanec</t>
  </si>
  <si>
    <t>Volevčice</t>
  </si>
  <si>
    <t>Vyskytná nad Jihlavou</t>
  </si>
  <si>
    <t>Vysoké Studnice</t>
  </si>
  <si>
    <t>Vystrčenovice</t>
  </si>
  <si>
    <t>Záborná</t>
  </si>
  <si>
    <t>Zadní Vydří</t>
  </si>
  <si>
    <t>Zbilidy</t>
  </si>
  <si>
    <t>Zbinohy</t>
  </si>
  <si>
    <t>Zdeňkov</t>
  </si>
  <si>
    <t>Zvolenovice</t>
  </si>
  <si>
    <t>Žatec</t>
  </si>
  <si>
    <t>Báňovice</t>
  </si>
  <si>
    <t>Bednárec</t>
  </si>
  <si>
    <t>Bednáreček</t>
  </si>
  <si>
    <t>Blažejov</t>
  </si>
  <si>
    <t>Bořetín</t>
  </si>
  <si>
    <t>Budeč</t>
  </si>
  <si>
    <t>Budíškovice</t>
  </si>
  <si>
    <t>Cep</t>
  </si>
  <si>
    <t>Cizkrajov</t>
  </si>
  <si>
    <t>Červený Hrádek</t>
  </si>
  <si>
    <t>České Velenice</t>
  </si>
  <si>
    <t>Český Rudolec</t>
  </si>
  <si>
    <t>Číměř</t>
  </si>
  <si>
    <t>Člunek</t>
  </si>
  <si>
    <t>Dačice</t>
  </si>
  <si>
    <t>Dešná</t>
  </si>
  <si>
    <t>Dívčí Kopy</t>
  </si>
  <si>
    <t>Dobrohošť</t>
  </si>
  <si>
    <t>Dolní Pěna</t>
  </si>
  <si>
    <t>Dolní Žďár</t>
  </si>
  <si>
    <t>Doňov</t>
  </si>
  <si>
    <t>Drunče</t>
  </si>
  <si>
    <t>Dunajovice</t>
  </si>
  <si>
    <t>Dvory nad Lužnicí</t>
  </si>
  <si>
    <t>Frahelž</t>
  </si>
  <si>
    <t>Hadravova Rosička</t>
  </si>
  <si>
    <t>Halámky</t>
  </si>
  <si>
    <t>Hamr</t>
  </si>
  <si>
    <t>Hatín</t>
  </si>
  <si>
    <t>Heřmaneč</t>
  </si>
  <si>
    <t>Horní Meziříčko</t>
  </si>
  <si>
    <t>Horní Němčice</t>
  </si>
  <si>
    <t>Horní Pěna</t>
  </si>
  <si>
    <t>Horní Radouň</t>
  </si>
  <si>
    <t>Horní Skrýchov</t>
  </si>
  <si>
    <t>Horní Slatina</t>
  </si>
  <si>
    <t>Hospříz</t>
  </si>
  <si>
    <t>Hrachoviště</t>
  </si>
  <si>
    <t>Hříšice</t>
  </si>
  <si>
    <t>Chlum u Třeboně</t>
  </si>
  <si>
    <t>Jarošov nad Nežárkou</t>
  </si>
  <si>
    <t>Jindřichův Hradec</t>
  </si>
  <si>
    <t>Kačlehy</t>
  </si>
  <si>
    <t>Kamenný Malíkov</t>
  </si>
  <si>
    <t>Kardašova Řečice</t>
  </si>
  <si>
    <t>Klec</t>
  </si>
  <si>
    <t>Kostelní Radouň</t>
  </si>
  <si>
    <t>Kostelní Vydří</t>
  </si>
  <si>
    <t>Kunžak</t>
  </si>
  <si>
    <t>Lásenice</t>
  </si>
  <si>
    <t>Lodhéřov</t>
  </si>
  <si>
    <t>Lomnice nad Lužnicí</t>
  </si>
  <si>
    <t>Lužnice</t>
  </si>
  <si>
    <t>Majdalena</t>
  </si>
  <si>
    <t>Nová Bystřice</t>
  </si>
  <si>
    <t>Nová Olešná</t>
  </si>
  <si>
    <t>Nová Včelnice</t>
  </si>
  <si>
    <t>Nová Ves nad Lužnicí</t>
  </si>
  <si>
    <t>Novosedly nad Nežárkou</t>
  </si>
  <si>
    <t>Okrouhlá Radouň</t>
  </si>
  <si>
    <t>Peč</t>
  </si>
  <si>
    <t>Písečné</t>
  </si>
  <si>
    <t>Pístina</t>
  </si>
  <si>
    <t>Plavsko</t>
  </si>
  <si>
    <t>Pleše</t>
  </si>
  <si>
    <t>Pluhův Žďár</t>
  </si>
  <si>
    <t>Polště</t>
  </si>
  <si>
    <t>Ponědraž</t>
  </si>
  <si>
    <t>Ponědrážka</t>
  </si>
  <si>
    <t>Popelín</t>
  </si>
  <si>
    <t>Příbraz</t>
  </si>
  <si>
    <t>Rapšach</t>
  </si>
  <si>
    <t>Ratiboř</t>
  </si>
  <si>
    <t>Rodvínov</t>
  </si>
  <si>
    <t>Roseč</t>
  </si>
  <si>
    <t>Rosička</t>
  </si>
  <si>
    <t>Slavonice</t>
  </si>
  <si>
    <t>Staré Hobzí</t>
  </si>
  <si>
    <t>Staré Město pod Landštejnem</t>
  </si>
  <si>
    <t>Stráž nad Nežárkou</t>
  </si>
  <si>
    <t>Strmilov</t>
  </si>
  <si>
    <t>Stříbřec</t>
  </si>
  <si>
    <t>Střížovice</t>
  </si>
  <si>
    <t>Studená</t>
  </si>
  <si>
    <t>Suchdol nad Lužnicí</t>
  </si>
  <si>
    <t>Světce</t>
  </si>
  <si>
    <t>Třebětice</t>
  </si>
  <si>
    <t>Třeboň</t>
  </si>
  <si>
    <t>Újezdec</t>
  </si>
  <si>
    <t>Velký Ratmírov</t>
  </si>
  <si>
    <t>Vícemil</t>
  </si>
  <si>
    <t>Višňová</t>
  </si>
  <si>
    <t>Vlčetínec</t>
  </si>
  <si>
    <t>Volfířov</t>
  </si>
  <si>
    <t>Vydří</t>
  </si>
  <si>
    <t>Záblatí</t>
  </si>
  <si>
    <t>Záhoří</t>
  </si>
  <si>
    <t>Županovice</t>
  </si>
  <si>
    <t>Abertamy</t>
  </si>
  <si>
    <t>Bečov nad Teplou</t>
  </si>
  <si>
    <t>Bochov</t>
  </si>
  <si>
    <t>Boží Dar</t>
  </si>
  <si>
    <t>Božičany</t>
  </si>
  <si>
    <t>Černava</t>
  </si>
  <si>
    <t>Čichalov</t>
  </si>
  <si>
    <t>Dalovice</t>
  </si>
  <si>
    <t>Děpoltovice</t>
  </si>
  <si>
    <t>Hájek</t>
  </si>
  <si>
    <t>Horní Blatná</t>
  </si>
  <si>
    <t>Hory</t>
  </si>
  <si>
    <t>Hroznětín</t>
  </si>
  <si>
    <t>Chyše</t>
  </si>
  <si>
    <t>Jáchymov</t>
  </si>
  <si>
    <t>Jenišov</t>
  </si>
  <si>
    <t>Karlovy Vary</t>
  </si>
  <si>
    <t>Kolová</t>
  </si>
  <si>
    <t>Krásné Údolí</t>
  </si>
  <si>
    <t>Krásný Les</t>
  </si>
  <si>
    <t>Kyselka</t>
  </si>
  <si>
    <t>Merklín</t>
  </si>
  <si>
    <t>Mírová</t>
  </si>
  <si>
    <t>Nejdek</t>
  </si>
  <si>
    <t>Nová Role</t>
  </si>
  <si>
    <t>Nové Hamry</t>
  </si>
  <si>
    <t>Otovice</t>
  </si>
  <si>
    <t>Otročín</t>
  </si>
  <si>
    <t>Pernink</t>
  </si>
  <si>
    <t>Pila</t>
  </si>
  <si>
    <t>Potůčky</t>
  </si>
  <si>
    <t>Pšov</t>
  </si>
  <si>
    <t>Sadov</t>
  </si>
  <si>
    <t>Smolné Pece</t>
  </si>
  <si>
    <t>Stanovice</t>
  </si>
  <si>
    <t>Stráž nad Ohří</t>
  </si>
  <si>
    <t>Stružná</t>
  </si>
  <si>
    <t>Šemnice</t>
  </si>
  <si>
    <t>Štědrá</t>
  </si>
  <si>
    <t>Teplička</t>
  </si>
  <si>
    <t>Toužim</t>
  </si>
  <si>
    <t>Útvina</t>
  </si>
  <si>
    <t>Valeč</t>
  </si>
  <si>
    <t>Velichov</t>
  </si>
  <si>
    <t>Verušičky</t>
  </si>
  <si>
    <t>Žlutice</t>
  </si>
  <si>
    <t>Albrechtice</t>
  </si>
  <si>
    <t>Bohumín</t>
  </si>
  <si>
    <t>Český Těšín</t>
  </si>
  <si>
    <t>Dětmarovice</t>
  </si>
  <si>
    <t>Dolní Lutyně</t>
  </si>
  <si>
    <t>Doubrava</t>
  </si>
  <si>
    <t>Havířov</t>
  </si>
  <si>
    <t>Horní Bludovice</t>
  </si>
  <si>
    <t>Horní Suchá</t>
  </si>
  <si>
    <t>Chotěbuz</t>
  </si>
  <si>
    <t>Karviná</t>
  </si>
  <si>
    <t>Orlová</t>
  </si>
  <si>
    <t>Petrovice u Karviné</t>
  </si>
  <si>
    <t>Petřvald</t>
  </si>
  <si>
    <t>Rychvald</t>
  </si>
  <si>
    <t>Stonava</t>
  </si>
  <si>
    <t>Těrlicko</t>
  </si>
  <si>
    <t>Běloky</t>
  </si>
  <si>
    <t>Beřovice</t>
  </si>
  <si>
    <t>Bílichov</t>
  </si>
  <si>
    <t>Blevice</t>
  </si>
  <si>
    <t>Brandýsek</t>
  </si>
  <si>
    <t>Braškov</t>
  </si>
  <si>
    <t>Bratronice</t>
  </si>
  <si>
    <t>Buštěhrad</t>
  </si>
  <si>
    <t>Černuc</t>
  </si>
  <si>
    <t>Dolany</t>
  </si>
  <si>
    <t>Drnek</t>
  </si>
  <si>
    <t>Družec</t>
  </si>
  <si>
    <t>Dřetovice</t>
  </si>
  <si>
    <t>Dřínov</t>
  </si>
  <si>
    <t>Hobšovice</t>
  </si>
  <si>
    <t>Horní Bezděkov</t>
  </si>
  <si>
    <t>Hořešovice</t>
  </si>
  <si>
    <t>Hořešovičky</t>
  </si>
  <si>
    <t>Hospozín</t>
  </si>
  <si>
    <t>Hradečno</t>
  </si>
  <si>
    <t>Hrdlív</t>
  </si>
  <si>
    <t>Hřebeč</t>
  </si>
  <si>
    <t>Chržín</t>
  </si>
  <si>
    <t>Jarpice</t>
  </si>
  <si>
    <t>Jedomělice</t>
  </si>
  <si>
    <t>Jemníky</t>
  </si>
  <si>
    <t>Kačice</t>
  </si>
  <si>
    <t>Kamenné Žehrovice</t>
  </si>
  <si>
    <t>Kamenný Most</t>
  </si>
  <si>
    <t>Klobuky</t>
  </si>
  <si>
    <t>Kmetiněves</t>
  </si>
  <si>
    <t>Knovíz</t>
  </si>
  <si>
    <t>Koleč</t>
  </si>
  <si>
    <t>Královice</t>
  </si>
  <si>
    <t>Kutrovice</t>
  </si>
  <si>
    <t>Kvílice</t>
  </si>
  <si>
    <t>Kyšice</t>
  </si>
  <si>
    <t>Lhota</t>
  </si>
  <si>
    <t>Libochovičky</t>
  </si>
  <si>
    <t>Libovice</t>
  </si>
  <si>
    <t>Libušín</t>
  </si>
  <si>
    <t>Lidice</t>
  </si>
  <si>
    <t>Líský</t>
  </si>
  <si>
    <t>Loucká</t>
  </si>
  <si>
    <t>Makotřasy</t>
  </si>
  <si>
    <t>Malé Kyšice</t>
  </si>
  <si>
    <t>Malé Přítočno</t>
  </si>
  <si>
    <t>Malíkovice</t>
  </si>
  <si>
    <t>Neprobylice</t>
  </si>
  <si>
    <t>Neuměřice</t>
  </si>
  <si>
    <t>Otvovice</t>
  </si>
  <si>
    <t>Páleč</t>
  </si>
  <si>
    <t>Pchery</t>
  </si>
  <si>
    <t>Pletený Újezd</t>
  </si>
  <si>
    <t>Plchov</t>
  </si>
  <si>
    <t>Podlešín</t>
  </si>
  <si>
    <t>Poštovice</t>
  </si>
  <si>
    <t>Pozdeň</t>
  </si>
  <si>
    <t>Přelíc</t>
  </si>
  <si>
    <t>Řisuty</t>
  </si>
  <si>
    <t>Sazená</t>
  </si>
  <si>
    <t>Slaný</t>
  </si>
  <si>
    <t>Slatina</t>
  </si>
  <si>
    <t>Smečno</t>
  </si>
  <si>
    <t>Stehelčeves</t>
  </si>
  <si>
    <t>Stochov</t>
  </si>
  <si>
    <t>Stradonice</t>
  </si>
  <si>
    <t>Studeněves</t>
  </si>
  <si>
    <t>Svárov</t>
  </si>
  <si>
    <t>Svinařov</t>
  </si>
  <si>
    <t>Třebichovice</t>
  </si>
  <si>
    <t>Třebíz</t>
  </si>
  <si>
    <t>Třebusice</t>
  </si>
  <si>
    <t>Tuchlovice</t>
  </si>
  <si>
    <t>Uhy</t>
  </si>
  <si>
    <t>Unhošť</t>
  </si>
  <si>
    <t>Velká Dobrá</t>
  </si>
  <si>
    <t>Velké Přítočno</t>
  </si>
  <si>
    <t>Velvary</t>
  </si>
  <si>
    <t>Vraný</t>
  </si>
  <si>
    <t>Vrbičany</t>
  </si>
  <si>
    <t>Zájezd</t>
  </si>
  <si>
    <t>Zákolany</t>
  </si>
  <si>
    <t>Zichovec</t>
  </si>
  <si>
    <t>Zlonice</t>
  </si>
  <si>
    <t>Zvoleněves</t>
  </si>
  <si>
    <t>Želenice</t>
  </si>
  <si>
    <t>Žilina</t>
  </si>
  <si>
    <t>Žižice</t>
  </si>
  <si>
    <t>Běhařov</t>
  </si>
  <si>
    <t>Běšiny</t>
  </si>
  <si>
    <t>Biřkov</t>
  </si>
  <si>
    <t>Bolešiny</t>
  </si>
  <si>
    <t>Břežany</t>
  </si>
  <si>
    <t>Budětice</t>
  </si>
  <si>
    <t>Bukovník</t>
  </si>
  <si>
    <t>Čachrov</t>
  </si>
  <si>
    <t>Černíkov</t>
  </si>
  <si>
    <t>Červené Poříčí</t>
  </si>
  <si>
    <t>Číhaň</t>
  </si>
  <si>
    <t>Čímice</t>
  </si>
  <si>
    <t>Dešenice</t>
  </si>
  <si>
    <t>Dlažov</t>
  </si>
  <si>
    <t>Dobršín</t>
  </si>
  <si>
    <t>Domoraz</t>
  </si>
  <si>
    <t>Dražovice</t>
  </si>
  <si>
    <t>Hejná</t>
  </si>
  <si>
    <t>Hlavňovice</t>
  </si>
  <si>
    <t>Hnačov</t>
  </si>
  <si>
    <t>Horažďovice</t>
  </si>
  <si>
    <t>Horská Kvilda</t>
  </si>
  <si>
    <t>Hradešice</t>
  </si>
  <si>
    <t>Chanovice</t>
  </si>
  <si>
    <t>Chlistov</t>
  </si>
  <si>
    <t>Chudenice</t>
  </si>
  <si>
    <t>Chudenín</t>
  </si>
  <si>
    <t>Janovice nad Úhlavou</t>
  </si>
  <si>
    <t>Javor</t>
  </si>
  <si>
    <t>Ježovy</t>
  </si>
  <si>
    <t>Kašperské Hory</t>
  </si>
  <si>
    <t>Kejnice</t>
  </si>
  <si>
    <t>Klatovy</t>
  </si>
  <si>
    <t>Klenová</t>
  </si>
  <si>
    <t>Kolinec</t>
  </si>
  <si>
    <t>Kovčín</t>
  </si>
  <si>
    <t>Křenice</t>
  </si>
  <si>
    <t>Kvášňovice</t>
  </si>
  <si>
    <t>Lomec</t>
  </si>
  <si>
    <t>Malý Bor</t>
  </si>
  <si>
    <t>Maňovice</t>
  </si>
  <si>
    <t>Měčín</t>
  </si>
  <si>
    <t>Mezihoří</t>
  </si>
  <si>
    <t>Mlýnské Struhadlo</t>
  </si>
  <si>
    <t>Modrava</t>
  </si>
  <si>
    <t>Mochtín</t>
  </si>
  <si>
    <t>Mokrosuky</t>
  </si>
  <si>
    <t>Myslív</t>
  </si>
  <si>
    <t>Myslovice</t>
  </si>
  <si>
    <t>Nalžovské Hory</t>
  </si>
  <si>
    <t>Nehodiv</t>
  </si>
  <si>
    <t>Nezamyslice</t>
  </si>
  <si>
    <t>Nezdice na Šumavě</t>
  </si>
  <si>
    <t>Nýrsko</t>
  </si>
  <si>
    <t>Obytce</t>
  </si>
  <si>
    <t>Ostřetice</t>
  </si>
  <si>
    <t>Pačejov</t>
  </si>
  <si>
    <t>Petrovice u Sušice</t>
  </si>
  <si>
    <t>Plánice</t>
  </si>
  <si>
    <t>Podmokly</t>
  </si>
  <si>
    <t>Poleň</t>
  </si>
  <si>
    <t>Prášily</t>
  </si>
  <si>
    <t>Předslav</t>
  </si>
  <si>
    <t>Rabí</t>
  </si>
  <si>
    <t>Rejštejn</t>
  </si>
  <si>
    <t>Soběšice</t>
  </si>
  <si>
    <t>Srní</t>
  </si>
  <si>
    <t>Strašín</t>
  </si>
  <si>
    <t>Strážov</t>
  </si>
  <si>
    <t>Sušice</t>
  </si>
  <si>
    <t>Svéradice</t>
  </si>
  <si>
    <t>Švihov</t>
  </si>
  <si>
    <t>Tužice</t>
  </si>
  <si>
    <t>Újezd u Plánice</t>
  </si>
  <si>
    <t>Velhartice</t>
  </si>
  <si>
    <t>Velké Hydčice</t>
  </si>
  <si>
    <t>Velký Bor</t>
  </si>
  <si>
    <t>Vrhaveč</t>
  </si>
  <si>
    <t>Vřeskovice</t>
  </si>
  <si>
    <t>Zavlekov</t>
  </si>
  <si>
    <t>Zborovy</t>
  </si>
  <si>
    <t>Železná Ruda</t>
  </si>
  <si>
    <t>Žihobce</t>
  </si>
  <si>
    <t>Žichovice</t>
  </si>
  <si>
    <t>Barchovice</t>
  </si>
  <si>
    <t>Bečváry</t>
  </si>
  <si>
    <t>Bělušice</t>
  </si>
  <si>
    <t>Břežany I</t>
  </si>
  <si>
    <t>Břežany II</t>
  </si>
  <si>
    <t>Býchory</t>
  </si>
  <si>
    <t>Cerhenice</t>
  </si>
  <si>
    <t>Církvice</t>
  </si>
  <si>
    <t>Červené Pečky</t>
  </si>
  <si>
    <t>Český Brod</t>
  </si>
  <si>
    <t>Dobřichov</t>
  </si>
  <si>
    <t>Dolní Chvatliny</t>
  </si>
  <si>
    <t>Dománovice</t>
  </si>
  <si>
    <t>Doubravčice</t>
  </si>
  <si>
    <t>Drahobudice</t>
  </si>
  <si>
    <t>Grunta</t>
  </si>
  <si>
    <t>Horní Kruty</t>
  </si>
  <si>
    <t>Hradešín</t>
  </si>
  <si>
    <t>Choťovice</t>
  </si>
  <si>
    <t>Chotutice</t>
  </si>
  <si>
    <t>Jestřabí Lhota</t>
  </si>
  <si>
    <t>Kbel</t>
  </si>
  <si>
    <t>Klášterní Skalice</t>
  </si>
  <si>
    <t>Klučov</t>
  </si>
  <si>
    <t>Kolín</t>
  </si>
  <si>
    <t>Konárovice</t>
  </si>
  <si>
    <t>Kořenice</t>
  </si>
  <si>
    <t>Kouřim</t>
  </si>
  <si>
    <t>Krakovany</t>
  </si>
  <si>
    <t>Krupá</t>
  </si>
  <si>
    <t>Krychnov</t>
  </si>
  <si>
    <t>Křečhoř</t>
  </si>
  <si>
    <t>Kšely</t>
  </si>
  <si>
    <t>Libenice</t>
  </si>
  <si>
    <t>Libodřice</t>
  </si>
  <si>
    <t>Lipec</t>
  </si>
  <si>
    <t>Lošany</t>
  </si>
  <si>
    <t>Malotice</t>
  </si>
  <si>
    <t>Masojedy</t>
  </si>
  <si>
    <t>Mrzky</t>
  </si>
  <si>
    <t>Nová Ves I</t>
  </si>
  <si>
    <t>Ohaře</t>
  </si>
  <si>
    <t>Ovčáry</t>
  </si>
  <si>
    <t>Pašinka</t>
  </si>
  <si>
    <t>Pečky</t>
  </si>
  <si>
    <t>Plaňany</t>
  </si>
  <si>
    <t>Pňov-Předhradí</t>
  </si>
  <si>
    <t>Polepy</t>
  </si>
  <si>
    <t>Polní Chrčice</t>
  </si>
  <si>
    <t>Polní Voděrady</t>
  </si>
  <si>
    <t>Poříčany</t>
  </si>
  <si>
    <t>Přehvozdí</t>
  </si>
  <si>
    <t>Přistoupim</t>
  </si>
  <si>
    <t>Přišimasy</t>
  </si>
  <si>
    <t>Radovesnice I</t>
  </si>
  <si>
    <t>Radovesnice II</t>
  </si>
  <si>
    <t>Ratboř</t>
  </si>
  <si>
    <t>Ratenice</t>
  </si>
  <si>
    <t>Rostoklaty</t>
  </si>
  <si>
    <t>Skvrňov</t>
  </si>
  <si>
    <t>Starý Kolín</t>
  </si>
  <si>
    <t>Svojšice</t>
  </si>
  <si>
    <t>Tatce</t>
  </si>
  <si>
    <t>Tismice</t>
  </si>
  <si>
    <t>Toušice</t>
  </si>
  <si>
    <t>Třebovle</t>
  </si>
  <si>
    <t>Tři Dvory</t>
  </si>
  <si>
    <t>Tuchoraz</t>
  </si>
  <si>
    <t>Tuklaty</t>
  </si>
  <si>
    <t>Týnec nad Labem</t>
  </si>
  <si>
    <t>Uhlířská Lhota</t>
  </si>
  <si>
    <t>Veletov</t>
  </si>
  <si>
    <t>Velim</t>
  </si>
  <si>
    <t>Velký Osek</t>
  </si>
  <si>
    <t>Veltruby</t>
  </si>
  <si>
    <t>Vitice</t>
  </si>
  <si>
    <t>Volárna</t>
  </si>
  <si>
    <t>Vrátkov</t>
  </si>
  <si>
    <t>Vrbčany</t>
  </si>
  <si>
    <t>Zalešany</t>
  </si>
  <si>
    <t>Zásmuky</t>
  </si>
  <si>
    <t>Žabonosy</t>
  </si>
  <si>
    <t>Žehuň</t>
  </si>
  <si>
    <t>Žiželice</t>
  </si>
  <si>
    <t>Zlínský kraj</t>
  </si>
  <si>
    <t>Bařice-Velké Těšany</t>
  </si>
  <si>
    <t>CZ072</t>
  </si>
  <si>
    <t>Bezměrov</t>
  </si>
  <si>
    <t>Blazice</t>
  </si>
  <si>
    <t>Bořenovice</t>
  </si>
  <si>
    <t>Brusné</t>
  </si>
  <si>
    <t>Břest</t>
  </si>
  <si>
    <t>Bystřice pod Hostýnem</t>
  </si>
  <si>
    <t>Cetechovice</t>
  </si>
  <si>
    <t>Holešov</t>
  </si>
  <si>
    <t>Honětice</t>
  </si>
  <si>
    <t>Horní Lapač</t>
  </si>
  <si>
    <t>Hoštice</t>
  </si>
  <si>
    <t>Hulín</t>
  </si>
  <si>
    <t>Chomýž</t>
  </si>
  <si>
    <t>Chropyně</t>
  </si>
  <si>
    <t>Chvalčov</t>
  </si>
  <si>
    <t>Chvalnov-Lísky</t>
  </si>
  <si>
    <t>Jankovice</t>
  </si>
  <si>
    <t>Jarohněvice</t>
  </si>
  <si>
    <t>Karolín</t>
  </si>
  <si>
    <t>Komárno</t>
  </si>
  <si>
    <t>Koryčany</t>
  </si>
  <si>
    <t>Kostelany</t>
  </si>
  <si>
    <t>Kostelec u Holešova</t>
  </si>
  <si>
    <t>Kroměříž</t>
  </si>
  <si>
    <t>Kunkovice</t>
  </si>
  <si>
    <t>Kurovice</t>
  </si>
  <si>
    <t>Kvasice</t>
  </si>
  <si>
    <t>Kyselovice</t>
  </si>
  <si>
    <t>Lechotice</t>
  </si>
  <si>
    <t>Litenčice</t>
  </si>
  <si>
    <t>Loukov</t>
  </si>
  <si>
    <t>Lubná</t>
  </si>
  <si>
    <t>Ludslavice</t>
  </si>
  <si>
    <t>Lutopecny</t>
  </si>
  <si>
    <t>Martinice</t>
  </si>
  <si>
    <t>Míškovice</t>
  </si>
  <si>
    <t>Morkovice-Slížany</t>
  </si>
  <si>
    <t>Mrlínek</t>
  </si>
  <si>
    <t>Nítkovice</t>
  </si>
  <si>
    <t>Nová Dědina</t>
  </si>
  <si>
    <t>Osíčko</t>
  </si>
  <si>
    <t>Pacetluky</t>
  </si>
  <si>
    <t>Pačlavice</t>
  </si>
  <si>
    <t>Počenice-Tetětice</t>
  </si>
  <si>
    <t>Podhradní Lhota</t>
  </si>
  <si>
    <t>Prasklice</t>
  </si>
  <si>
    <t>Pravčice</t>
  </si>
  <si>
    <t>Prusinovice</t>
  </si>
  <si>
    <t>Přílepy</t>
  </si>
  <si>
    <t>Rajnochovice</t>
  </si>
  <si>
    <t>Roštění</t>
  </si>
  <si>
    <t>Roštín</t>
  </si>
  <si>
    <t>Rusava</t>
  </si>
  <si>
    <t>Rymice</t>
  </si>
  <si>
    <t>Skaštice</t>
  </si>
  <si>
    <t>Slavkov pod Hostýnem</t>
  </si>
  <si>
    <t>Soběsuky</t>
  </si>
  <si>
    <t>Střílky</t>
  </si>
  <si>
    <t>Sulimov</t>
  </si>
  <si>
    <t>Šelešovice</t>
  </si>
  <si>
    <t>Troubky-Zdislavice</t>
  </si>
  <si>
    <t>Věžky</t>
  </si>
  <si>
    <t>Vítonice</t>
  </si>
  <si>
    <t>Vrbka</t>
  </si>
  <si>
    <t>Zahnašovice</t>
  </si>
  <si>
    <t>Záříčí</t>
  </si>
  <si>
    <t>Zástřizly</t>
  </si>
  <si>
    <t>Zborovice</t>
  </si>
  <si>
    <t>Zdounky</t>
  </si>
  <si>
    <t>Zlobice</t>
  </si>
  <si>
    <t>Žalkovice</t>
  </si>
  <si>
    <t>Žeranovice</t>
  </si>
  <si>
    <t>Bernardov</t>
  </si>
  <si>
    <t>Bílé Podolí</t>
  </si>
  <si>
    <t>Bludov</t>
  </si>
  <si>
    <t>Bohdaneč</t>
  </si>
  <si>
    <t>Brambory</t>
  </si>
  <si>
    <t>Čáslav</t>
  </si>
  <si>
    <t>Černíny</t>
  </si>
  <si>
    <t>Červené Janovice</t>
  </si>
  <si>
    <t>Čestín</t>
  </si>
  <si>
    <t>Dobrovítov</t>
  </si>
  <si>
    <t>Dolní Pohleď</t>
  </si>
  <si>
    <t>Drobovice</t>
  </si>
  <si>
    <t>Hlízov</t>
  </si>
  <si>
    <t>Horka I</t>
  </si>
  <si>
    <t>Horka II</t>
  </si>
  <si>
    <t>Horky</t>
  </si>
  <si>
    <t>Horušice</t>
  </si>
  <si>
    <t>Hostovlice</t>
  </si>
  <si>
    <t>Hraběšín</t>
  </si>
  <si>
    <t>Chabeřice</t>
  </si>
  <si>
    <t>Chlístovice</t>
  </si>
  <si>
    <t>Chotusice</t>
  </si>
  <si>
    <t>Kácov</t>
  </si>
  <si>
    <t>Kluky</t>
  </si>
  <si>
    <t>Košice</t>
  </si>
  <si>
    <t>Krchleby</t>
  </si>
  <si>
    <t>Křesetice</t>
  </si>
  <si>
    <t>Kutná Hora</t>
  </si>
  <si>
    <t>Ledečko</t>
  </si>
  <si>
    <t>Malešov</t>
  </si>
  <si>
    <t>Miskovice</t>
  </si>
  <si>
    <t>Močovice</t>
  </si>
  <si>
    <t>Nepoměřice</t>
  </si>
  <si>
    <t>Nové Dvory</t>
  </si>
  <si>
    <t>Okřesaneč</t>
  </si>
  <si>
    <t>Onomyšl</t>
  </si>
  <si>
    <t>Opatovice I</t>
  </si>
  <si>
    <t>Paběnice</t>
  </si>
  <si>
    <t>Pertoltice</t>
  </si>
  <si>
    <t>Petrovice I</t>
  </si>
  <si>
    <t>Petrovice II</t>
  </si>
  <si>
    <t>Podveky</t>
  </si>
  <si>
    <t>Potěhy</t>
  </si>
  <si>
    <t>Rašovice</t>
  </si>
  <si>
    <t>Rataje nad Sázavou</t>
  </si>
  <si>
    <t>Řendějov</t>
  </si>
  <si>
    <t>Samopše</t>
  </si>
  <si>
    <t>Semtěš</t>
  </si>
  <si>
    <t>Schořov</t>
  </si>
  <si>
    <t>Slavošov</t>
  </si>
  <si>
    <t>Soběšín</t>
  </si>
  <si>
    <t>Souňov</t>
  </si>
  <si>
    <t>Staňkovice</t>
  </si>
  <si>
    <t>Starkoč</t>
  </si>
  <si>
    <t>Sudějov</t>
  </si>
  <si>
    <t>Suchdol</t>
  </si>
  <si>
    <t>Svatý Mikuláš</t>
  </si>
  <si>
    <t>Šebestěnice</t>
  </si>
  <si>
    <t>Štipoklasy</t>
  </si>
  <si>
    <t>Třebětín</t>
  </si>
  <si>
    <t>Třebonín</t>
  </si>
  <si>
    <t>Tupadly</t>
  </si>
  <si>
    <t>Uhlířské Janovice</t>
  </si>
  <si>
    <t>Úmonín</t>
  </si>
  <si>
    <t>Úžice</t>
  </si>
  <si>
    <t>Vinaře</t>
  </si>
  <si>
    <t>Vlačice</t>
  </si>
  <si>
    <t>Vlastějovice</t>
  </si>
  <si>
    <t>Vlkaneč</t>
  </si>
  <si>
    <t>Vodranty</t>
  </si>
  <si>
    <t>Vrdy</t>
  </si>
  <si>
    <t>Záboří nad Labem</t>
  </si>
  <si>
    <t>Zbizuby</t>
  </si>
  <si>
    <t>Zbraslavice</t>
  </si>
  <si>
    <t>Zruč nad Sázavou</t>
  </si>
  <si>
    <t>Žáky</t>
  </si>
  <si>
    <t>Žehušice</t>
  </si>
  <si>
    <t>Žleby</t>
  </si>
  <si>
    <t>Bílý Kostel nad Nisou</t>
  </si>
  <si>
    <t>Bílý Potok</t>
  </si>
  <si>
    <t>Bulovka</t>
  </si>
  <si>
    <t>Cetenov</t>
  </si>
  <si>
    <t>Černousy</t>
  </si>
  <si>
    <t>Český Dub</t>
  </si>
  <si>
    <t>Čtveřín</t>
  </si>
  <si>
    <t>Dětřichov</t>
  </si>
  <si>
    <t>Dlouhý Most</t>
  </si>
  <si>
    <t>Dolní Řasnice</t>
  </si>
  <si>
    <t>Frýdlant</t>
  </si>
  <si>
    <t>Habartice</t>
  </si>
  <si>
    <t>Hejnice</t>
  </si>
  <si>
    <t>Hlavice</t>
  </si>
  <si>
    <t>Hodkovice nad Mohelkou</t>
  </si>
  <si>
    <t>Horní Řasnice</t>
  </si>
  <si>
    <t>Hrádek nad Nisou</t>
  </si>
  <si>
    <t>Chotyně</t>
  </si>
  <si>
    <t>Chrastava</t>
  </si>
  <si>
    <t>Jablonné v Podještědí</t>
  </si>
  <si>
    <t>Janovice v Podještědí</t>
  </si>
  <si>
    <t>Janův Důl</t>
  </si>
  <si>
    <t>Jeřmanice</t>
  </si>
  <si>
    <t>Jindřichovice pod Smrkem</t>
  </si>
  <si>
    <t>Kobyly</t>
  </si>
  <si>
    <t>Kryštofovo Údolí</t>
  </si>
  <si>
    <t>Křižany</t>
  </si>
  <si>
    <t>Lázně Libverda</t>
  </si>
  <si>
    <t>Liberec</t>
  </si>
  <si>
    <t>Liberec (nečleněné město)</t>
  </si>
  <si>
    <t>Liberec-Vratislavice nad Nisou</t>
  </si>
  <si>
    <t>Mníšek</t>
  </si>
  <si>
    <t>Nové Město pod Smrkem</t>
  </si>
  <si>
    <t>Oldřichov v Hájích</t>
  </si>
  <si>
    <t>Osečná</t>
  </si>
  <si>
    <t>Paceřice</t>
  </si>
  <si>
    <t>Proseč pod Ještědem</t>
  </si>
  <si>
    <t>Příšovice</t>
  </si>
  <si>
    <t>Radimovice</t>
  </si>
  <si>
    <t>Raspenava</t>
  </si>
  <si>
    <t>Rynoltice</t>
  </si>
  <si>
    <t>Soběslavice</t>
  </si>
  <si>
    <t>Stráž nad Nisou</t>
  </si>
  <si>
    <t>Světlá pod Ještědem</t>
  </si>
  <si>
    <t>Svijanský Újezd</t>
  </si>
  <si>
    <t>Svijany</t>
  </si>
  <si>
    <t>Sychrov</t>
  </si>
  <si>
    <t>Šimonovice</t>
  </si>
  <si>
    <t>Vlastibořice</t>
  </si>
  <si>
    <t>Všelibice</t>
  </si>
  <si>
    <t>Zdislava</t>
  </si>
  <si>
    <t>Žďárek</t>
  </si>
  <si>
    <t>Bechlín</t>
  </si>
  <si>
    <t>Bohušovice nad Ohří</t>
  </si>
  <si>
    <t>Brňany</t>
  </si>
  <si>
    <t>Brozany nad Ohří</t>
  </si>
  <si>
    <t>Brzánky</t>
  </si>
  <si>
    <t>Bříza</t>
  </si>
  <si>
    <t>Budyně nad Ohří</t>
  </si>
  <si>
    <t>Býčkovice</t>
  </si>
  <si>
    <t>Ctiněves</t>
  </si>
  <si>
    <t>Černěves</t>
  </si>
  <si>
    <t>Černiv</t>
  </si>
  <si>
    <t>Černouček</t>
  </si>
  <si>
    <t>Čížkovice</t>
  </si>
  <si>
    <t>Děčany</t>
  </si>
  <si>
    <t>Dlažkovice</t>
  </si>
  <si>
    <t>Dobříň</t>
  </si>
  <si>
    <t>Doksany</t>
  </si>
  <si>
    <t>Dolánky nad Ohří</t>
  </si>
  <si>
    <t>Drahobuz</t>
  </si>
  <si>
    <t>Dušníky</t>
  </si>
  <si>
    <t>Evaň</t>
  </si>
  <si>
    <t>Hlinná</t>
  </si>
  <si>
    <t>Horní Beřkovice</t>
  </si>
  <si>
    <t>Horní Řepčice</t>
  </si>
  <si>
    <t>Hoštka</t>
  </si>
  <si>
    <t>Hrobce</t>
  </si>
  <si>
    <t>Chodouny</t>
  </si>
  <si>
    <t>Chodovlice</t>
  </si>
  <si>
    <t>Chotěšov</t>
  </si>
  <si>
    <t>Chotiměř</t>
  </si>
  <si>
    <t>Chotiněves</t>
  </si>
  <si>
    <t>Chudoslavice</t>
  </si>
  <si>
    <t>Jenčice</t>
  </si>
  <si>
    <t>Kamýk</t>
  </si>
  <si>
    <t>Keblice</t>
  </si>
  <si>
    <t>Klapý</t>
  </si>
  <si>
    <t>Kleneč</t>
  </si>
  <si>
    <t>Kostomlaty pod Řípem</t>
  </si>
  <si>
    <t>Krabčice</t>
  </si>
  <si>
    <t>Křesín</t>
  </si>
  <si>
    <t>Křešice</t>
  </si>
  <si>
    <t>Kyškovice</t>
  </si>
  <si>
    <t>Levín</t>
  </si>
  <si>
    <t>Lhotka nad Labem</t>
  </si>
  <si>
    <t>Liběšice</t>
  </si>
  <si>
    <t>Libkovice pod Řípem</t>
  </si>
  <si>
    <t>Libochovany</t>
  </si>
  <si>
    <t>Libochovice</t>
  </si>
  <si>
    <t>Libotenice</t>
  </si>
  <si>
    <t>Litoměřice</t>
  </si>
  <si>
    <t>Lkáň</t>
  </si>
  <si>
    <t>Lovečkovice</t>
  </si>
  <si>
    <t>Lovosice</t>
  </si>
  <si>
    <t>Lukavec</t>
  </si>
  <si>
    <t>Malé Žernoseky</t>
  </si>
  <si>
    <t>Malíč</t>
  </si>
  <si>
    <t>Martiněves</t>
  </si>
  <si>
    <t>Miřejovice</t>
  </si>
  <si>
    <t>Mlékojedy</t>
  </si>
  <si>
    <t>Mnetěš</t>
  </si>
  <si>
    <t>Mšené-lázně</t>
  </si>
  <si>
    <t>Oleško</t>
  </si>
  <si>
    <t>Píšťany</t>
  </si>
  <si>
    <t>Ploskovice</t>
  </si>
  <si>
    <t>Podsedice</t>
  </si>
  <si>
    <t>Prackovice nad Labem</t>
  </si>
  <si>
    <t>Račice</t>
  </si>
  <si>
    <t>Račiněves</t>
  </si>
  <si>
    <t>Radovesice</t>
  </si>
  <si>
    <t>Rochov</t>
  </si>
  <si>
    <t>Roudnice nad Labem</t>
  </si>
  <si>
    <t>Siřejovice</t>
  </si>
  <si>
    <t>Snědovice</t>
  </si>
  <si>
    <t>Straškov-Vodochody</t>
  </si>
  <si>
    <t>Sulejovice</t>
  </si>
  <si>
    <t>Štětí</t>
  </si>
  <si>
    <t>Travčice</t>
  </si>
  <si>
    <t>Trnovany</t>
  </si>
  <si>
    <t>Třebenice</t>
  </si>
  <si>
    <t>Třebívlice</t>
  </si>
  <si>
    <t>Třebušín</t>
  </si>
  <si>
    <t>Úpohlavy</t>
  </si>
  <si>
    <t>Úštěk</t>
  </si>
  <si>
    <t>Vědomice</t>
  </si>
  <si>
    <t>Velemín</t>
  </si>
  <si>
    <t>Velké Žernoseky</t>
  </si>
  <si>
    <t>Vchynice</t>
  </si>
  <si>
    <t>Vlastislav</t>
  </si>
  <si>
    <t>Vražkov</t>
  </si>
  <si>
    <t>Vrutice</t>
  </si>
  <si>
    <t>Žabovřesky nad Ohří</t>
  </si>
  <si>
    <t>Žalhostice</t>
  </si>
  <si>
    <t>Žitenice</t>
  </si>
  <si>
    <t>Bitozeves</t>
  </si>
  <si>
    <t>Blažim</t>
  </si>
  <si>
    <t>Blšany</t>
  </si>
  <si>
    <t>Blšany u Loun</t>
  </si>
  <si>
    <t>Brodec</t>
  </si>
  <si>
    <t>Břvany</t>
  </si>
  <si>
    <t>Cítoliby</t>
  </si>
  <si>
    <t>Čeradice</t>
  </si>
  <si>
    <t>Černčice</t>
  </si>
  <si>
    <t>Deštnice</t>
  </si>
  <si>
    <t>Dobroměřice</t>
  </si>
  <si>
    <t>Domoušice</t>
  </si>
  <si>
    <t>Holedeč</t>
  </si>
  <si>
    <t>Hříškov</t>
  </si>
  <si>
    <t>Hřivice</t>
  </si>
  <si>
    <t>Chlumčany</t>
  </si>
  <si>
    <t>Chožov</t>
  </si>
  <si>
    <t>Chraberce</t>
  </si>
  <si>
    <t>Jimlín</t>
  </si>
  <si>
    <t>Koštice</t>
  </si>
  <si>
    <t>Krásný Dvůr</t>
  </si>
  <si>
    <t>Kryry</t>
  </si>
  <si>
    <t>Lenešice</t>
  </si>
  <si>
    <t>Libčeves</t>
  </si>
  <si>
    <t>Libočany</t>
  </si>
  <si>
    <t>Libořice</t>
  </si>
  <si>
    <t>Lipno</t>
  </si>
  <si>
    <t>Lišany</t>
  </si>
  <si>
    <t>Líšťany</t>
  </si>
  <si>
    <t>Louny</t>
  </si>
  <si>
    <t>Lubenec</t>
  </si>
  <si>
    <t>Měcholupy</t>
  </si>
  <si>
    <t>Nepomyšl</t>
  </si>
  <si>
    <t>Nové Sedlo</t>
  </si>
  <si>
    <t>Očihov</t>
  </si>
  <si>
    <t>Opočno</t>
  </si>
  <si>
    <t>Panenský Týnec</t>
  </si>
  <si>
    <t>Peruc</t>
  </si>
  <si>
    <t>Petrohrad</t>
  </si>
  <si>
    <t>Pnětluky</t>
  </si>
  <si>
    <t>Počedělice</t>
  </si>
  <si>
    <t>Podbořanský Rohozec</t>
  </si>
  <si>
    <t>Podbořany</t>
  </si>
  <si>
    <t>Postoloprty</t>
  </si>
  <si>
    <t>Ročov</t>
  </si>
  <si>
    <t>Smolnice</t>
  </si>
  <si>
    <t>Toužetín</t>
  </si>
  <si>
    <t>Tuchořice</t>
  </si>
  <si>
    <t>Úherce</t>
  </si>
  <si>
    <t>Velemyšleves</t>
  </si>
  <si>
    <t>Veltěže</t>
  </si>
  <si>
    <t>Vrbno nad Lesy</t>
  </si>
  <si>
    <t>Vroutek</t>
  </si>
  <si>
    <t>Vršovice</t>
  </si>
  <si>
    <t>Výškov</t>
  </si>
  <si>
    <t>Zálužice</t>
  </si>
  <si>
    <t>Zbrašín</t>
  </si>
  <si>
    <t>Želkovice</t>
  </si>
  <si>
    <t>Žerotín</t>
  </si>
  <si>
    <t>Býkev</t>
  </si>
  <si>
    <t>Byšice</t>
  </si>
  <si>
    <t>Cítov</t>
  </si>
  <si>
    <t>Čakovičky</t>
  </si>
  <si>
    <t>Čečelice</t>
  </si>
  <si>
    <t>Dobřeň</t>
  </si>
  <si>
    <t>Dolní Beřkovice</t>
  </si>
  <si>
    <t>Dolní Zimoř</t>
  </si>
  <si>
    <t>Horní Počaply</t>
  </si>
  <si>
    <t>Hořín</t>
  </si>
  <si>
    <t>Hostín</t>
  </si>
  <si>
    <t>Hostín u Vojkovic</t>
  </si>
  <si>
    <t>Chlumín</t>
  </si>
  <si>
    <t>Chorušice</t>
  </si>
  <si>
    <t>Chvatěruby</t>
  </si>
  <si>
    <t>Jeviněves</t>
  </si>
  <si>
    <t>Kadlín</t>
  </si>
  <si>
    <t>Kanina</t>
  </si>
  <si>
    <t>Kly</t>
  </si>
  <si>
    <t>Kojetice</t>
  </si>
  <si>
    <t>Kokořín</t>
  </si>
  <si>
    <t>Kostelec nad Labem</t>
  </si>
  <si>
    <t>Kozomín</t>
  </si>
  <si>
    <t>Kralupy nad Vltavou</t>
  </si>
  <si>
    <t>Ledčice</t>
  </si>
  <si>
    <t>Liběchov</t>
  </si>
  <si>
    <t>Libiš</t>
  </si>
  <si>
    <t>Liblice</t>
  </si>
  <si>
    <t>Lobeč</t>
  </si>
  <si>
    <t>Lužec nad Vltavou</t>
  </si>
  <si>
    <t>Malý Újezd</t>
  </si>
  <si>
    <t>Medonosy</t>
  </si>
  <si>
    <t>Mělnické Vtelno</t>
  </si>
  <si>
    <t>Mělník</t>
  </si>
  <si>
    <t>Mšeno</t>
  </si>
  <si>
    <t>Nebužely</t>
  </si>
  <si>
    <t>Nedomice</t>
  </si>
  <si>
    <t>Nelahozeves</t>
  </si>
  <si>
    <t>Neratovice</t>
  </si>
  <si>
    <t>Nosálov</t>
  </si>
  <si>
    <t>Obříství</t>
  </si>
  <si>
    <t>Olovnice</t>
  </si>
  <si>
    <t>Postřižín</t>
  </si>
  <si>
    <t>Řepín</t>
  </si>
  <si>
    <t>Spomyšl</t>
  </si>
  <si>
    <t>Stránka</t>
  </si>
  <si>
    <t>Střemy</t>
  </si>
  <si>
    <t>Tišice</t>
  </si>
  <si>
    <t>Velký Borek</t>
  </si>
  <si>
    <t>Veltrusy</t>
  </si>
  <si>
    <t>Vidim</t>
  </si>
  <si>
    <t>Vraňany</t>
  </si>
  <si>
    <t>Všetaty</t>
  </si>
  <si>
    <t>Zálezlice</t>
  </si>
  <si>
    <t>Zlončice</t>
  </si>
  <si>
    <t>Zlosyň</t>
  </si>
  <si>
    <t>Želízy</t>
  </si>
  <si>
    <t>Bakov nad Jizerou</t>
  </si>
  <si>
    <t>Bělá pod Bezdězem</t>
  </si>
  <si>
    <t>Benátky nad Jizerou</t>
  </si>
  <si>
    <t>Bezno</t>
  </si>
  <si>
    <t>Bílá Hlína</t>
  </si>
  <si>
    <t>Bítouchov</t>
  </si>
  <si>
    <t>Boreč</t>
  </si>
  <si>
    <t>Boseň</t>
  </si>
  <si>
    <t>Bradlec</t>
  </si>
  <si>
    <t>Branžež</t>
  </si>
  <si>
    <t>Brodce</t>
  </si>
  <si>
    <t>Březovice</t>
  </si>
  <si>
    <t>Bukovno</t>
  </si>
  <si>
    <t>Ctiměřice</t>
  </si>
  <si>
    <t>Čachovice</t>
  </si>
  <si>
    <t>Čistá</t>
  </si>
  <si>
    <t>Dobrovice</t>
  </si>
  <si>
    <t>Dobšín</t>
  </si>
  <si>
    <t>Dolní Bousov</t>
  </si>
  <si>
    <t>Dolní Slivno</t>
  </si>
  <si>
    <t>Dolní Stakory</t>
  </si>
  <si>
    <t>Domousnice</t>
  </si>
  <si>
    <t>Doubravička</t>
  </si>
  <si>
    <t>Horky nad Jizerou</t>
  </si>
  <si>
    <t>Horní Bukovina</t>
  </si>
  <si>
    <t>Horní Slivno</t>
  </si>
  <si>
    <t>Hrdlořezy</t>
  </si>
  <si>
    <t>Hrušov</t>
  </si>
  <si>
    <t>Husí Lhota</t>
  </si>
  <si>
    <t>Charvatce</t>
  </si>
  <si>
    <t>Chocnějovice</t>
  </si>
  <si>
    <t>Chotětov</t>
  </si>
  <si>
    <t>Chudíř</t>
  </si>
  <si>
    <t>Jabkenice</t>
  </si>
  <si>
    <t>Jizerní Vtelno</t>
  </si>
  <si>
    <t>Katusice</t>
  </si>
  <si>
    <t>Klášter Hradiště nad Jizerou</t>
  </si>
  <si>
    <t>Kněžmost</t>
  </si>
  <si>
    <t>Kochánky</t>
  </si>
  <si>
    <t>Kolomuty</t>
  </si>
  <si>
    <t>Koryta</t>
  </si>
  <si>
    <t>Kosmonosy</t>
  </si>
  <si>
    <t>Kosořice</t>
  </si>
  <si>
    <t>Košátky</t>
  </si>
  <si>
    <t>Kováň</t>
  </si>
  <si>
    <t>Kovanec</t>
  </si>
  <si>
    <t>Krásná Ves</t>
  </si>
  <si>
    <t>Krnsko</t>
  </si>
  <si>
    <t>Kropáčova Vrutice</t>
  </si>
  <si>
    <t>Lhotky</t>
  </si>
  <si>
    <t>Lipník</t>
  </si>
  <si>
    <t>Loukovec</t>
  </si>
  <si>
    <t>Luštěnice</t>
  </si>
  <si>
    <t>Mečeříž</t>
  </si>
  <si>
    <t>Mladá Boleslav</t>
  </si>
  <si>
    <t>Mnichovo Hradiště</t>
  </si>
  <si>
    <t>Mohelnice nad Jizerou</t>
  </si>
  <si>
    <t>Mukařov</t>
  </si>
  <si>
    <t>Nemyslovice</t>
  </si>
  <si>
    <t>Nepřevázka</t>
  </si>
  <si>
    <t>Neveklovice</t>
  </si>
  <si>
    <t>Niměřice</t>
  </si>
  <si>
    <t>Nová Telib</t>
  </si>
  <si>
    <t>Nová Ves u Bakova</t>
  </si>
  <si>
    <t>Obrubce</t>
  </si>
  <si>
    <t>Obruby</t>
  </si>
  <si>
    <t>Pěčice</t>
  </si>
  <si>
    <t>Pětikozly</t>
  </si>
  <si>
    <t>Petkovy</t>
  </si>
  <si>
    <t>Písková Lhota</t>
  </si>
  <si>
    <t>Plazy</t>
  </si>
  <si>
    <t>Plužná</t>
  </si>
  <si>
    <t>Prodašice</t>
  </si>
  <si>
    <t>Předměřice nad Jizerou</t>
  </si>
  <si>
    <t>Přepeře</t>
  </si>
  <si>
    <t>Ptýrov</t>
  </si>
  <si>
    <t>Rabakov</t>
  </si>
  <si>
    <t>Rohatsko</t>
  </si>
  <si>
    <t>Rokytá</t>
  </si>
  <si>
    <t>Rokytovec</t>
  </si>
  <si>
    <t>Řepov</t>
  </si>
  <si>
    <t>Řitonice</t>
  </si>
  <si>
    <t>Semčice</t>
  </si>
  <si>
    <t>Sezemice</t>
  </si>
  <si>
    <t>Skalsko</t>
  </si>
  <si>
    <t>Sojovice</t>
  </si>
  <si>
    <t>Sovínky</t>
  </si>
  <si>
    <t>Strašnov</t>
  </si>
  <si>
    <t>Strážiště</t>
  </si>
  <si>
    <t>Strenice</t>
  </si>
  <si>
    <t>Sudoměř</t>
  </si>
  <si>
    <t>Tuřice</t>
  </si>
  <si>
    <t>Ujkovice</t>
  </si>
  <si>
    <t>Velké Všelisy</t>
  </si>
  <si>
    <t>Veselice</t>
  </si>
  <si>
    <t>Vinec</t>
  </si>
  <si>
    <t>Vlkava</t>
  </si>
  <si>
    <t>Vrátno</t>
  </si>
  <si>
    <t>Všejany</t>
  </si>
  <si>
    <t>Zdětín</t>
  </si>
  <si>
    <t>Žerčice</t>
  </si>
  <si>
    <t>Židněves</t>
  </si>
  <si>
    <t>Bečov</t>
  </si>
  <si>
    <t>Braňany</t>
  </si>
  <si>
    <t>Brandov</t>
  </si>
  <si>
    <t>Český Jiřetín</t>
  </si>
  <si>
    <t>Havraň</t>
  </si>
  <si>
    <t>Hora Svaté Kateřiny</t>
  </si>
  <si>
    <t>Horní Jiřetín</t>
  </si>
  <si>
    <t>Klíny</t>
  </si>
  <si>
    <t>Korozluky</t>
  </si>
  <si>
    <t>Lišnice</t>
  </si>
  <si>
    <t>Litvínov</t>
  </si>
  <si>
    <t>Lom</t>
  </si>
  <si>
    <t>Louka u Litvínova</t>
  </si>
  <si>
    <t>Malé Březno</t>
  </si>
  <si>
    <t>Mariánské Radčice</t>
  </si>
  <si>
    <t>Meziboří</t>
  </si>
  <si>
    <t>Most</t>
  </si>
  <si>
    <t>Nová Ves v Horách</t>
  </si>
  <si>
    <t>Obrnice</t>
  </si>
  <si>
    <t>Patokryje</t>
  </si>
  <si>
    <t>Polerady</t>
  </si>
  <si>
    <t>Skršín</t>
  </si>
  <si>
    <t>Adršpach</t>
  </si>
  <si>
    <t>Bezděkov nad Metují</t>
  </si>
  <si>
    <t>Borová</t>
  </si>
  <si>
    <t>Božanov</t>
  </si>
  <si>
    <t>Broumov</t>
  </si>
  <si>
    <t>Brzice</t>
  </si>
  <si>
    <t>Červená Hora</t>
  </si>
  <si>
    <t>Červený Kostelec</t>
  </si>
  <si>
    <t>Česká Čermná</t>
  </si>
  <si>
    <t>Česká Metuje</t>
  </si>
  <si>
    <t>Česká Skalice</t>
  </si>
  <si>
    <t>Dolní Radechová</t>
  </si>
  <si>
    <t>Hejtmánkovice</t>
  </si>
  <si>
    <t>Heřmánkovice</t>
  </si>
  <si>
    <t>Horní Radechová</t>
  </si>
  <si>
    <t>Hořenice</t>
  </si>
  <si>
    <t>Hořičky</t>
  </si>
  <si>
    <t>Hronov</t>
  </si>
  <si>
    <t>Hynčice</t>
  </si>
  <si>
    <t>Chvalkovice</t>
  </si>
  <si>
    <t>Jaroměř</t>
  </si>
  <si>
    <t>Jasenná</t>
  </si>
  <si>
    <t>Jetřichov</t>
  </si>
  <si>
    <t>Kramolna</t>
  </si>
  <si>
    <t>Křinice</t>
  </si>
  <si>
    <t>Lhota pod Hořičkami</t>
  </si>
  <si>
    <t>Libchyně</t>
  </si>
  <si>
    <t>Litoboř</t>
  </si>
  <si>
    <t>Machov</t>
  </si>
  <si>
    <t>Martínkovice</t>
  </si>
  <si>
    <t>Mezilečí</t>
  </si>
  <si>
    <t>Mezilesí</t>
  </si>
  <si>
    <t>Meziměstí</t>
  </si>
  <si>
    <t>Nahořany</t>
  </si>
  <si>
    <t>Náchod</t>
  </si>
  <si>
    <t>Nové Město nad Metují</t>
  </si>
  <si>
    <t>Nový Hrádek</t>
  </si>
  <si>
    <t>Nový Ples</t>
  </si>
  <si>
    <t>Police nad Metují</t>
  </si>
  <si>
    <t>Provodov-Šonov</t>
  </si>
  <si>
    <t>Rasošky</t>
  </si>
  <si>
    <t>Rožnov</t>
  </si>
  <si>
    <t>Rychnovek</t>
  </si>
  <si>
    <t>Říkov</t>
  </si>
  <si>
    <t>Sendraž</t>
  </si>
  <si>
    <t>Slatina nad Úpou</t>
  </si>
  <si>
    <t>Slavětín nad Metují</t>
  </si>
  <si>
    <t>Slavoňov</t>
  </si>
  <si>
    <t>Stárkov</t>
  </si>
  <si>
    <t>Suchý Důl</t>
  </si>
  <si>
    <t>Šestajovice</t>
  </si>
  <si>
    <t>Šonov</t>
  </si>
  <si>
    <t>Teplice nad Metují</t>
  </si>
  <si>
    <t>Velichovky</t>
  </si>
  <si>
    <t>Velká Jesenice</t>
  </si>
  <si>
    <t>Velké Petrovice</t>
  </si>
  <si>
    <t>Velké Poříčí</t>
  </si>
  <si>
    <t>Velký Třebešov</t>
  </si>
  <si>
    <t>Vernéřovice</t>
  </si>
  <si>
    <t>Vestec</t>
  </si>
  <si>
    <t>Vršovka</t>
  </si>
  <si>
    <t>Vysoká Srbská</t>
  </si>
  <si>
    <t>Vysokov</t>
  </si>
  <si>
    <t>Zábrodí</t>
  </si>
  <si>
    <t>Zaloňov</t>
  </si>
  <si>
    <t>Žďár nad Metují</t>
  </si>
  <si>
    <t>Žďárky</t>
  </si>
  <si>
    <t>Žernov</t>
  </si>
  <si>
    <t>Albrechtičky</t>
  </si>
  <si>
    <t>Bartošovice</t>
  </si>
  <si>
    <t>Bernartice nad Odrou</t>
  </si>
  <si>
    <t>Bílov</t>
  </si>
  <si>
    <t>Bílovec</t>
  </si>
  <si>
    <t>Bítov</t>
  </si>
  <si>
    <t>Bordovice</t>
  </si>
  <si>
    <t>Bravantice</t>
  </si>
  <si>
    <t>Frenštát pod Radhoštěm</t>
  </si>
  <si>
    <t>Fulnek</t>
  </si>
  <si>
    <t>Heřmanice u Oder</t>
  </si>
  <si>
    <t>Heřmánky</t>
  </si>
  <si>
    <t>Hladké Životice</t>
  </si>
  <si>
    <t>Hodslavice</t>
  </si>
  <si>
    <t>Hostašovice</t>
  </si>
  <si>
    <t>Jakubčovice nad Odrou</t>
  </si>
  <si>
    <t>Jeseník nad Odrou</t>
  </si>
  <si>
    <t>Jistebník</t>
  </si>
  <si>
    <t>Kateřinice</t>
  </si>
  <si>
    <t>Kopřivnice</t>
  </si>
  <si>
    <t>Kujavy</t>
  </si>
  <si>
    <t>Kunín</t>
  </si>
  <si>
    <t>Libhošť</t>
  </si>
  <si>
    <t>Luboměř</t>
  </si>
  <si>
    <t>Mankovice</t>
  </si>
  <si>
    <t>Mořkov</t>
  </si>
  <si>
    <t>Mošnov</t>
  </si>
  <si>
    <t>Nový Jičín</t>
  </si>
  <si>
    <t>Odry</t>
  </si>
  <si>
    <t>Příbor</t>
  </si>
  <si>
    <t>Pustějov</t>
  </si>
  <si>
    <t>Rybí</t>
  </si>
  <si>
    <t>Sedlnice</t>
  </si>
  <si>
    <t>Skotnice</t>
  </si>
  <si>
    <t>Spálov</t>
  </si>
  <si>
    <t>Starý Jičín</t>
  </si>
  <si>
    <t>Studénka</t>
  </si>
  <si>
    <t>Suchdol nad Odrou</t>
  </si>
  <si>
    <t>Šenov u Nového Jičína</t>
  </si>
  <si>
    <t>Štramberk</t>
  </si>
  <si>
    <t>Tichá</t>
  </si>
  <si>
    <t>Tísek</t>
  </si>
  <si>
    <t>Trnávka</t>
  </si>
  <si>
    <t>Trojanovice</t>
  </si>
  <si>
    <t>Velké Albrechtice</t>
  </si>
  <si>
    <t>Veřovice</t>
  </si>
  <si>
    <t>Vražné</t>
  </si>
  <si>
    <t>Vrchy</t>
  </si>
  <si>
    <t>Závišice</t>
  </si>
  <si>
    <t>Ženklava</t>
  </si>
  <si>
    <t>Životice u Nového Jičína</t>
  </si>
  <si>
    <t>Běrunice</t>
  </si>
  <si>
    <t>Bobnice</t>
  </si>
  <si>
    <t>Bříství</t>
  </si>
  <si>
    <t>Budiměřice</t>
  </si>
  <si>
    <t>Černíky</t>
  </si>
  <si>
    <t>Čilec</t>
  </si>
  <si>
    <t>Činěves</t>
  </si>
  <si>
    <t>Dlouhopolsko</t>
  </si>
  <si>
    <t>Dvory</t>
  </si>
  <si>
    <t>Dymokury</t>
  </si>
  <si>
    <t>Hořany</t>
  </si>
  <si>
    <t>Hořátev</t>
  </si>
  <si>
    <t>Hradištko</t>
  </si>
  <si>
    <t>Hrubý Jeseník</t>
  </si>
  <si>
    <t>Choťánky</t>
  </si>
  <si>
    <t>Chotěšice</t>
  </si>
  <si>
    <t>Chrást</t>
  </si>
  <si>
    <t>Chroustov</t>
  </si>
  <si>
    <t>Jíkev</t>
  </si>
  <si>
    <t>Jiřice</t>
  </si>
  <si>
    <t>Jizbice</t>
  </si>
  <si>
    <t>Kamenné Zboží</t>
  </si>
  <si>
    <t>Kněžičky</t>
  </si>
  <si>
    <t>Kolaje</t>
  </si>
  <si>
    <t>Kostelní Lhota</t>
  </si>
  <si>
    <t>Kostomlátky</t>
  </si>
  <si>
    <t>Kostomlaty nad Labem</t>
  </si>
  <si>
    <t>Košík</t>
  </si>
  <si>
    <t>Kounice</t>
  </si>
  <si>
    <t>Kovanice</t>
  </si>
  <si>
    <t>Křečkov</t>
  </si>
  <si>
    <t>Křinec</t>
  </si>
  <si>
    <t>Libice nad Cidlinou</t>
  </si>
  <si>
    <t>Loučeň</t>
  </si>
  <si>
    <t>Lysá nad Labem</t>
  </si>
  <si>
    <t>Mcely</t>
  </si>
  <si>
    <t>Městec Králové</t>
  </si>
  <si>
    <t>Milčice</t>
  </si>
  <si>
    <t>Nový Dvůr</t>
  </si>
  <si>
    <t>Nymburk</t>
  </si>
  <si>
    <t>Odřepsy</t>
  </si>
  <si>
    <t>Okřínek</t>
  </si>
  <si>
    <t>Opočnice</t>
  </si>
  <si>
    <t>Opolany</t>
  </si>
  <si>
    <t>Oseček</t>
  </si>
  <si>
    <t>Oskořínek</t>
  </si>
  <si>
    <t>Ostrá</t>
  </si>
  <si>
    <t>Pátek</t>
  </si>
  <si>
    <t>Písty</t>
  </si>
  <si>
    <t>Poděbrady</t>
  </si>
  <si>
    <t>Přerov nad Labem</t>
  </si>
  <si>
    <t>Rožďalovice</t>
  </si>
  <si>
    <t>Sadská</t>
  </si>
  <si>
    <t>Sány</t>
  </si>
  <si>
    <t>Seletice</t>
  </si>
  <si>
    <t>Semice</t>
  </si>
  <si>
    <t>Senice</t>
  </si>
  <si>
    <t>Sloveč</t>
  </si>
  <si>
    <t>Sokoleč</t>
  </si>
  <si>
    <t>Stará Lysá</t>
  </si>
  <si>
    <t>Starý Vestec</t>
  </si>
  <si>
    <t>Straky</t>
  </si>
  <si>
    <t>Stratov</t>
  </si>
  <si>
    <t>Třebestovice</t>
  </si>
  <si>
    <t>Úmyslovice</t>
  </si>
  <si>
    <t>Velenka</t>
  </si>
  <si>
    <t>Vlkov pod Oškobrhem</t>
  </si>
  <si>
    <t>Vrbová Lhota</t>
  </si>
  <si>
    <t>Vykáň</t>
  </si>
  <si>
    <t>Záhornice</t>
  </si>
  <si>
    <t>Zbožíčko</t>
  </si>
  <si>
    <t>Zvěřínek</t>
  </si>
  <si>
    <t>Žitovlice</t>
  </si>
  <si>
    <t>Bělkovice-Lašťany</t>
  </si>
  <si>
    <t>Bílá Lhota</t>
  </si>
  <si>
    <t>Bílsko</t>
  </si>
  <si>
    <t>Blatec</t>
  </si>
  <si>
    <t>Bohuňovice</t>
  </si>
  <si>
    <t>Bouzov</t>
  </si>
  <si>
    <t>Bystročice</t>
  </si>
  <si>
    <t>Bystrovany</t>
  </si>
  <si>
    <t>Červenka</t>
  </si>
  <si>
    <t>Daskabát</t>
  </si>
  <si>
    <t>Dlouhá Loučka</t>
  </si>
  <si>
    <t>Doloplazy</t>
  </si>
  <si>
    <t>Domašov nad Bystřicí</t>
  </si>
  <si>
    <t>Domašov u Šternberka</t>
  </si>
  <si>
    <t>Drahanovice</t>
  </si>
  <si>
    <t>Dub nad Moravou</t>
  </si>
  <si>
    <t>Dubčany</t>
  </si>
  <si>
    <t>Grygov</t>
  </si>
  <si>
    <t>Haňovice</t>
  </si>
  <si>
    <t>Hlásnice</t>
  </si>
  <si>
    <t>Hlubočky</t>
  </si>
  <si>
    <t>Hlušovice</t>
  </si>
  <si>
    <t>Hněvotín</t>
  </si>
  <si>
    <t>Hnojice</t>
  </si>
  <si>
    <t>Horka nad Moravou</t>
  </si>
  <si>
    <t>Horní Loděnice</t>
  </si>
  <si>
    <t>Hraničné Petrovice</t>
  </si>
  <si>
    <t>Huzová</t>
  </si>
  <si>
    <t>Charváty</t>
  </si>
  <si>
    <t>Cholina</t>
  </si>
  <si>
    <t>Jívová</t>
  </si>
  <si>
    <t>Kožušany-Tážaly</t>
  </si>
  <si>
    <t>Krčmaň</t>
  </si>
  <si>
    <t>Křelov-Břuchotín</t>
  </si>
  <si>
    <t>Libavá</t>
  </si>
  <si>
    <t>Liboš</t>
  </si>
  <si>
    <t>Lipina</t>
  </si>
  <si>
    <t>Lipinka</t>
  </si>
  <si>
    <t>Litovel</t>
  </si>
  <si>
    <t>Loučany</t>
  </si>
  <si>
    <t>Loučka</t>
  </si>
  <si>
    <t>Luběnice</t>
  </si>
  <si>
    <t>Luká</t>
  </si>
  <si>
    <t>Lutín</t>
  </si>
  <si>
    <t>Majetín</t>
  </si>
  <si>
    <t>Měrotín</t>
  </si>
  <si>
    <t>Mladeč</t>
  </si>
  <si>
    <t>Mladějovice</t>
  </si>
  <si>
    <t>Moravský Beroun</t>
  </si>
  <si>
    <t>Mrsklesy</t>
  </si>
  <si>
    <t>Mutkov</t>
  </si>
  <si>
    <t>Náklo</t>
  </si>
  <si>
    <t>Náměšť na Hané</t>
  </si>
  <si>
    <t>Norberčany</t>
  </si>
  <si>
    <t>Nová Hradečná</t>
  </si>
  <si>
    <t>Olbramice</t>
  </si>
  <si>
    <t>Olomouc</t>
  </si>
  <si>
    <t>Paseka</t>
  </si>
  <si>
    <t>Pňovice</t>
  </si>
  <si>
    <t>Přáslavice</t>
  </si>
  <si>
    <t>Příkazy</t>
  </si>
  <si>
    <t>Řídeč</t>
  </si>
  <si>
    <t>Samotišky</t>
  </si>
  <si>
    <t>Senice na Hané</t>
  </si>
  <si>
    <t>Senička</t>
  </si>
  <si>
    <t>Skrbeň</t>
  </si>
  <si>
    <t>Slatinice</t>
  </si>
  <si>
    <t>Strukov</t>
  </si>
  <si>
    <t>Střeň</t>
  </si>
  <si>
    <t>Suchonice</t>
  </si>
  <si>
    <t>Svésedlice</t>
  </si>
  <si>
    <t>Štarnov</t>
  </si>
  <si>
    <t>Štěpánov</t>
  </si>
  <si>
    <t>Šternberk</t>
  </si>
  <si>
    <t>Šumvald</t>
  </si>
  <si>
    <t>Těšetice</t>
  </si>
  <si>
    <t>Tovéř</t>
  </si>
  <si>
    <t>Troubelice</t>
  </si>
  <si>
    <t>Tršice</t>
  </si>
  <si>
    <t>Uničov</t>
  </si>
  <si>
    <t>Ústín</t>
  </si>
  <si>
    <t>Velká Bystřice</t>
  </si>
  <si>
    <t>Velký Týnec</t>
  </si>
  <si>
    <t>Velký Újezd</t>
  </si>
  <si>
    <t>Věrovany</t>
  </si>
  <si>
    <t>Želechovice</t>
  </si>
  <si>
    <t>Bolatice</t>
  </si>
  <si>
    <t>Branka u Opavy</t>
  </si>
  <si>
    <t>Bratříkovice</t>
  </si>
  <si>
    <t>Budišov nad Budišovkou</t>
  </si>
  <si>
    <t>Budišovice</t>
  </si>
  <si>
    <t>Čermná ve Slezsku</t>
  </si>
  <si>
    <t>Darkovice</t>
  </si>
  <si>
    <t>Děhylov</t>
  </si>
  <si>
    <t>Dobroslavice</t>
  </si>
  <si>
    <t>Dolní Benešov</t>
  </si>
  <si>
    <t>Dolní Životice</t>
  </si>
  <si>
    <t>Háj ve Slezsku</t>
  </si>
  <si>
    <t>Hať</t>
  </si>
  <si>
    <t>Hlavnice</t>
  </si>
  <si>
    <t>Hlubočec</t>
  </si>
  <si>
    <t>Hlučín</t>
  </si>
  <si>
    <t>Hněvošice</t>
  </si>
  <si>
    <t>Holasovice</t>
  </si>
  <si>
    <t>Hrabyně</t>
  </si>
  <si>
    <t>Hradec nad Moravicí</t>
  </si>
  <si>
    <t>Chlebičov</t>
  </si>
  <si>
    <t>Chuchelná</t>
  </si>
  <si>
    <t>Chvalíkovice</t>
  </si>
  <si>
    <t>Jakartovice</t>
  </si>
  <si>
    <t>Jezdkovice</t>
  </si>
  <si>
    <t>Kobeřice</t>
  </si>
  <si>
    <t>Kružberk</t>
  </si>
  <si>
    <t>Kyjovice</t>
  </si>
  <si>
    <t>Lhotka u Litultovic</t>
  </si>
  <si>
    <t>Litultovice</t>
  </si>
  <si>
    <t>Ludgeřovice</t>
  </si>
  <si>
    <t>Malé Hoštice</t>
  </si>
  <si>
    <t>Markvartovice</t>
  </si>
  <si>
    <t>Melč</t>
  </si>
  <si>
    <t>Mikolajice</t>
  </si>
  <si>
    <t>Milostovice</t>
  </si>
  <si>
    <t>Mladecko</t>
  </si>
  <si>
    <t>Mokré Lazce</t>
  </si>
  <si>
    <t>Moravice</t>
  </si>
  <si>
    <t>Neplachovice</t>
  </si>
  <si>
    <t>Nové Lublice</t>
  </si>
  <si>
    <t>Nové Sedlice</t>
  </si>
  <si>
    <t>Oldřišov</t>
  </si>
  <si>
    <t>Opava</t>
  </si>
  <si>
    <t>Opava (nečleněná část města)</t>
  </si>
  <si>
    <t>Otice</t>
  </si>
  <si>
    <t>Píšť</t>
  </si>
  <si>
    <t>Podvihov</t>
  </si>
  <si>
    <t>Pustá Polom</t>
  </si>
  <si>
    <t>Raduň</t>
  </si>
  <si>
    <t>Rohov</t>
  </si>
  <si>
    <t>Skřipov</t>
  </si>
  <si>
    <t>Slavkov</t>
  </si>
  <si>
    <t>Služovice</t>
  </si>
  <si>
    <t>Staré Těchanovice</t>
  </si>
  <si>
    <t>Stěbořice</t>
  </si>
  <si>
    <t>Strahovice</t>
  </si>
  <si>
    <t>Suché Lazce</t>
  </si>
  <si>
    <t>Svatoňovice</t>
  </si>
  <si>
    <t>Šilheřovice</t>
  </si>
  <si>
    <t>Štáblovice</t>
  </si>
  <si>
    <t>Štěpánkovice</t>
  </si>
  <si>
    <t>Štítina</t>
  </si>
  <si>
    <t>Těškovice</t>
  </si>
  <si>
    <t>Třebom</t>
  </si>
  <si>
    <t>Uhlířov</t>
  </si>
  <si>
    <t>Vávrovice</t>
  </si>
  <si>
    <t>Velké Heraltice</t>
  </si>
  <si>
    <t>Velké Hoštice</t>
  </si>
  <si>
    <t>Větřkovice</t>
  </si>
  <si>
    <t>Vítkov</t>
  </si>
  <si>
    <t>Vlaštovičky</t>
  </si>
  <si>
    <t>Vřesina</t>
  </si>
  <si>
    <t>Závada</t>
  </si>
  <si>
    <t>Zlatníky</t>
  </si>
  <si>
    <t>Čavisov</t>
  </si>
  <si>
    <t>Dolní Lhota</t>
  </si>
  <si>
    <t>Horní Lhota</t>
  </si>
  <si>
    <t>Hošťálkovice</t>
  </si>
  <si>
    <t>Hrabová</t>
  </si>
  <si>
    <t>Klimkovice</t>
  </si>
  <si>
    <t>Krásné Pole</t>
  </si>
  <si>
    <t>Mariánské Hory a Hulváky</t>
  </si>
  <si>
    <t>Martinov</t>
  </si>
  <si>
    <t>Michálkovice</t>
  </si>
  <si>
    <t>Moravská Ostrava a Přívoz</t>
  </si>
  <si>
    <t>Nová Bělá</t>
  </si>
  <si>
    <t>Ostrava</t>
  </si>
  <si>
    <t>Ostrava-Jih</t>
  </si>
  <si>
    <t>Petřkovice</t>
  </si>
  <si>
    <t>Polanka nad Odrou</t>
  </si>
  <si>
    <t>Poruba</t>
  </si>
  <si>
    <t>Proskovice</t>
  </si>
  <si>
    <t>Pustkovec</t>
  </si>
  <si>
    <t>Radvanice a Bartovice</t>
  </si>
  <si>
    <t>Slezská Ostrava</t>
  </si>
  <si>
    <t>Stará Bělá</t>
  </si>
  <si>
    <t>Stará Ves nad Ondřejnicí</t>
  </si>
  <si>
    <t>Svinov</t>
  </si>
  <si>
    <t>Šenov</t>
  </si>
  <si>
    <t>Třebovice</t>
  </si>
  <si>
    <t>Václavovice</t>
  </si>
  <si>
    <t>Velká Polom</t>
  </si>
  <si>
    <t>Vítkovice</t>
  </si>
  <si>
    <t>Vratimov</t>
  </si>
  <si>
    <t>Zbyslavice</t>
  </si>
  <si>
    <t>Břehy</t>
  </si>
  <si>
    <t>Bukovina nad Labem</t>
  </si>
  <si>
    <t>Bukovina u Přelouče</t>
  </si>
  <si>
    <t>Bukovka</t>
  </si>
  <si>
    <t>Býšť</t>
  </si>
  <si>
    <t>Časy</t>
  </si>
  <si>
    <t>Čeperka</t>
  </si>
  <si>
    <t>Čepí</t>
  </si>
  <si>
    <t>Černá u Bohdanče</t>
  </si>
  <si>
    <t>Dašice</t>
  </si>
  <si>
    <t>Dolní Roveň</t>
  </si>
  <si>
    <t>Dolní Ředice</t>
  </si>
  <si>
    <t>Dříteč</t>
  </si>
  <si>
    <t>Dubany</t>
  </si>
  <si>
    <t>Hlavečník</t>
  </si>
  <si>
    <t>Holice</t>
  </si>
  <si>
    <t>Holotín</t>
  </si>
  <si>
    <t>Horní Jelení</t>
  </si>
  <si>
    <t>Horní Ředice</t>
  </si>
  <si>
    <t>Hrobice</t>
  </si>
  <si>
    <t>Choltice</t>
  </si>
  <si>
    <t>Chrtníky</t>
  </si>
  <si>
    <t>Chvaletice</t>
  </si>
  <si>
    <t>Chvojenec</t>
  </si>
  <si>
    <t>Chýšť</t>
  </si>
  <si>
    <t>Jaroslav</t>
  </si>
  <si>
    <t>Jedousov</t>
  </si>
  <si>
    <t>Jezbořice</t>
  </si>
  <si>
    <t>Kasalice</t>
  </si>
  <si>
    <t>Kladruby nad Labem</t>
  </si>
  <si>
    <t>Kojice</t>
  </si>
  <si>
    <t>Kostěnice</t>
  </si>
  <si>
    <t>Křičeň</t>
  </si>
  <si>
    <t>Kunětice</t>
  </si>
  <si>
    <t>Labské Chrčice</t>
  </si>
  <si>
    <t>Lány u Dašic</t>
  </si>
  <si>
    <t>Lázně Bohdaneč</t>
  </si>
  <si>
    <t>Libišany</t>
  </si>
  <si>
    <t>Lipoltice</t>
  </si>
  <si>
    <t>Litošice</t>
  </si>
  <si>
    <t>Malé Výkleky</t>
  </si>
  <si>
    <t>Mokošín</t>
  </si>
  <si>
    <t>Neratov</t>
  </si>
  <si>
    <t>Opatovice nad Labem</t>
  </si>
  <si>
    <t>Ostřešany</t>
  </si>
  <si>
    <t>Ostřetín</t>
  </si>
  <si>
    <t>Pardubice</t>
  </si>
  <si>
    <t>Pardubice I</t>
  </si>
  <si>
    <t>Pardubice II</t>
  </si>
  <si>
    <t>Pardubice III</t>
  </si>
  <si>
    <t>Pardubice IV</t>
  </si>
  <si>
    <t>Pardubice V</t>
  </si>
  <si>
    <t>Pardubice VI</t>
  </si>
  <si>
    <t>Pardubice VII</t>
  </si>
  <si>
    <t>Pardubice VIII</t>
  </si>
  <si>
    <t>Plch</t>
  </si>
  <si>
    <t>Poběžovice u Holic</t>
  </si>
  <si>
    <t>Poběžovice u Přelouče</t>
  </si>
  <si>
    <t>Podůlšany</t>
  </si>
  <si>
    <t>Pravy</t>
  </si>
  <si>
    <t>Přelouč</t>
  </si>
  <si>
    <t>Přelovice</t>
  </si>
  <si>
    <t>Přepychy</t>
  </si>
  <si>
    <t>Ráby</t>
  </si>
  <si>
    <t>Rohovládova Bělá</t>
  </si>
  <si>
    <t>Rokytno</t>
  </si>
  <si>
    <t>Rybitví</t>
  </si>
  <si>
    <t>Řečany nad Labem</t>
  </si>
  <si>
    <t>Selmice</t>
  </si>
  <si>
    <t>Semín</t>
  </si>
  <si>
    <t>Slepotice</t>
  </si>
  <si>
    <t>Sopřeč</t>
  </si>
  <si>
    <t>Sovolusky</t>
  </si>
  <si>
    <t>Spojil</t>
  </si>
  <si>
    <t>Srch</t>
  </si>
  <si>
    <t>Srnojedy</t>
  </si>
  <si>
    <t>Staré Hradiště</t>
  </si>
  <si>
    <t>Staré Jesenčany</t>
  </si>
  <si>
    <t>Staré Ždánice</t>
  </si>
  <si>
    <t>Starý Mateřov</t>
  </si>
  <si>
    <t>Stéblová</t>
  </si>
  <si>
    <t>Stojice</t>
  </si>
  <si>
    <t>Strašov</t>
  </si>
  <si>
    <t>Svinčany</t>
  </si>
  <si>
    <t>Tetov</t>
  </si>
  <si>
    <t>Trusnov</t>
  </si>
  <si>
    <t>Třebosice</t>
  </si>
  <si>
    <t>Turkovice</t>
  </si>
  <si>
    <t>Uhersko</t>
  </si>
  <si>
    <t>Úhřetická Lhota</t>
  </si>
  <si>
    <t>Újezd u Přelouče</t>
  </si>
  <si>
    <t>Újezd u Sezemic</t>
  </si>
  <si>
    <t>Vápno</t>
  </si>
  <si>
    <t>Veliny</t>
  </si>
  <si>
    <t>Veselí</t>
  </si>
  <si>
    <t>Vlčí Habřina</t>
  </si>
  <si>
    <t>Voleč</t>
  </si>
  <si>
    <t>Vysoké Chvojno</t>
  </si>
  <si>
    <t>Vyšehněvice</t>
  </si>
  <si>
    <t>Žáravice</t>
  </si>
  <si>
    <t>Živanice</t>
  </si>
  <si>
    <t>Arneštovice</t>
  </si>
  <si>
    <t>Bácovice</t>
  </si>
  <si>
    <t>Bohdalín</t>
  </si>
  <si>
    <t>Božejov</t>
  </si>
  <si>
    <t>Bratřice</t>
  </si>
  <si>
    <t>Budíkov</t>
  </si>
  <si>
    <t>Buřenice</t>
  </si>
  <si>
    <t>Bystrá</t>
  </si>
  <si>
    <t>Cetoraz</t>
  </si>
  <si>
    <t>Čáslavsko</t>
  </si>
  <si>
    <t>Častrov</t>
  </si>
  <si>
    <t>Čejov</t>
  </si>
  <si>
    <t>Čelistná</t>
  </si>
  <si>
    <t>Černov</t>
  </si>
  <si>
    <t>Červená Řečice</t>
  </si>
  <si>
    <t>Čížkov</t>
  </si>
  <si>
    <t>Dehtáře</t>
  </si>
  <si>
    <t>Dobrá Voda</t>
  </si>
  <si>
    <t>Dobrá Voda u Pacova</t>
  </si>
  <si>
    <t>Dubovice</t>
  </si>
  <si>
    <t>Důl</t>
  </si>
  <si>
    <t>Eš</t>
  </si>
  <si>
    <t>Hojanovice</t>
  </si>
  <si>
    <t>Hojovice</t>
  </si>
  <si>
    <t>Horní Cerekev</t>
  </si>
  <si>
    <t>Horní Rápotice</t>
  </si>
  <si>
    <t>Horní Ves</t>
  </si>
  <si>
    <t>Hořepník</t>
  </si>
  <si>
    <t>Humpolec</t>
  </si>
  <si>
    <t>Chýstovice</t>
  </si>
  <si>
    <t>Chyšná</t>
  </si>
  <si>
    <t>Kamenice nad Lipou</t>
  </si>
  <si>
    <t>Kejžlice</t>
  </si>
  <si>
    <t>Koberovice</t>
  </si>
  <si>
    <t>Kojčice</t>
  </si>
  <si>
    <t>Komorovice</t>
  </si>
  <si>
    <t>Košetice</t>
  </si>
  <si>
    <t>Krasíkovice</t>
  </si>
  <si>
    <t>Křeč</t>
  </si>
  <si>
    <t>Křelovice</t>
  </si>
  <si>
    <t>Křešín</t>
  </si>
  <si>
    <t>Leskovice</t>
  </si>
  <si>
    <t>Lesná</t>
  </si>
  <si>
    <t>Lhota-Vlasenice</t>
  </si>
  <si>
    <t>Libkova Voda</t>
  </si>
  <si>
    <t>Lidmaň</t>
  </si>
  <si>
    <t>Litohošť</t>
  </si>
  <si>
    <t>Martinice u Onšova</t>
  </si>
  <si>
    <t>Mezná</t>
  </si>
  <si>
    <t>Mladé Bříště</t>
  </si>
  <si>
    <t>Mnich</t>
  </si>
  <si>
    <t>Moraveč</t>
  </si>
  <si>
    <t>Mysletín</t>
  </si>
  <si>
    <t>Nová Buková</t>
  </si>
  <si>
    <t>Nová Cerekev</t>
  </si>
  <si>
    <t>Nový Rychnov</t>
  </si>
  <si>
    <t>Obrataň</t>
  </si>
  <si>
    <t>Ondřejov</t>
  </si>
  <si>
    <t>Onšov</t>
  </si>
  <si>
    <t>Pacov</t>
  </si>
  <si>
    <t>Pelhřimov</t>
  </si>
  <si>
    <t>Počátky</t>
  </si>
  <si>
    <t>Polesí</t>
  </si>
  <si>
    <t>Pošná</t>
  </si>
  <si>
    <t>Proseč pod Křemešníkem</t>
  </si>
  <si>
    <t>Putimov</t>
  </si>
  <si>
    <t>Rodinov</t>
  </si>
  <si>
    <t>Rovná</t>
  </si>
  <si>
    <t>Rynárec</t>
  </si>
  <si>
    <t>Řečice</t>
  </si>
  <si>
    <t>Salačova Lhota</t>
  </si>
  <si>
    <t>Samšín</t>
  </si>
  <si>
    <t>Sedlice</t>
  </si>
  <si>
    <t>Senožaty</t>
  </si>
  <si>
    <t>Staré Bříště</t>
  </si>
  <si>
    <t>Stojčín</t>
  </si>
  <si>
    <t>Střítež pod Křemešníkem</t>
  </si>
  <si>
    <t>Svépravice</t>
  </si>
  <si>
    <t>Syrov</t>
  </si>
  <si>
    <t>Těchobuz</t>
  </si>
  <si>
    <t>Ústrašín</t>
  </si>
  <si>
    <t>Útěchovice</t>
  </si>
  <si>
    <t>Útěchovice pod Stražištěm</t>
  </si>
  <si>
    <t>Útěchovičky</t>
  </si>
  <si>
    <t>Včelnička</t>
  </si>
  <si>
    <t>Velká Chyška</t>
  </si>
  <si>
    <t>Velký Rybník</t>
  </si>
  <si>
    <t>Veselá</t>
  </si>
  <si>
    <t>Věžná</t>
  </si>
  <si>
    <t>Vojslavice</t>
  </si>
  <si>
    <t>Vokov</t>
  </si>
  <si>
    <t>Vyklantice</t>
  </si>
  <si>
    <t>Vyskytná</t>
  </si>
  <si>
    <t>Vysoká Lhota</t>
  </si>
  <si>
    <t>Vystrkov</t>
  </si>
  <si>
    <t>Zachotín</t>
  </si>
  <si>
    <t>Zajíčkov</t>
  </si>
  <si>
    <t>Zhořec</t>
  </si>
  <si>
    <t>Zlátenka</t>
  </si>
  <si>
    <t>Želiv</t>
  </si>
  <si>
    <t>Žirov</t>
  </si>
  <si>
    <t>Žirovnice</t>
  </si>
  <si>
    <t>Albrechtice nad Vltavou</t>
  </si>
  <si>
    <t>Boudy</t>
  </si>
  <si>
    <t>Božetice</t>
  </si>
  <si>
    <t>Branice</t>
  </si>
  <si>
    <t>Cerhonice</t>
  </si>
  <si>
    <t>Čimelice</t>
  </si>
  <si>
    <t>Čížová</t>
  </si>
  <si>
    <t>Dobev</t>
  </si>
  <si>
    <t>Dolní Novosedly</t>
  </si>
  <si>
    <t>Drhovle</t>
  </si>
  <si>
    <t>Horosedly</t>
  </si>
  <si>
    <t>Hrazany</t>
  </si>
  <si>
    <t>Hrejkovice</t>
  </si>
  <si>
    <t>Chyšky</t>
  </si>
  <si>
    <t>Jetětice</t>
  </si>
  <si>
    <t>Jickovice</t>
  </si>
  <si>
    <t>Kestřany</t>
  </si>
  <si>
    <t>Kostelec nad Vltavou</t>
  </si>
  <si>
    <t>Kovářov</t>
  </si>
  <si>
    <t>Králova Lhota</t>
  </si>
  <si>
    <t>Křenovice</t>
  </si>
  <si>
    <t>Křižanov</t>
  </si>
  <si>
    <t>Kučeř</t>
  </si>
  <si>
    <t>Květov</t>
  </si>
  <si>
    <t>Lety</t>
  </si>
  <si>
    <t>Milevsko</t>
  </si>
  <si>
    <t>Minice</t>
  </si>
  <si>
    <t>Mirotice</t>
  </si>
  <si>
    <t>Mirovice</t>
  </si>
  <si>
    <t>Mišovice</t>
  </si>
  <si>
    <t>Myslín</t>
  </si>
  <si>
    <t>Nerestce</t>
  </si>
  <si>
    <t>Nevězice</t>
  </si>
  <si>
    <t>Orlík nad Vltavou</t>
  </si>
  <si>
    <t>Oslov</t>
  </si>
  <si>
    <t>Ostrovec</t>
  </si>
  <si>
    <t>Paseky</t>
  </si>
  <si>
    <t>Podolí I</t>
  </si>
  <si>
    <t>Probulov</t>
  </si>
  <si>
    <t>Protivín</t>
  </si>
  <si>
    <t>Přeborov</t>
  </si>
  <si>
    <t>Předotice</t>
  </si>
  <si>
    <t>Přeštěnice</t>
  </si>
  <si>
    <t>Putim</t>
  </si>
  <si>
    <t>Rakovice</t>
  </si>
  <si>
    <t>Ražice</t>
  </si>
  <si>
    <t>Sepekov</t>
  </si>
  <si>
    <t>Skály</t>
  </si>
  <si>
    <t>Slabčice</t>
  </si>
  <si>
    <t>Smetanova Lhota</t>
  </si>
  <si>
    <t>Stehlovice</t>
  </si>
  <si>
    <t>Tálín</t>
  </si>
  <si>
    <t>Temešvár</t>
  </si>
  <si>
    <t>Varvažov</t>
  </si>
  <si>
    <t>Veselíčko</t>
  </si>
  <si>
    <t>Vlastec</t>
  </si>
  <si>
    <t>Vlksice</t>
  </si>
  <si>
    <t>Vojníkov</t>
  </si>
  <si>
    <t>Vrcovice</t>
  </si>
  <si>
    <t>Zbelítov</t>
  </si>
  <si>
    <t>Zběšičky</t>
  </si>
  <si>
    <t>Zvíkovské Podhradí</t>
  </si>
  <si>
    <t>Blovice</t>
  </si>
  <si>
    <t>Bolkov</t>
  </si>
  <si>
    <t>Borovno</t>
  </si>
  <si>
    <t>Borovy</t>
  </si>
  <si>
    <t>Buková</t>
  </si>
  <si>
    <t>Čižice</t>
  </si>
  <si>
    <t>Čmelíny</t>
  </si>
  <si>
    <t>Dnešice</t>
  </si>
  <si>
    <t>Dobřany</t>
  </si>
  <si>
    <t>Dolce</t>
  </si>
  <si>
    <t>Dolní Lukavice</t>
  </si>
  <si>
    <t>Drahkov</t>
  </si>
  <si>
    <t>Honezovice</t>
  </si>
  <si>
    <t>Horní Lukavice</t>
  </si>
  <si>
    <t>Horšice</t>
  </si>
  <si>
    <t>Chlumy</t>
  </si>
  <si>
    <t>Chocenice</t>
  </si>
  <si>
    <t>Jarov</t>
  </si>
  <si>
    <t>Kasejovice</t>
  </si>
  <si>
    <t>Klášter</t>
  </si>
  <si>
    <t>Kotovice</t>
  </si>
  <si>
    <t>Kramolín</t>
  </si>
  <si>
    <t>Letiny</t>
  </si>
  <si>
    <t>Lisov</t>
  </si>
  <si>
    <t>Líšina</t>
  </si>
  <si>
    <t>Louňová</t>
  </si>
  <si>
    <t>Mileč</t>
  </si>
  <si>
    <t>Milínov</t>
  </si>
  <si>
    <t>Míšov</t>
  </si>
  <si>
    <t>Mladý Smolivec</t>
  </si>
  <si>
    <t>Mohelnice</t>
  </si>
  <si>
    <t>Nebílovy</t>
  </si>
  <si>
    <t>Nekvasovy</t>
  </si>
  <si>
    <t>Nepomuk</t>
  </si>
  <si>
    <t>Netunice</t>
  </si>
  <si>
    <t>Neurazy</t>
  </si>
  <si>
    <t>Nezdice</t>
  </si>
  <si>
    <t>Nezdřev</t>
  </si>
  <si>
    <t>Nové Mitrovice</t>
  </si>
  <si>
    <t>Oplot</t>
  </si>
  <si>
    <t>Oselce</t>
  </si>
  <si>
    <t>Otěšice</t>
  </si>
  <si>
    <t>Polánka</t>
  </si>
  <si>
    <t>Prádlo</t>
  </si>
  <si>
    <t>Předenice</t>
  </si>
  <si>
    <t>Přeštice</t>
  </si>
  <si>
    <t>Příchovice</t>
  </si>
  <si>
    <t>Ptenín</t>
  </si>
  <si>
    <t>Radkovice</t>
  </si>
  <si>
    <t>Roupov</t>
  </si>
  <si>
    <t>Řenče</t>
  </si>
  <si>
    <t>Skašov</t>
  </si>
  <si>
    <t>Soběkury</t>
  </si>
  <si>
    <t>Spálené Poříčí</t>
  </si>
  <si>
    <t>Stod</t>
  </si>
  <si>
    <t>Štěnovice</t>
  </si>
  <si>
    <t>Tojice</t>
  </si>
  <si>
    <t>Třebčice</t>
  </si>
  <si>
    <t>Týniště</t>
  </si>
  <si>
    <t>Únětice</t>
  </si>
  <si>
    <t>Útušice</t>
  </si>
  <si>
    <t>Ves Touškov</t>
  </si>
  <si>
    <t>Vlčí</t>
  </si>
  <si>
    <t>Vlčtejn</t>
  </si>
  <si>
    <t>Vrčeň</t>
  </si>
  <si>
    <t>Vstiš</t>
  </si>
  <si>
    <t>Zdemyslice</t>
  </si>
  <si>
    <t>Zemětice</t>
  </si>
  <si>
    <t>Žákava</t>
  </si>
  <si>
    <t>Žinkovy</t>
  </si>
  <si>
    <t>Životice</t>
  </si>
  <si>
    <t>Dýšina</t>
  </si>
  <si>
    <t>Chválenice</t>
  </si>
  <si>
    <t>Letkov</t>
  </si>
  <si>
    <t>Lhůta</t>
  </si>
  <si>
    <t>Losiná</t>
  </si>
  <si>
    <t>Mokrouše</t>
  </si>
  <si>
    <t>Nezbavětice</t>
  </si>
  <si>
    <t>Nezvěstice</t>
  </si>
  <si>
    <t>Plzeň</t>
  </si>
  <si>
    <t>Plzeň 1</t>
  </si>
  <si>
    <t>Plzeň 10-Lhota</t>
  </si>
  <si>
    <t>Plzeň 2-Slovany</t>
  </si>
  <si>
    <t>Plzeň 3</t>
  </si>
  <si>
    <t>Plzeň 4</t>
  </si>
  <si>
    <t>Plzeň 5-Křimice</t>
  </si>
  <si>
    <t>Plzeň 6-Litice</t>
  </si>
  <si>
    <t>Plzeň 7-Radčice</t>
  </si>
  <si>
    <t>Plzeň 8-Černice</t>
  </si>
  <si>
    <t>Plzeň 9-Malesice</t>
  </si>
  <si>
    <t>Starý Plzenec</t>
  </si>
  <si>
    <t>Šťáhlavy</t>
  </si>
  <si>
    <t>Štěnovický Borek</t>
  </si>
  <si>
    <t>Tymákov</t>
  </si>
  <si>
    <t>Bdeněves</t>
  </si>
  <si>
    <t>Bezvěrov</t>
  </si>
  <si>
    <t>Blatnice</t>
  </si>
  <si>
    <t>Bohy</t>
  </si>
  <si>
    <t>Brodeslavy</t>
  </si>
  <si>
    <t>Bučí</t>
  </si>
  <si>
    <t>Čeminy</t>
  </si>
  <si>
    <t>Černíkovice</t>
  </si>
  <si>
    <t>Čerňovice</t>
  </si>
  <si>
    <t>Česká Bříza</t>
  </si>
  <si>
    <t>Dobříč</t>
  </si>
  <si>
    <t>Dolní Bělá</t>
  </si>
  <si>
    <t>Dolní Hradiště</t>
  </si>
  <si>
    <t>Dražeň</t>
  </si>
  <si>
    <t>Druztová</t>
  </si>
  <si>
    <t>Heřmanova Huť</t>
  </si>
  <si>
    <t>Hlince</t>
  </si>
  <si>
    <t>Hněvnice</t>
  </si>
  <si>
    <t>Horní Bělá</t>
  </si>
  <si>
    <t>Horní Bříza</t>
  </si>
  <si>
    <t>Hromnice</t>
  </si>
  <si>
    <t>Hvozd</t>
  </si>
  <si>
    <t>Chotíkov</t>
  </si>
  <si>
    <t>Chříč</t>
  </si>
  <si>
    <t>Kaceřov</t>
  </si>
  <si>
    <t>Kaznějov</t>
  </si>
  <si>
    <t>Kbelany</t>
  </si>
  <si>
    <t>Kočín</t>
  </si>
  <si>
    <t>Kopidlo</t>
  </si>
  <si>
    <t>Kozolupy</t>
  </si>
  <si>
    <t>Kožlany</t>
  </si>
  <si>
    <t>Kralovice</t>
  </si>
  <si>
    <t>Krašovice</t>
  </si>
  <si>
    <t>Krsy</t>
  </si>
  <si>
    <t>Kunějovice</t>
  </si>
  <si>
    <t>Líně</t>
  </si>
  <si>
    <t>Líté</t>
  </si>
  <si>
    <t>Lochousice</t>
  </si>
  <si>
    <t>Loza</t>
  </si>
  <si>
    <t>Manětín</t>
  </si>
  <si>
    <t>Město Touškov</t>
  </si>
  <si>
    <t>Mladotice</t>
  </si>
  <si>
    <t>Mrtník</t>
  </si>
  <si>
    <t>Myslinka</t>
  </si>
  <si>
    <t>Nadryby</t>
  </si>
  <si>
    <t>Nečtiny</t>
  </si>
  <si>
    <t>Nekmíř</t>
  </si>
  <si>
    <t>Nevřeň</t>
  </si>
  <si>
    <t>Nýřany</t>
  </si>
  <si>
    <t>Ostrov u Bezdružic</t>
  </si>
  <si>
    <t>Pastuchovice</t>
  </si>
  <si>
    <t>Pernarec</t>
  </si>
  <si>
    <t>Pláně</t>
  </si>
  <si>
    <t>Plasy</t>
  </si>
  <si>
    <t>Plešnice</t>
  </si>
  <si>
    <t>Pňovany</t>
  </si>
  <si>
    <t>Potvorov</t>
  </si>
  <si>
    <t>Přehýšov</t>
  </si>
  <si>
    <t>Příšov</t>
  </si>
  <si>
    <t>Rochlov</t>
  </si>
  <si>
    <t>Rybnice</t>
  </si>
  <si>
    <t>Štichovice</t>
  </si>
  <si>
    <t>Tatiná</t>
  </si>
  <si>
    <t>Tis u Blatna</t>
  </si>
  <si>
    <t>Tlučná</t>
  </si>
  <si>
    <t>Trnová</t>
  </si>
  <si>
    <t>Třemošná</t>
  </si>
  <si>
    <t>Újezd nade Mží</t>
  </si>
  <si>
    <t>Úlice</t>
  </si>
  <si>
    <t>Úněšov</t>
  </si>
  <si>
    <t>Úterý</t>
  </si>
  <si>
    <t>Vejprnice</t>
  </si>
  <si>
    <t>Velečín</t>
  </si>
  <si>
    <t>Vochov</t>
  </si>
  <si>
    <t>Výrov</t>
  </si>
  <si>
    <t>Vysoká Libyně</t>
  </si>
  <si>
    <t>Zahrádka</t>
  </si>
  <si>
    <t>Zbůch</t>
  </si>
  <si>
    <t>Zruč-Senec</t>
  </si>
  <si>
    <t>Žihle</t>
  </si>
  <si>
    <t>Žilov</t>
  </si>
  <si>
    <t>Praha-hlavní město</t>
  </si>
  <si>
    <t>Praha</t>
  </si>
  <si>
    <t>CZ010</t>
  </si>
  <si>
    <t>Praha 1</t>
  </si>
  <si>
    <t>Praha 10</t>
  </si>
  <si>
    <t>Praha 11</t>
  </si>
  <si>
    <t>Praha 12</t>
  </si>
  <si>
    <t>Praha 13</t>
  </si>
  <si>
    <t>Praha 14</t>
  </si>
  <si>
    <t>Praha 15</t>
  </si>
  <si>
    <t>Praha 16</t>
  </si>
  <si>
    <t>Praha 17</t>
  </si>
  <si>
    <t>Praha 18</t>
  </si>
  <si>
    <t>Praha 19</t>
  </si>
  <si>
    <t>Praha 2</t>
  </si>
  <si>
    <t>Praha 20</t>
  </si>
  <si>
    <t>Praha 21</t>
  </si>
  <si>
    <t>Praha 22</t>
  </si>
  <si>
    <t>Praha 3</t>
  </si>
  <si>
    <t>Praha 4</t>
  </si>
  <si>
    <t>Praha 5</t>
  </si>
  <si>
    <t>Praha 6</t>
  </si>
  <si>
    <t>Praha 7</t>
  </si>
  <si>
    <t>Praha 8</t>
  </si>
  <si>
    <t>Praha 9</t>
  </si>
  <si>
    <t>Praha-Běchovice</t>
  </si>
  <si>
    <t>Praha-Benice</t>
  </si>
  <si>
    <t>Praha-Březiněves</t>
  </si>
  <si>
    <t>Praha-Čakovice</t>
  </si>
  <si>
    <t>Praha-Ďáblice</t>
  </si>
  <si>
    <t>Praha-Dolní Chabry</t>
  </si>
  <si>
    <t>Praha-Dolní Měcholupy</t>
  </si>
  <si>
    <t>Praha-Dolní Počernice</t>
  </si>
  <si>
    <t>Praha-Dubeč</t>
  </si>
  <si>
    <t>Praha-Klánovice</t>
  </si>
  <si>
    <t>Praha-Koloděje</t>
  </si>
  <si>
    <t>Praha-Kolovraty</t>
  </si>
  <si>
    <t>Praha-Královice</t>
  </si>
  <si>
    <t>Praha-Křeslice</t>
  </si>
  <si>
    <t>Praha-Kunratice</t>
  </si>
  <si>
    <t>Praha-Libuš</t>
  </si>
  <si>
    <t>Praha-Lipence</t>
  </si>
  <si>
    <t>Praha-Lochkov</t>
  </si>
  <si>
    <t>Praha-Lysolaje</t>
  </si>
  <si>
    <t>Praha-Nebušice</t>
  </si>
  <si>
    <t>Praha-Nedvězí</t>
  </si>
  <si>
    <t>Praha-Petrovice</t>
  </si>
  <si>
    <t>Praha-Přední Kopanina</t>
  </si>
  <si>
    <t>Praha-Řeporyje</t>
  </si>
  <si>
    <t>Praha-Satalice</t>
  </si>
  <si>
    <t>Praha-Slivenec</t>
  </si>
  <si>
    <t>Praha-Suchdol</t>
  </si>
  <si>
    <t>Praha-Šeberov</t>
  </si>
  <si>
    <t>Praha-Štěrboholy</t>
  </si>
  <si>
    <t>Praha-Troja</t>
  </si>
  <si>
    <t>Praha-Újezd</t>
  </si>
  <si>
    <t>Praha-Velká Chuchle</t>
  </si>
  <si>
    <t>Praha-Vinoř</t>
  </si>
  <si>
    <t>Praha-Zbraslav</t>
  </si>
  <si>
    <t>Praha-Zličín</t>
  </si>
  <si>
    <t>Bašť</t>
  </si>
  <si>
    <t>Bořanovice</t>
  </si>
  <si>
    <t>Brandýs nad Labem-Stará Boleslav</t>
  </si>
  <si>
    <t>Brázdim</t>
  </si>
  <si>
    <t>Čelákovice</t>
  </si>
  <si>
    <t>Černé Voděrady</t>
  </si>
  <si>
    <t>Čestlice</t>
  </si>
  <si>
    <t>Dobročovice</t>
  </si>
  <si>
    <t>Dobřejovice</t>
  </si>
  <si>
    <t>Doubek</t>
  </si>
  <si>
    <t>Dřevčice</t>
  </si>
  <si>
    <t>Dřísy</t>
  </si>
  <si>
    <t>Herink</t>
  </si>
  <si>
    <t>Hlavenec</t>
  </si>
  <si>
    <t>Horoušany</t>
  </si>
  <si>
    <t>Hovorčovice</t>
  </si>
  <si>
    <t>Hrusice</t>
  </si>
  <si>
    <t>Husinec</t>
  </si>
  <si>
    <t>Jenštejn</t>
  </si>
  <si>
    <t>Jevany</t>
  </si>
  <si>
    <t>Jirny</t>
  </si>
  <si>
    <t>Káraný</t>
  </si>
  <si>
    <t>Klecany</t>
  </si>
  <si>
    <t>Klíčany</t>
  </si>
  <si>
    <t>Klokočná</t>
  </si>
  <si>
    <t>Konětopy</t>
  </si>
  <si>
    <t>Konojedy</t>
  </si>
  <si>
    <t>Kostelec nad Černými Lesy</t>
  </si>
  <si>
    <t>Kostelec u Křížků</t>
  </si>
  <si>
    <t>Kostelní Hlavno</t>
  </si>
  <si>
    <t>Křenek</t>
  </si>
  <si>
    <t>Křížkový Újezdec</t>
  </si>
  <si>
    <t>Květnice</t>
  </si>
  <si>
    <t>Lázně Toušeň</t>
  </si>
  <si>
    <t>Líbeznice</t>
  </si>
  <si>
    <t>Louňovice</t>
  </si>
  <si>
    <t>Máslovice</t>
  </si>
  <si>
    <t>Měšice</t>
  </si>
  <si>
    <t>Mirošovice</t>
  </si>
  <si>
    <t>Modletice</t>
  </si>
  <si>
    <t>Mochov</t>
  </si>
  <si>
    <t>Mratín</t>
  </si>
  <si>
    <t>Nehvizdy</t>
  </si>
  <si>
    <t>Nový Vestec</t>
  </si>
  <si>
    <t>Nučice</t>
  </si>
  <si>
    <t>Nupaky</t>
  </si>
  <si>
    <t>Odolena Voda</t>
  </si>
  <si>
    <t>Oleška</t>
  </si>
  <si>
    <t>Oplany</t>
  </si>
  <si>
    <t>Panenské Břežany</t>
  </si>
  <si>
    <t>Pětihosty</t>
  </si>
  <si>
    <t>Podolanka</t>
  </si>
  <si>
    <t>Popovičky</t>
  </si>
  <si>
    <t>Prusice</t>
  </si>
  <si>
    <t>Předboj</t>
  </si>
  <si>
    <t>Přezletice</t>
  </si>
  <si>
    <t>Radějovice</t>
  </si>
  <si>
    <t>Senohraby</t>
  </si>
  <si>
    <t>Sibřina</t>
  </si>
  <si>
    <t>Sluhy</t>
  </si>
  <si>
    <t>Sluštice</t>
  </si>
  <si>
    <t>Strančice</t>
  </si>
  <si>
    <t>Stříbrná Skalice</t>
  </si>
  <si>
    <t>Sudovo Hlavno</t>
  </si>
  <si>
    <t>Sulice</t>
  </si>
  <si>
    <t>Svémyslice</t>
  </si>
  <si>
    <t>Světice</t>
  </si>
  <si>
    <t>Svojetice</t>
  </si>
  <si>
    <t>Škvorec</t>
  </si>
  <si>
    <t>Štíhlice</t>
  </si>
  <si>
    <t>Tehovec</t>
  </si>
  <si>
    <t>Úvaly</t>
  </si>
  <si>
    <t>Veleň</t>
  </si>
  <si>
    <t>Velké Popovice</t>
  </si>
  <si>
    <t>Větrušice</t>
  </si>
  <si>
    <t>Vlkančice</t>
  </si>
  <si>
    <t>Vodochody</t>
  </si>
  <si>
    <t>Vyšehořovice</t>
  </si>
  <si>
    <t>Výžerky</t>
  </si>
  <si>
    <t>Vyžlovka</t>
  </si>
  <si>
    <t>Zápy</t>
  </si>
  <si>
    <t>Záryby</t>
  </si>
  <si>
    <t>Zdiby</t>
  </si>
  <si>
    <t>Zeleneč</t>
  </si>
  <si>
    <t>Zlatá</t>
  </si>
  <si>
    <t>Zlonín</t>
  </si>
  <si>
    <t>Zvánovice</t>
  </si>
  <si>
    <t>Bojanovice</t>
  </si>
  <si>
    <t>Bratřínov</t>
  </si>
  <si>
    <t>Březová-Oleško</t>
  </si>
  <si>
    <t>Buš</t>
  </si>
  <si>
    <t>Černolice</t>
  </si>
  <si>
    <t>Černošice</t>
  </si>
  <si>
    <t>Číčovice</t>
  </si>
  <si>
    <t>Čisovice</t>
  </si>
  <si>
    <t>Davle</t>
  </si>
  <si>
    <t>Dobrovíz</t>
  </si>
  <si>
    <t>Dobřichovice</t>
  </si>
  <si>
    <t>Dolní Břežany</t>
  </si>
  <si>
    <t>Drahelčice</t>
  </si>
  <si>
    <t>Holubice</t>
  </si>
  <si>
    <t>Horoměřice</t>
  </si>
  <si>
    <t>Hostivice</t>
  </si>
  <si>
    <t>Chýně</t>
  </si>
  <si>
    <t>Chýnice</t>
  </si>
  <si>
    <t>Jeneč</t>
  </si>
  <si>
    <t>Jesenice</t>
  </si>
  <si>
    <t>Jílové u Prahy</t>
  </si>
  <si>
    <t>Jíloviště</t>
  </si>
  <si>
    <t>Jinočany</t>
  </si>
  <si>
    <t>Kamenný Přívoz</t>
  </si>
  <si>
    <t>Karlík</t>
  </si>
  <si>
    <t>Klínec</t>
  </si>
  <si>
    <t>Kosoř</t>
  </si>
  <si>
    <t>Kytín</t>
  </si>
  <si>
    <t>Libčice nad Vltavou</t>
  </si>
  <si>
    <t>Libeř</t>
  </si>
  <si>
    <t>Lichoceves</t>
  </si>
  <si>
    <t>Líšnice</t>
  </si>
  <si>
    <t>Měchenice</t>
  </si>
  <si>
    <t>Mníšek pod Brdy</t>
  </si>
  <si>
    <t>Ohrobec</t>
  </si>
  <si>
    <t>Okoř</t>
  </si>
  <si>
    <t>Okrouhlo</t>
  </si>
  <si>
    <t>Ořech</t>
  </si>
  <si>
    <t>Pohoří</t>
  </si>
  <si>
    <t>Průhonice</t>
  </si>
  <si>
    <t>Psáry</t>
  </si>
  <si>
    <t>Ptice</t>
  </si>
  <si>
    <t>Roblín</t>
  </si>
  <si>
    <t>Roztoky</t>
  </si>
  <si>
    <t>Rudná</t>
  </si>
  <si>
    <t>Řevnice</t>
  </si>
  <si>
    <t>Řitka</t>
  </si>
  <si>
    <t>Slapy</t>
  </si>
  <si>
    <t>Statenice</t>
  </si>
  <si>
    <t>Středokluky</t>
  </si>
  <si>
    <t>Svrkyně</t>
  </si>
  <si>
    <t>Štěchovice</t>
  </si>
  <si>
    <t>Tachlovice</t>
  </si>
  <si>
    <t>Třebotov</t>
  </si>
  <si>
    <t>Tuchoměřice</t>
  </si>
  <si>
    <t>Tursko</t>
  </si>
  <si>
    <t>Úholičky</t>
  </si>
  <si>
    <t>Úhonice</t>
  </si>
  <si>
    <t>Velké Přílepy</t>
  </si>
  <si>
    <t>Vonoklasy</t>
  </si>
  <si>
    <t>Vrané nad Vltavou</t>
  </si>
  <si>
    <t>Všenory</t>
  </si>
  <si>
    <t>Zbuzany</t>
  </si>
  <si>
    <t>Zlatníky-Hodkovice</t>
  </si>
  <si>
    <t>Zvole</t>
  </si>
  <si>
    <t>Bohumilice</t>
  </si>
  <si>
    <t>Bohunice</t>
  </si>
  <si>
    <t>Borová Lada</t>
  </si>
  <si>
    <t>Bošice</t>
  </si>
  <si>
    <t>Budkov</t>
  </si>
  <si>
    <t>Buk</t>
  </si>
  <si>
    <t>Bušanovice</t>
  </si>
  <si>
    <t>Čkyně</t>
  </si>
  <si>
    <t>Drslavice</t>
  </si>
  <si>
    <t>Dub</t>
  </si>
  <si>
    <t>Horní Vltavice</t>
  </si>
  <si>
    <t>Hracholusky</t>
  </si>
  <si>
    <t>Chlumany</t>
  </si>
  <si>
    <t>Chroboly</t>
  </si>
  <si>
    <t>Chvalovice</t>
  </si>
  <si>
    <t>Kratušín</t>
  </si>
  <si>
    <t>Křišťanov</t>
  </si>
  <si>
    <t>Ktiš</t>
  </si>
  <si>
    <t>Kubova Huť</t>
  </si>
  <si>
    <t>Kvilda</t>
  </si>
  <si>
    <t>Lažiště</t>
  </si>
  <si>
    <t>Lčovice</t>
  </si>
  <si>
    <t>Lenora</t>
  </si>
  <si>
    <t>Lhenice</t>
  </si>
  <si>
    <t>Lipovice</t>
  </si>
  <si>
    <t>Mahouš</t>
  </si>
  <si>
    <t>Malovice</t>
  </si>
  <si>
    <t>Mičovice</t>
  </si>
  <si>
    <t>Nebahovy</t>
  </si>
  <si>
    <t>Netolice</t>
  </si>
  <si>
    <t>Nicov</t>
  </si>
  <si>
    <t>Nová Pec</t>
  </si>
  <si>
    <t>Nové Hutě</t>
  </si>
  <si>
    <t>Olšovice</t>
  </si>
  <si>
    <t>Pěčnov</t>
  </si>
  <si>
    <t>Prachatice</t>
  </si>
  <si>
    <t>Radhostice</t>
  </si>
  <si>
    <t>Stachy</t>
  </si>
  <si>
    <t>Stožec</t>
  </si>
  <si>
    <t>Strážný</t>
  </si>
  <si>
    <t>Strunkovice nad Blanicí</t>
  </si>
  <si>
    <t>Svatá Maří</t>
  </si>
  <si>
    <t>Šumavské Hoštice</t>
  </si>
  <si>
    <t>Těšovice</t>
  </si>
  <si>
    <t>Tvrzice</t>
  </si>
  <si>
    <t>Vacov</t>
  </si>
  <si>
    <t>Vimperk</t>
  </si>
  <si>
    <t>Vitějovice</t>
  </si>
  <si>
    <t>Vlachovo Březí</t>
  </si>
  <si>
    <t>Volary</t>
  </si>
  <si>
    <t>Zábrdí</t>
  </si>
  <si>
    <t>Zálezly</t>
  </si>
  <si>
    <t>Zbytiny</t>
  </si>
  <si>
    <t>Zdíkov</t>
  </si>
  <si>
    <t>Žárovná</t>
  </si>
  <si>
    <t>Želnava</t>
  </si>
  <si>
    <t>Žernovice</t>
  </si>
  <si>
    <t>Alojzov</t>
  </si>
  <si>
    <t>Bedihošť</t>
  </si>
  <si>
    <t>Bílovice-Lutotín</t>
  </si>
  <si>
    <t>Bousín</t>
  </si>
  <si>
    <t>Brodek u Konice</t>
  </si>
  <si>
    <t>Brodek u Prostějova</t>
  </si>
  <si>
    <t>Březsko</t>
  </si>
  <si>
    <t>Budětsko</t>
  </si>
  <si>
    <t>Čehovice</t>
  </si>
  <si>
    <t>Čechy pod Kosířem</t>
  </si>
  <si>
    <t>Čelčice</t>
  </si>
  <si>
    <t>Čelechovice na Hané</t>
  </si>
  <si>
    <t>Dětkovice</t>
  </si>
  <si>
    <t>Dobrochov</t>
  </si>
  <si>
    <t>Dobromilice</t>
  </si>
  <si>
    <t>Drahany</t>
  </si>
  <si>
    <t>Držovice</t>
  </si>
  <si>
    <t>Dřevnovice</t>
  </si>
  <si>
    <t>Dzbel</t>
  </si>
  <si>
    <t>Hačky</t>
  </si>
  <si>
    <t>Hluchov</t>
  </si>
  <si>
    <t>Horní Štěpánov</t>
  </si>
  <si>
    <t>Hradčany-Kobeřice</t>
  </si>
  <si>
    <t>Hrdibořice</t>
  </si>
  <si>
    <t>Hrubčice</t>
  </si>
  <si>
    <t>Hruška</t>
  </si>
  <si>
    <t>Jesenec</t>
  </si>
  <si>
    <t>Kladky</t>
  </si>
  <si>
    <t>Klenovice na Hané</t>
  </si>
  <si>
    <t>Klopotovice</t>
  </si>
  <si>
    <t>Konice</t>
  </si>
  <si>
    <t>Kostelec na Hané</t>
  </si>
  <si>
    <t>Koválovice-Osíčany</t>
  </si>
  <si>
    <t>Kralice na Hané</t>
  </si>
  <si>
    <t>Krumsín</t>
  </si>
  <si>
    <t>Laškov</t>
  </si>
  <si>
    <t>Ludmírov</t>
  </si>
  <si>
    <t>Malé Hradisko</t>
  </si>
  <si>
    <t>Mořice</t>
  </si>
  <si>
    <t>Mostkovice</t>
  </si>
  <si>
    <t>Myslejovice</t>
  </si>
  <si>
    <t>Němčice nad Hanou</t>
  </si>
  <si>
    <t>Niva</t>
  </si>
  <si>
    <t>Obědkovice</t>
  </si>
  <si>
    <t>Ohrozim</t>
  </si>
  <si>
    <t>Ochoz</t>
  </si>
  <si>
    <t>Olšany u Prostějova</t>
  </si>
  <si>
    <t>Ondratice</t>
  </si>
  <si>
    <t>Otaslavice</t>
  </si>
  <si>
    <t>Otinoves</t>
  </si>
  <si>
    <t>Pavlovice u Kojetína</t>
  </si>
  <si>
    <t>Pivín</t>
  </si>
  <si>
    <t>Plumlov</t>
  </si>
  <si>
    <t>Polomí</t>
  </si>
  <si>
    <t>Prostějov</t>
  </si>
  <si>
    <t>Prostějovičky</t>
  </si>
  <si>
    <t>Protivanov</t>
  </si>
  <si>
    <t>Přemyslovice</t>
  </si>
  <si>
    <t>Ptení</t>
  </si>
  <si>
    <t>Raková u Konice</t>
  </si>
  <si>
    <t>Rakůvka</t>
  </si>
  <si>
    <t>Rozstání</t>
  </si>
  <si>
    <t>Seloutky</t>
  </si>
  <si>
    <t>Skřípov</t>
  </si>
  <si>
    <t>Slatinky</t>
  </si>
  <si>
    <t>Smržice</t>
  </si>
  <si>
    <t>Srbce</t>
  </si>
  <si>
    <t>Stařechovice</t>
  </si>
  <si>
    <t>Stínava</t>
  </si>
  <si>
    <t>Stražisko</t>
  </si>
  <si>
    <t>Šubířov</t>
  </si>
  <si>
    <t>Tištín</t>
  </si>
  <si>
    <t>Tvorovice</t>
  </si>
  <si>
    <t>Určice</t>
  </si>
  <si>
    <t>Víceměřice</t>
  </si>
  <si>
    <t>Vícov</t>
  </si>
  <si>
    <t>Vincencov</t>
  </si>
  <si>
    <t>Vitčice</t>
  </si>
  <si>
    <t>Vranovice-Kelčice</t>
  </si>
  <si>
    <t>Vrbátky</t>
  </si>
  <si>
    <t>Vrchoslavice</t>
  </si>
  <si>
    <t>Výšovice</t>
  </si>
  <si>
    <t>Želeč</t>
  </si>
  <si>
    <t>Bělotín</t>
  </si>
  <si>
    <t>Beňov</t>
  </si>
  <si>
    <t>Bezuchov</t>
  </si>
  <si>
    <t>Bohuslávky</t>
  </si>
  <si>
    <t>Bochoř</t>
  </si>
  <si>
    <t>Brodek u Přerova</t>
  </si>
  <si>
    <t>Býškovice</t>
  </si>
  <si>
    <t>Císařov</t>
  </si>
  <si>
    <t>Citov</t>
  </si>
  <si>
    <t>Čechy</t>
  </si>
  <si>
    <t>Čelechovice</t>
  </si>
  <si>
    <t>Černotín</t>
  </si>
  <si>
    <t>Dobrčice</t>
  </si>
  <si>
    <t>Dolní Nětčice</t>
  </si>
  <si>
    <t>Dolní Těšice</t>
  </si>
  <si>
    <t>Dolní Újezd</t>
  </si>
  <si>
    <t>Domaželice</t>
  </si>
  <si>
    <t>Dřevohostice</t>
  </si>
  <si>
    <t>Grymov</t>
  </si>
  <si>
    <t>Horní Moštěnice</t>
  </si>
  <si>
    <t>Horní Nětčice</t>
  </si>
  <si>
    <t>Horní Těšice</t>
  </si>
  <si>
    <t>Horní Újezd</t>
  </si>
  <si>
    <t>Hrabůvka</t>
  </si>
  <si>
    <t>Hustopeče nad Bečvou</t>
  </si>
  <si>
    <t>Jezernice</t>
  </si>
  <si>
    <t>Kladníky</t>
  </si>
  <si>
    <t>Klokočí</t>
  </si>
  <si>
    <t>Kokory</t>
  </si>
  <si>
    <t>Křtomil</t>
  </si>
  <si>
    <t>Lazníčky</t>
  </si>
  <si>
    <t>Lazníky</t>
  </si>
  <si>
    <t>Lipník nad Bečvou</t>
  </si>
  <si>
    <t>Líšná</t>
  </si>
  <si>
    <t>Lobodice</t>
  </si>
  <si>
    <t>Malhotice</t>
  </si>
  <si>
    <t>Měrovice nad Hanou</t>
  </si>
  <si>
    <t>Milenov</t>
  </si>
  <si>
    <t>Milotice nad Bečvou</t>
  </si>
  <si>
    <t>Nahošovice</t>
  </si>
  <si>
    <t>Nelešovice</t>
  </si>
  <si>
    <t>Oldřichov</t>
  </si>
  <si>
    <t>Olšovec</t>
  </si>
  <si>
    <t>Oplocany</t>
  </si>
  <si>
    <t>Oprostovice</t>
  </si>
  <si>
    <t>Osek nad Bečvou</t>
  </si>
  <si>
    <t>Paršovice</t>
  </si>
  <si>
    <t>Partutovice</t>
  </si>
  <si>
    <t>Pavlovice u Přerova</t>
  </si>
  <si>
    <t>Polkovice</t>
  </si>
  <si>
    <t>Polom</t>
  </si>
  <si>
    <t>Potštát</t>
  </si>
  <si>
    <t>Prosenice</t>
  </si>
  <si>
    <t>Provodovice</t>
  </si>
  <si>
    <t>Přerov</t>
  </si>
  <si>
    <t>Radíkov</t>
  </si>
  <si>
    <t>Radkova Lhota</t>
  </si>
  <si>
    <t>Radkovy</t>
  </si>
  <si>
    <t>Radotín</t>
  </si>
  <si>
    <t>Radslavice</t>
  </si>
  <si>
    <t>Radvanice</t>
  </si>
  <si>
    <t>Rakov</t>
  </si>
  <si>
    <t>Rokytnice</t>
  </si>
  <si>
    <t>Rouské</t>
  </si>
  <si>
    <t>Říkovice</t>
  </si>
  <si>
    <t>Soběchleby</t>
  </si>
  <si>
    <t>Sobíšky</t>
  </si>
  <si>
    <t>Stříbrnice</t>
  </si>
  <si>
    <t>Střítež nad Ludinou</t>
  </si>
  <si>
    <t>Šišma</t>
  </si>
  <si>
    <t>Špičky</t>
  </si>
  <si>
    <t>Teplice nad Bečvou</t>
  </si>
  <si>
    <t>Tovačov</t>
  </si>
  <si>
    <t>Troubky</t>
  </si>
  <si>
    <t>Tučín</t>
  </si>
  <si>
    <t>Turovice</t>
  </si>
  <si>
    <t>Týn nad Bečvou</t>
  </si>
  <si>
    <t>Uhřičice</t>
  </si>
  <si>
    <t>Výkleky</t>
  </si>
  <si>
    <t>Zábeštní Lhota</t>
  </si>
  <si>
    <t>Zámrsky</t>
  </si>
  <si>
    <t>Žákovice</t>
  </si>
  <si>
    <t>Želatovice</t>
  </si>
  <si>
    <t>Bezděkov pod Třemšínem</t>
  </si>
  <si>
    <t>Bohostice</t>
  </si>
  <si>
    <t>Bohutín</t>
  </si>
  <si>
    <t>Borotice</t>
  </si>
  <si>
    <t>Bratkovice</t>
  </si>
  <si>
    <t>Brdy</t>
  </si>
  <si>
    <t>Březnice</t>
  </si>
  <si>
    <t>Buková u Příbramě</t>
  </si>
  <si>
    <t>Cetyně</t>
  </si>
  <si>
    <t>Čenkov</t>
  </si>
  <si>
    <t>Čím</t>
  </si>
  <si>
    <t>Daleké Dušníky</t>
  </si>
  <si>
    <t>Dobříš</t>
  </si>
  <si>
    <t>Dolní Hbity</t>
  </si>
  <si>
    <t>Drahenice</t>
  </si>
  <si>
    <t>Drahlín</t>
  </si>
  <si>
    <t>Drevníky</t>
  </si>
  <si>
    <t>Drhovy</t>
  </si>
  <si>
    <t>Dubenec</t>
  </si>
  <si>
    <t>Dublovice</t>
  </si>
  <si>
    <t>Dubno</t>
  </si>
  <si>
    <t>Háje</t>
  </si>
  <si>
    <t>Hluboš</t>
  </si>
  <si>
    <t>Hlubyně</t>
  </si>
  <si>
    <t>Horčápsko</t>
  </si>
  <si>
    <t>Hřiměždice</t>
  </si>
  <si>
    <t>Hudčice</t>
  </si>
  <si>
    <t>Chotilsko</t>
  </si>
  <si>
    <t>Chraštice</t>
  </si>
  <si>
    <t>Jablonná</t>
  </si>
  <si>
    <t>Jince</t>
  </si>
  <si>
    <t>Kamýk nad Vltavou</t>
  </si>
  <si>
    <t>Klučenice</t>
  </si>
  <si>
    <t>Kňovice</t>
  </si>
  <si>
    <t>Korkyně</t>
  </si>
  <si>
    <t>Kosova Hora</t>
  </si>
  <si>
    <t>Kotenčice</t>
  </si>
  <si>
    <t>Koupě</t>
  </si>
  <si>
    <t>Kozárovice</t>
  </si>
  <si>
    <t>Krásná Hora nad Vltavou</t>
  </si>
  <si>
    <t>Křepenice</t>
  </si>
  <si>
    <t>Láz</t>
  </si>
  <si>
    <t>Lazsko</t>
  </si>
  <si>
    <t>Lešetice</t>
  </si>
  <si>
    <t>Lhota u Příbramě</t>
  </si>
  <si>
    <t>Malá Hraštice</t>
  </si>
  <si>
    <t>Milešov</t>
  </si>
  <si>
    <t>Milín</t>
  </si>
  <si>
    <t>Modřovice</t>
  </si>
  <si>
    <t>Mokrovraty</t>
  </si>
  <si>
    <t>Nalžovice</t>
  </si>
  <si>
    <t>Narysov</t>
  </si>
  <si>
    <t>Nečín</t>
  </si>
  <si>
    <t>Nedrahovice</t>
  </si>
  <si>
    <t>Nechvalice</t>
  </si>
  <si>
    <t>Nestrašovice</t>
  </si>
  <si>
    <t>Nová Ves pod Pleší</t>
  </si>
  <si>
    <t>Nový Knín</t>
  </si>
  <si>
    <t>Občov</t>
  </si>
  <si>
    <t>Obecnice</t>
  </si>
  <si>
    <t>Obory</t>
  </si>
  <si>
    <t>Obořiště</t>
  </si>
  <si>
    <t>Ohrazenice</t>
  </si>
  <si>
    <t>Osečany</t>
  </si>
  <si>
    <t>Ouběnice</t>
  </si>
  <si>
    <t>Pečice</t>
  </si>
  <si>
    <t>Pičín</t>
  </si>
  <si>
    <t>Počaply</t>
  </si>
  <si>
    <t>Počepice</t>
  </si>
  <si>
    <t>Podlesí</t>
  </si>
  <si>
    <t>Prosenická Lhota</t>
  </si>
  <si>
    <t>Příbram</t>
  </si>
  <si>
    <t>Příčovy</t>
  </si>
  <si>
    <t>Radětice</t>
  </si>
  <si>
    <t>Radíč</t>
  </si>
  <si>
    <t>Rosovice</t>
  </si>
  <si>
    <t>Rožmitál pod Třemšínem</t>
  </si>
  <si>
    <t>Rybníky</t>
  </si>
  <si>
    <t>Sádek</t>
  </si>
  <si>
    <t>Sedlčany</t>
  </si>
  <si>
    <t>Sedlec-Prčice</t>
  </si>
  <si>
    <t>Smolotely</t>
  </si>
  <si>
    <t>Solenice</t>
  </si>
  <si>
    <t>Stará Huť</t>
  </si>
  <si>
    <t>Starosedlský Hrádek</t>
  </si>
  <si>
    <t>Suchodol</t>
  </si>
  <si>
    <t>Svaté Pole</t>
  </si>
  <si>
    <t>Svatý Jan</t>
  </si>
  <si>
    <t>Štětkovice</t>
  </si>
  <si>
    <t>Těchařovice</t>
  </si>
  <si>
    <t>Tochovice</t>
  </si>
  <si>
    <t>Trhové Dušníky</t>
  </si>
  <si>
    <t>Třebsko</t>
  </si>
  <si>
    <t>Tušovice</t>
  </si>
  <si>
    <t>Velká Lečice</t>
  </si>
  <si>
    <t>Věšín</t>
  </si>
  <si>
    <t>Volenice</t>
  </si>
  <si>
    <t>Voznice</t>
  </si>
  <si>
    <t>Vrančice</t>
  </si>
  <si>
    <t>Vševily</t>
  </si>
  <si>
    <t>Vysoká u Příbramě</t>
  </si>
  <si>
    <t>Vysoký Chlumec</t>
  </si>
  <si>
    <t>Zalužany</t>
  </si>
  <si>
    <t>Zbenice</t>
  </si>
  <si>
    <t>Zduchovice</t>
  </si>
  <si>
    <t>Bdín</t>
  </si>
  <si>
    <t>Branov</t>
  </si>
  <si>
    <t>Děkov</t>
  </si>
  <si>
    <t>Drahouš</t>
  </si>
  <si>
    <t>Hořesedly</t>
  </si>
  <si>
    <t>Hořovičky</t>
  </si>
  <si>
    <t>Hřebečníky</t>
  </si>
  <si>
    <t>Kalivody</t>
  </si>
  <si>
    <t>Karlova Ves</t>
  </si>
  <si>
    <t>Kolešov</t>
  </si>
  <si>
    <t>Kolešovice</t>
  </si>
  <si>
    <t>Kounov</t>
  </si>
  <si>
    <t>Krakov</t>
  </si>
  <si>
    <t>Krakovec</t>
  </si>
  <si>
    <t>Kroučová</t>
  </si>
  <si>
    <t>Krty</t>
  </si>
  <si>
    <t>Krušovice</t>
  </si>
  <si>
    <t>Křivoklát</t>
  </si>
  <si>
    <t>Lašovice</t>
  </si>
  <si>
    <t>Lužná</t>
  </si>
  <si>
    <t>Malinová</t>
  </si>
  <si>
    <t>Městečko</t>
  </si>
  <si>
    <t>Milostín</t>
  </si>
  <si>
    <t>Milý</t>
  </si>
  <si>
    <t>Mšec</t>
  </si>
  <si>
    <t>Mšecké Žehrovice</t>
  </si>
  <si>
    <t>Mutějovice</t>
  </si>
  <si>
    <t>Nesuchyně</t>
  </si>
  <si>
    <t>Nezabudice</t>
  </si>
  <si>
    <t>Nové Strašecí</t>
  </si>
  <si>
    <t>Nový Dům</t>
  </si>
  <si>
    <t>Oráčov</t>
  </si>
  <si>
    <t>Panoší Újezd</t>
  </si>
  <si>
    <t>Pavlíkov</t>
  </si>
  <si>
    <t>Pochvalov</t>
  </si>
  <si>
    <t>Přerubenice</t>
  </si>
  <si>
    <t>Příčina</t>
  </si>
  <si>
    <t>Pšovlky</t>
  </si>
  <si>
    <t>Pustověty</t>
  </si>
  <si>
    <t>Rakovník</t>
  </si>
  <si>
    <t>Ruda</t>
  </si>
  <si>
    <t>Rynholec</t>
  </si>
  <si>
    <t>Řeřichy</t>
  </si>
  <si>
    <t>Řevničov</t>
  </si>
  <si>
    <t>Senec</t>
  </si>
  <si>
    <t>Senomaty</t>
  </si>
  <si>
    <t>Slabce</t>
  </si>
  <si>
    <t>Srbeč</t>
  </si>
  <si>
    <t>Svojetín</t>
  </si>
  <si>
    <t>Sýkořice</t>
  </si>
  <si>
    <t>Šanov</t>
  </si>
  <si>
    <t>Šípy</t>
  </si>
  <si>
    <t>Třeboc</t>
  </si>
  <si>
    <t>Třtice</t>
  </si>
  <si>
    <t>Václavy</t>
  </si>
  <si>
    <t>Velká Buková</t>
  </si>
  <si>
    <t>Velká Chmelištná</t>
  </si>
  <si>
    <t>Všesulov</t>
  </si>
  <si>
    <t>Zavidov</t>
  </si>
  <si>
    <t>Zbečno</t>
  </si>
  <si>
    <t>Břasy</t>
  </si>
  <si>
    <t>Bujesily</t>
  </si>
  <si>
    <t>Bušovice</t>
  </si>
  <si>
    <t>Cekov</t>
  </si>
  <si>
    <t>Čilá</t>
  </si>
  <si>
    <t>Dobřív</t>
  </si>
  <si>
    <t>Drahoňův Újezd</t>
  </si>
  <si>
    <t>Ejpovice</t>
  </si>
  <si>
    <t>Hlohovice</t>
  </si>
  <si>
    <t>Holoubkov</t>
  </si>
  <si>
    <t>Hůrky</t>
  </si>
  <si>
    <t>Cheznovice</t>
  </si>
  <si>
    <t>Chomle</t>
  </si>
  <si>
    <t>Kakejcov</t>
  </si>
  <si>
    <t>Kamenec</t>
  </si>
  <si>
    <t>Kařez</t>
  </si>
  <si>
    <t>Kařízek</t>
  </si>
  <si>
    <t>Klabava</t>
  </si>
  <si>
    <t>Kornatice</t>
  </si>
  <si>
    <t>Lhota pod Radčem</t>
  </si>
  <si>
    <t>Lhotka u Radnic</t>
  </si>
  <si>
    <t>Liblín</t>
  </si>
  <si>
    <t>Litohlavy</t>
  </si>
  <si>
    <t>Medový Újezd</t>
  </si>
  <si>
    <t>Mešno</t>
  </si>
  <si>
    <t>Mlečice</t>
  </si>
  <si>
    <t>Mýto</t>
  </si>
  <si>
    <t>Němčovice</t>
  </si>
  <si>
    <t>Nevid</t>
  </si>
  <si>
    <t>Ostrovec-Lhotka</t>
  </si>
  <si>
    <t>Plískov</t>
  </si>
  <si>
    <t>Příkosice</t>
  </si>
  <si>
    <t>Přívětice</t>
  </si>
  <si>
    <t>Radnice</t>
  </si>
  <si>
    <t>Raková</t>
  </si>
  <si>
    <t>Rokycany</t>
  </si>
  <si>
    <t>Sebečice</t>
  </si>
  <si>
    <t>Sirá</t>
  </si>
  <si>
    <t>Skomelno</t>
  </si>
  <si>
    <t>Skořice</t>
  </si>
  <si>
    <t>Smědčice</t>
  </si>
  <si>
    <t>Strašice</t>
  </si>
  <si>
    <t>Štítov</t>
  </si>
  <si>
    <t>Těně</t>
  </si>
  <si>
    <t>Terešov</t>
  </si>
  <si>
    <t>Těškov</t>
  </si>
  <si>
    <t>Trokavec</t>
  </si>
  <si>
    <t>Týček</t>
  </si>
  <si>
    <t>Újezd u Svatého Kříže</t>
  </si>
  <si>
    <t>Vejvanov</t>
  </si>
  <si>
    <t>Volduchy</t>
  </si>
  <si>
    <t>Všenice</t>
  </si>
  <si>
    <t>Zbiroh</t>
  </si>
  <si>
    <t>Zvíkovec</t>
  </si>
  <si>
    <t>Albrechtice nad Orlicí</t>
  </si>
  <si>
    <t>Bačetín</t>
  </si>
  <si>
    <t>Bartošovice v Orlických horách</t>
  </si>
  <si>
    <t>Bílý Újezd</t>
  </si>
  <si>
    <t>Bohdašín</t>
  </si>
  <si>
    <t>Bolehošť</t>
  </si>
  <si>
    <t>Borohrádek</t>
  </si>
  <si>
    <t>Bystré</t>
  </si>
  <si>
    <t>Byzhradec</t>
  </si>
  <si>
    <t>Častolovice</t>
  </si>
  <si>
    <t>Čermná nad Orlicí</t>
  </si>
  <si>
    <t>České Meziříčí</t>
  </si>
  <si>
    <t>Čestice</t>
  </si>
  <si>
    <t>Deštné v Orlických horách</t>
  </si>
  <si>
    <t>Dobré</t>
  </si>
  <si>
    <t>Dobruška</t>
  </si>
  <si>
    <t>Doudleby nad Orlicí</t>
  </si>
  <si>
    <t>Hřibiny-Ledská</t>
  </si>
  <si>
    <t>Chleny</t>
  </si>
  <si>
    <t>Jahodov</t>
  </si>
  <si>
    <t>Javornice</t>
  </si>
  <si>
    <t>Kostelec nad Orlicí</t>
  </si>
  <si>
    <t>Kostelecké Horky</t>
  </si>
  <si>
    <t>Kvasiny</t>
  </si>
  <si>
    <t>Lhoty u Potštejna</t>
  </si>
  <si>
    <t>Libel</t>
  </si>
  <si>
    <t>Liberk</t>
  </si>
  <si>
    <t>Lično</t>
  </si>
  <si>
    <t>Lípa nad Orlicí</t>
  </si>
  <si>
    <t>Lupenice</t>
  </si>
  <si>
    <t>Mokré</t>
  </si>
  <si>
    <t>Očelice</t>
  </si>
  <si>
    <t>Ohnišov</t>
  </si>
  <si>
    <t>Olešnice v Orlických horách</t>
  </si>
  <si>
    <t>Orlické Záhoří</t>
  </si>
  <si>
    <t>Osečnice</t>
  </si>
  <si>
    <t>Pěčín</t>
  </si>
  <si>
    <t>Podbřezí</t>
  </si>
  <si>
    <t>Potštejn</t>
  </si>
  <si>
    <t>Proruby</t>
  </si>
  <si>
    <t>Rohenice</t>
  </si>
  <si>
    <t>Rokytnice v Orlických horách</t>
  </si>
  <si>
    <t>Rybná nad Zdobnicí</t>
  </si>
  <si>
    <t>Rychnov nad Kněžnou</t>
  </si>
  <si>
    <t>Říčky v Orlických horách</t>
  </si>
  <si>
    <t>Sedloňov</t>
  </si>
  <si>
    <t>Semechnice</t>
  </si>
  <si>
    <t>Skuhrov nad Bělou</t>
  </si>
  <si>
    <t>Slatina nad Zdobnicí</t>
  </si>
  <si>
    <t>Sněžné</t>
  </si>
  <si>
    <t>Solnice</t>
  </si>
  <si>
    <t>Synkov-Slemeno</t>
  </si>
  <si>
    <t>Trnov</t>
  </si>
  <si>
    <t>Třebešov</t>
  </si>
  <si>
    <t>Tutleky</t>
  </si>
  <si>
    <t>Týniště nad Orlicí</t>
  </si>
  <si>
    <t>Val</t>
  </si>
  <si>
    <t>Vamberk</t>
  </si>
  <si>
    <t>Záměl</t>
  </si>
  <si>
    <t>Zdelov</t>
  </si>
  <si>
    <t>Zdobnice</t>
  </si>
  <si>
    <t>Žďár nad Orlicí</t>
  </si>
  <si>
    <t>Benecko</t>
  </si>
  <si>
    <t>Benešov u Semil</t>
  </si>
  <si>
    <t>Bozkov</t>
  </si>
  <si>
    <t>Bradlecká Lhota</t>
  </si>
  <si>
    <t>Bukovina u Čisté</t>
  </si>
  <si>
    <t>Bystrá nad Jizerou</t>
  </si>
  <si>
    <t>Čistá u Horek</t>
  </si>
  <si>
    <t>Háje nad Jizerou</t>
  </si>
  <si>
    <t>Harrachov</t>
  </si>
  <si>
    <t>Holenice</t>
  </si>
  <si>
    <t>Horka u Staré Paky</t>
  </si>
  <si>
    <t>Horní Branná</t>
  </si>
  <si>
    <t>Hrubá Skála</t>
  </si>
  <si>
    <t>Chuchelna</t>
  </si>
  <si>
    <t>Jablonec nad Jizerou</t>
  </si>
  <si>
    <t>Jesenný</t>
  </si>
  <si>
    <t>Jestřabí v Krkonoších</t>
  </si>
  <si>
    <t>Jilemnice</t>
  </si>
  <si>
    <t>Kacanovy</t>
  </si>
  <si>
    <t>Košťálov</t>
  </si>
  <si>
    <t>Kruh</t>
  </si>
  <si>
    <t>Ktová</t>
  </si>
  <si>
    <t>Levínská Olešnice</t>
  </si>
  <si>
    <t>Libštát</t>
  </si>
  <si>
    <t>Lomnice nad Popelkou</t>
  </si>
  <si>
    <t>Loučky</t>
  </si>
  <si>
    <t>Martinice v Krkonoších</t>
  </si>
  <si>
    <t>Mírová pod Kozákovem</t>
  </si>
  <si>
    <t>Modřišice</t>
  </si>
  <si>
    <t>Mříčná</t>
  </si>
  <si>
    <t>Nová Ves nad Popelkou</t>
  </si>
  <si>
    <t>Paseky nad Jizerou</t>
  </si>
  <si>
    <t>Peřimov</t>
  </si>
  <si>
    <t>Poniklá</t>
  </si>
  <si>
    <t>Příkrý</t>
  </si>
  <si>
    <t>Radostná pod Kozákovem</t>
  </si>
  <si>
    <t>Rakousy</t>
  </si>
  <si>
    <t>Rokytnice nad Jizerou</t>
  </si>
  <si>
    <t>Roprachtice</t>
  </si>
  <si>
    <t>Rovensko pod Troskami</t>
  </si>
  <si>
    <t>Roztoky u Jilemnice</t>
  </si>
  <si>
    <t>Roztoky u Semil</t>
  </si>
  <si>
    <t>Semily</t>
  </si>
  <si>
    <t>Slaná</t>
  </si>
  <si>
    <t>Stružinec</t>
  </si>
  <si>
    <t>Studenec</t>
  </si>
  <si>
    <t>Svojek</t>
  </si>
  <si>
    <t>Syřenov</t>
  </si>
  <si>
    <t>Tatobity</t>
  </si>
  <si>
    <t>Troskovice</t>
  </si>
  <si>
    <t>Turnov</t>
  </si>
  <si>
    <t>Víchová nad Jizerou</t>
  </si>
  <si>
    <t>Všeň</t>
  </si>
  <si>
    <t>Vyskeř</t>
  </si>
  <si>
    <t>Vysoké nad Jizerou</t>
  </si>
  <si>
    <t>Bublava</t>
  </si>
  <si>
    <t>Citice</t>
  </si>
  <si>
    <t>Dasnice</t>
  </si>
  <si>
    <t>Dolní Nivy</t>
  </si>
  <si>
    <t>Dolní Rychnov</t>
  </si>
  <si>
    <t>Habartov</t>
  </si>
  <si>
    <t>Horní Slavkov</t>
  </si>
  <si>
    <t>Chlum Svaté Maří</t>
  </si>
  <si>
    <t>Krajková</t>
  </si>
  <si>
    <t>Královské Poříčí</t>
  </si>
  <si>
    <t>Kraslice</t>
  </si>
  <si>
    <t>Krásno</t>
  </si>
  <si>
    <t>Kynšperk nad Ohří</t>
  </si>
  <si>
    <t>Libavské Údolí</t>
  </si>
  <si>
    <t>Oloví</t>
  </si>
  <si>
    <t>Přebuz</t>
  </si>
  <si>
    <t>Rotava</t>
  </si>
  <si>
    <t>Sokolov</t>
  </si>
  <si>
    <t>Staré Sedlo</t>
  </si>
  <si>
    <t>Stříbrná</t>
  </si>
  <si>
    <t>Svatava</t>
  </si>
  <si>
    <t>Šabina</t>
  </si>
  <si>
    <t>Šindelová</t>
  </si>
  <si>
    <t>Tatrovice</t>
  </si>
  <si>
    <t>Vintířov</t>
  </si>
  <si>
    <t>Vřesová</t>
  </si>
  <si>
    <t>Bavorov</t>
  </si>
  <si>
    <t>Bělčice</t>
  </si>
  <si>
    <t>Bezdědovice</t>
  </si>
  <si>
    <t>Blatná</t>
  </si>
  <si>
    <t>Budyně</t>
  </si>
  <si>
    <t>Buzice</t>
  </si>
  <si>
    <t>Cehnice</t>
  </si>
  <si>
    <t>Čečelovice</t>
  </si>
  <si>
    <t>Čejetice</t>
  </si>
  <si>
    <t>Čepřovice</t>
  </si>
  <si>
    <t>Číčenice</t>
  </si>
  <si>
    <t>Drahonice</t>
  </si>
  <si>
    <t>Drachkov</t>
  </si>
  <si>
    <t>Drážov</t>
  </si>
  <si>
    <t>Droužetice</t>
  </si>
  <si>
    <t>Dřešín</t>
  </si>
  <si>
    <t>Hlupín</t>
  </si>
  <si>
    <t>Hornosín</t>
  </si>
  <si>
    <t>Hoslovice</t>
  </si>
  <si>
    <t>Chelčice</t>
  </si>
  <si>
    <t>Chobot</t>
  </si>
  <si>
    <t>Chrášťovice</t>
  </si>
  <si>
    <t>Jinín</t>
  </si>
  <si>
    <t>Kadov</t>
  </si>
  <si>
    <t>Kalenice</t>
  </si>
  <si>
    <t>Katovice</t>
  </si>
  <si>
    <t>Kocelovice</t>
  </si>
  <si>
    <t>Krajníčko</t>
  </si>
  <si>
    <t>Kraselov</t>
  </si>
  <si>
    <t>Krašlovice</t>
  </si>
  <si>
    <t>Krejnice</t>
  </si>
  <si>
    <t>Krty-Hradec</t>
  </si>
  <si>
    <t>Kuřimany</t>
  </si>
  <si>
    <t>Kváskovice</t>
  </si>
  <si>
    <t>Libějovice</t>
  </si>
  <si>
    <t>Libětice</t>
  </si>
  <si>
    <t>Litochovice</t>
  </si>
  <si>
    <t>Lnáře</t>
  </si>
  <si>
    <t>Mačkov</t>
  </si>
  <si>
    <t>Malenice</t>
  </si>
  <si>
    <t>Mečichov</t>
  </si>
  <si>
    <t>Měkynec</t>
  </si>
  <si>
    <t>Milejovice</t>
  </si>
  <si>
    <t>Miloňovice</t>
  </si>
  <si>
    <t>Myštice</t>
  </si>
  <si>
    <t>Nebřehovice</t>
  </si>
  <si>
    <t>Němětice</t>
  </si>
  <si>
    <t>Nihošovice</t>
  </si>
  <si>
    <t>Nišovice</t>
  </si>
  <si>
    <t>Paračov</t>
  </si>
  <si>
    <t>Pivkovice</t>
  </si>
  <si>
    <t>Pohorovice</t>
  </si>
  <si>
    <t>Pracejovice</t>
  </si>
  <si>
    <t>Předmíř</t>
  </si>
  <si>
    <t>Přední Zborovice</t>
  </si>
  <si>
    <t>Předslavice</t>
  </si>
  <si>
    <t>Přechovice</t>
  </si>
  <si>
    <t>Přešťovice</t>
  </si>
  <si>
    <t>Radomyšl</t>
  </si>
  <si>
    <t>Řepice</t>
  </si>
  <si>
    <t>Skočice</t>
  </si>
  <si>
    <t>Slaník</t>
  </si>
  <si>
    <t>Sousedovice</t>
  </si>
  <si>
    <t>Stožice</t>
  </si>
  <si>
    <t>Strakonice</t>
  </si>
  <si>
    <t>Strunkovice nad Volyňkou</t>
  </si>
  <si>
    <t>Střelské Hoštice</t>
  </si>
  <si>
    <t>Škvořetice</t>
  </si>
  <si>
    <t>Štěkeň</t>
  </si>
  <si>
    <t>Tchořovice</t>
  </si>
  <si>
    <t>Truskovice</t>
  </si>
  <si>
    <t>Třebohostice</t>
  </si>
  <si>
    <t>Třešovice</t>
  </si>
  <si>
    <t>Úlehle</t>
  </si>
  <si>
    <t>Únice</t>
  </si>
  <si>
    <t>Uzenice</t>
  </si>
  <si>
    <t>Uzeničky</t>
  </si>
  <si>
    <t>Vacovice</t>
  </si>
  <si>
    <t>Velká Turná</t>
  </si>
  <si>
    <t>Vodňany</t>
  </si>
  <si>
    <t>Volyně</t>
  </si>
  <si>
    <t>Zahorčice</t>
  </si>
  <si>
    <t>Zvotoky</t>
  </si>
  <si>
    <t>Banín</t>
  </si>
  <si>
    <t>Bělá nad Svitavou</t>
  </si>
  <si>
    <t>Bělá u Jevíčka</t>
  </si>
  <si>
    <t>Bezděčí u Trnávky</t>
  </si>
  <si>
    <t>Bohuňov</t>
  </si>
  <si>
    <t>Borušov</t>
  </si>
  <si>
    <t>Brněnec</t>
  </si>
  <si>
    <t>Březinky</t>
  </si>
  <si>
    <t>Březiny</t>
  </si>
  <si>
    <t>Březová nad Svitavou</t>
  </si>
  <si>
    <t>Budislav</t>
  </si>
  <si>
    <t>Cerekvice nad Loučnou</t>
  </si>
  <si>
    <t>Dětřichov u Moravské Třebové</t>
  </si>
  <si>
    <t>Gruna</t>
  </si>
  <si>
    <t>Hartinkov</t>
  </si>
  <si>
    <t>Hradec nad Svitavou</t>
  </si>
  <si>
    <t>Chmelík</t>
  </si>
  <si>
    <t>Chornice</t>
  </si>
  <si>
    <t>Chotěnov</t>
  </si>
  <si>
    <t>Chrastavec</t>
  </si>
  <si>
    <t>Janůvky</t>
  </si>
  <si>
    <t>Jaroměřice</t>
  </si>
  <si>
    <t>Jarošov</t>
  </si>
  <si>
    <t>Jedlová</t>
  </si>
  <si>
    <t>Jevíčko</t>
  </si>
  <si>
    <t>Kamenec u Poličky</t>
  </si>
  <si>
    <t>Kamenná Horka</t>
  </si>
  <si>
    <t>Karle</t>
  </si>
  <si>
    <t>Koclířov</t>
  </si>
  <si>
    <t>Korouhev</t>
  </si>
  <si>
    <t>Koruna</t>
  </si>
  <si>
    <t>Křenov</t>
  </si>
  <si>
    <t>Kukle</t>
  </si>
  <si>
    <t>Kunčina</t>
  </si>
  <si>
    <t>Květná</t>
  </si>
  <si>
    <t>Lavičné</t>
  </si>
  <si>
    <t>Linhartice</t>
  </si>
  <si>
    <t>Litomyšl</t>
  </si>
  <si>
    <t>Malíkov</t>
  </si>
  <si>
    <t>Městečko Trnávka</t>
  </si>
  <si>
    <t>Mikuleč</t>
  </si>
  <si>
    <t>Mladějov na Moravě</t>
  </si>
  <si>
    <t>Moravská Třebová</t>
  </si>
  <si>
    <t>Nedvězí</t>
  </si>
  <si>
    <t>Nová Sídla</t>
  </si>
  <si>
    <t>Nová Ves u Jarošova</t>
  </si>
  <si>
    <t>Oldřiš</t>
  </si>
  <si>
    <t>Opatovec</t>
  </si>
  <si>
    <t>Osík</t>
  </si>
  <si>
    <t>Pohledy</t>
  </si>
  <si>
    <t>Polička</t>
  </si>
  <si>
    <t>Pomezí</t>
  </si>
  <si>
    <t>Poříčí u Litomyšle</t>
  </si>
  <si>
    <t>Příluka</t>
  </si>
  <si>
    <t>Pustá Kamenice</t>
  </si>
  <si>
    <t>Pustá Rybná</t>
  </si>
  <si>
    <t>Radiměř</t>
  </si>
  <si>
    <t>Rozhraní</t>
  </si>
  <si>
    <t>Rychnov na Moravě</t>
  </si>
  <si>
    <t>Řídký</t>
  </si>
  <si>
    <t>Sklené</t>
  </si>
  <si>
    <t>Sloupnice</t>
  </si>
  <si>
    <t>Strakov</t>
  </si>
  <si>
    <t>Suchá Lhota</t>
  </si>
  <si>
    <t>Svitavy</t>
  </si>
  <si>
    <t>Svojanov</t>
  </si>
  <si>
    <t>Široký Důl</t>
  </si>
  <si>
    <t>Študlov</t>
  </si>
  <si>
    <t>Telecí</t>
  </si>
  <si>
    <t>Trpín</t>
  </si>
  <si>
    <t>Tržek</t>
  </si>
  <si>
    <t>Třebařov</t>
  </si>
  <si>
    <t>Útěchov</t>
  </si>
  <si>
    <t>Vendolí</t>
  </si>
  <si>
    <t>Vidlatá Seč</t>
  </si>
  <si>
    <t>Víska u Jevíčka</t>
  </si>
  <si>
    <t>Vítějeves</t>
  </si>
  <si>
    <t>Vlčkov</t>
  </si>
  <si>
    <t>Vranová Lhota</t>
  </si>
  <si>
    <t>Vrážné</t>
  </si>
  <si>
    <t>Želivsko</t>
  </si>
  <si>
    <t>Bohdíkov</t>
  </si>
  <si>
    <t>Branná</t>
  </si>
  <si>
    <t>Bratrušov</t>
  </si>
  <si>
    <t>Brníčko</t>
  </si>
  <si>
    <t>Bušín</t>
  </si>
  <si>
    <t>Dlouhomilov</t>
  </si>
  <si>
    <t>Dolní Studénky</t>
  </si>
  <si>
    <t>Dubicko</t>
  </si>
  <si>
    <t>Hanušovice</t>
  </si>
  <si>
    <t>Horní Studénky</t>
  </si>
  <si>
    <t>Hoštejn</t>
  </si>
  <si>
    <t>Hraběšice</t>
  </si>
  <si>
    <t>Hrabišín</t>
  </si>
  <si>
    <t>Hynčina</t>
  </si>
  <si>
    <t>Chromeč</t>
  </si>
  <si>
    <t>Jakubovice</t>
  </si>
  <si>
    <t>Janoušov</t>
  </si>
  <si>
    <t>Jedlí</t>
  </si>
  <si>
    <t>Klopina</t>
  </si>
  <si>
    <t>Kolšov</t>
  </si>
  <si>
    <t>Kopřivná</t>
  </si>
  <si>
    <t>Kosov</t>
  </si>
  <si>
    <t>Lesnice</t>
  </si>
  <si>
    <t>Leština</t>
  </si>
  <si>
    <t>Libina</t>
  </si>
  <si>
    <t>Loštice</t>
  </si>
  <si>
    <t>Loučná nad Desnou</t>
  </si>
  <si>
    <t>Malá Morava</t>
  </si>
  <si>
    <t>Maletín</t>
  </si>
  <si>
    <t>Mírov</t>
  </si>
  <si>
    <t>Moravičany</t>
  </si>
  <si>
    <t>Nemile</t>
  </si>
  <si>
    <t>Nový Malín</t>
  </si>
  <si>
    <t>Oskava</t>
  </si>
  <si>
    <t>Palonín</t>
  </si>
  <si>
    <t>Petrov nad Desnou</t>
  </si>
  <si>
    <t>Písařov</t>
  </si>
  <si>
    <t>Police</t>
  </si>
  <si>
    <t>Postřelmov</t>
  </si>
  <si>
    <t>Postřelmůvek</t>
  </si>
  <si>
    <t>Rájec</t>
  </si>
  <si>
    <t>Rapotín</t>
  </si>
  <si>
    <t>Rejchartice</t>
  </si>
  <si>
    <t>Rohle</t>
  </si>
  <si>
    <t>Rovensko</t>
  </si>
  <si>
    <t>Ruda nad Moravou</t>
  </si>
  <si>
    <t>Sobotín</t>
  </si>
  <si>
    <t>Stavenice</t>
  </si>
  <si>
    <t>Sudkov</t>
  </si>
  <si>
    <t>Svébohov</t>
  </si>
  <si>
    <t>Šléglov</t>
  </si>
  <si>
    <t>Štíty</t>
  </si>
  <si>
    <t>Šumperk</t>
  </si>
  <si>
    <t>Třeština</t>
  </si>
  <si>
    <t>Úsov</t>
  </si>
  <si>
    <t>Velké Losiny</t>
  </si>
  <si>
    <t>Vernířovice</t>
  </si>
  <si>
    <t>Vikantice</t>
  </si>
  <si>
    <t>Vikýřovice</t>
  </si>
  <si>
    <t>Vyšehoří</t>
  </si>
  <si>
    <t>Zábřeh</t>
  </si>
  <si>
    <t>Zborov</t>
  </si>
  <si>
    <t>Balkova Lhota</t>
  </si>
  <si>
    <t>Bechyně</t>
  </si>
  <si>
    <t>Borkovice</t>
  </si>
  <si>
    <t>Bradáčov</t>
  </si>
  <si>
    <t>Černýšovice</t>
  </si>
  <si>
    <t>Dírná</t>
  </si>
  <si>
    <t>Dobronice u Bechyně</t>
  </si>
  <si>
    <t>Dolní Hořice</t>
  </si>
  <si>
    <t>Dolní Hrachovice</t>
  </si>
  <si>
    <t>Drahov</t>
  </si>
  <si>
    <t>Dráchov</t>
  </si>
  <si>
    <t>Dražice</t>
  </si>
  <si>
    <t>Dražičky</t>
  </si>
  <si>
    <t>Drhovice</t>
  </si>
  <si>
    <t>Haškovcova Lhota</t>
  </si>
  <si>
    <t>Hlasivo</t>
  </si>
  <si>
    <t>Hodětín</t>
  </si>
  <si>
    <t>Hodonice</t>
  </si>
  <si>
    <t>Chotěmice</t>
  </si>
  <si>
    <t>Chotoviny</t>
  </si>
  <si>
    <t>Choustník</t>
  </si>
  <si>
    <t>Chrbonín</t>
  </si>
  <si>
    <t>Chýnov</t>
  </si>
  <si>
    <t>Jedlany</t>
  </si>
  <si>
    <t>Jistebnice</t>
  </si>
  <si>
    <t>Klenovice</t>
  </si>
  <si>
    <t>Košín</t>
  </si>
  <si>
    <t>Krátošice</t>
  </si>
  <si>
    <t>Krtov</t>
  </si>
  <si>
    <t>Libějice</t>
  </si>
  <si>
    <t>Malšice</t>
  </si>
  <si>
    <t>Mažice</t>
  </si>
  <si>
    <t>Meziříčí</t>
  </si>
  <si>
    <t>Mladá Vožice</t>
  </si>
  <si>
    <t>Mlýny</t>
  </si>
  <si>
    <t>Myslkovice</t>
  </si>
  <si>
    <t>Nadějkov</t>
  </si>
  <si>
    <t>Nemyšl</t>
  </si>
  <si>
    <t>Nová Ves u Chýnova</t>
  </si>
  <si>
    <t>Nová Ves u Mladé Vožice</t>
  </si>
  <si>
    <t>Opařany</t>
  </si>
  <si>
    <t>Planá nad Lužnicí</t>
  </si>
  <si>
    <t>Pohnánec</t>
  </si>
  <si>
    <t>Pohnání</t>
  </si>
  <si>
    <t>Pojbuky</t>
  </si>
  <si>
    <t>Přehořov</t>
  </si>
  <si>
    <t>Psárov</t>
  </si>
  <si>
    <t>Radenín</t>
  </si>
  <si>
    <t>Radimovice u Tábora</t>
  </si>
  <si>
    <t>Radimovice u Želče</t>
  </si>
  <si>
    <t>Ratibořské Hory</t>
  </si>
  <si>
    <t>Rodná</t>
  </si>
  <si>
    <t>Roudná</t>
  </si>
  <si>
    <t>Řemíčov</t>
  </si>
  <si>
    <t>Řepeč</t>
  </si>
  <si>
    <t>Řípec</t>
  </si>
  <si>
    <t>Sedlečko u Soběslavě</t>
  </si>
  <si>
    <t>Sezimovo Ústí</t>
  </si>
  <si>
    <t>Skopytce</t>
  </si>
  <si>
    <t>Skrýchov u Malšic</t>
  </si>
  <si>
    <t>Slapsko</t>
  </si>
  <si>
    <t>Smilovy Hory</t>
  </si>
  <si>
    <t>Soběslav</t>
  </si>
  <si>
    <t>Stádlec</t>
  </si>
  <si>
    <t>Sudoměřice u Bechyně</t>
  </si>
  <si>
    <t>Sudoměřice u Tábora</t>
  </si>
  <si>
    <t>Sviny</t>
  </si>
  <si>
    <t>Svrabov</t>
  </si>
  <si>
    <t>Šebířov</t>
  </si>
  <si>
    <t>Tábor</t>
  </si>
  <si>
    <t>Třebějice</t>
  </si>
  <si>
    <t>Tučapy</t>
  </si>
  <si>
    <t>Turovec</t>
  </si>
  <si>
    <t>Ústrašice</t>
  </si>
  <si>
    <t>Vesce</t>
  </si>
  <si>
    <t>Veselí nad Lužnicí</t>
  </si>
  <si>
    <t>Vilice</t>
  </si>
  <si>
    <t>Vlčeves</t>
  </si>
  <si>
    <t>Vodice</t>
  </si>
  <si>
    <t>Zadní Střítež</t>
  </si>
  <si>
    <t>Zálší</t>
  </si>
  <si>
    <t>Zhoř u Mladé Vožice</t>
  </si>
  <si>
    <t>Zhoř u Tábora</t>
  </si>
  <si>
    <t>Zlukov</t>
  </si>
  <si>
    <t>Zvěrotice</t>
  </si>
  <si>
    <t>Žíšov</t>
  </si>
  <si>
    <t>Benešovice</t>
  </si>
  <si>
    <t>Bezdružice</t>
  </si>
  <si>
    <t>Bor</t>
  </si>
  <si>
    <t>Brod nad Tichou</t>
  </si>
  <si>
    <t>Cebiv</t>
  </si>
  <si>
    <t>Částkov</t>
  </si>
  <si>
    <t>Černošín</t>
  </si>
  <si>
    <t>Dlouhý Újezd</t>
  </si>
  <si>
    <t>Erpužice</t>
  </si>
  <si>
    <t>Halže</t>
  </si>
  <si>
    <t>Horní Kozolupy</t>
  </si>
  <si>
    <t>Hošťka</t>
  </si>
  <si>
    <t>Chodová Planá</t>
  </si>
  <si>
    <t>Chodský Újezd</t>
  </si>
  <si>
    <t>Kočov</t>
  </si>
  <si>
    <t>Kokašice</t>
  </si>
  <si>
    <t>Konstantinovy Lázně</t>
  </si>
  <si>
    <t>Kšice</t>
  </si>
  <si>
    <t>Lestkov</t>
  </si>
  <si>
    <t>Lom u Tachova</t>
  </si>
  <si>
    <t>Milíře</t>
  </si>
  <si>
    <t>Olbramov</t>
  </si>
  <si>
    <t>Ošelín</t>
  </si>
  <si>
    <t>Prostiboř</t>
  </si>
  <si>
    <t>Přimda</t>
  </si>
  <si>
    <t>Rozvadov</t>
  </si>
  <si>
    <t>Skapce</t>
  </si>
  <si>
    <t>Staré Sedliště</t>
  </si>
  <si>
    <t>Stříbro</t>
  </si>
  <si>
    <t>Studánka</t>
  </si>
  <si>
    <t>Sulislav</t>
  </si>
  <si>
    <t>Svojšín</t>
  </si>
  <si>
    <t>Sytno</t>
  </si>
  <si>
    <t>Tisová</t>
  </si>
  <si>
    <t>Trpísty</t>
  </si>
  <si>
    <t>Třemešné</t>
  </si>
  <si>
    <t>Únehle</t>
  </si>
  <si>
    <t>Zadní Chodov</t>
  </si>
  <si>
    <t>Záchlumí</t>
  </si>
  <si>
    <t>Bílina</t>
  </si>
  <si>
    <t>Bořislav</t>
  </si>
  <si>
    <t>Bystřany</t>
  </si>
  <si>
    <t>Bžany</t>
  </si>
  <si>
    <t>Dubí</t>
  </si>
  <si>
    <t>Duchcov</t>
  </si>
  <si>
    <t>Háj u Duchcova</t>
  </si>
  <si>
    <t>Hrob</t>
  </si>
  <si>
    <t>Hrobčice</t>
  </si>
  <si>
    <t>Kostomlaty pod Milešovkou</t>
  </si>
  <si>
    <t>Košťany</t>
  </si>
  <si>
    <t>Krupka</t>
  </si>
  <si>
    <t>Lahošť</t>
  </si>
  <si>
    <t>Ledvice</t>
  </si>
  <si>
    <t>Lukov</t>
  </si>
  <si>
    <t>Měrunice</t>
  </si>
  <si>
    <t>Modlany</t>
  </si>
  <si>
    <t>Moldava</t>
  </si>
  <si>
    <t>Novosedlice</t>
  </si>
  <si>
    <t>Ohníč</t>
  </si>
  <si>
    <t>Proboštov</t>
  </si>
  <si>
    <t>Rtyně nad Bílinou</t>
  </si>
  <si>
    <t>Světec</t>
  </si>
  <si>
    <t>Teplice</t>
  </si>
  <si>
    <t>Újezdeček</t>
  </si>
  <si>
    <t>Zabrušany</t>
  </si>
  <si>
    <t>Žalany</t>
  </si>
  <si>
    <t>Žim</t>
  </si>
  <si>
    <t>Batňovice</t>
  </si>
  <si>
    <t>Bílá Třemešná</t>
  </si>
  <si>
    <t>Bílé Poličany</t>
  </si>
  <si>
    <t>Borovnička</t>
  </si>
  <si>
    <t>Černý Důl</t>
  </si>
  <si>
    <t>Dolní Branná</t>
  </si>
  <si>
    <t>Dolní Brusnice</t>
  </si>
  <si>
    <t>Dolní Dvůr</t>
  </si>
  <si>
    <t>Dolní Kalná</t>
  </si>
  <si>
    <t>Dolní Lánov</t>
  </si>
  <si>
    <t>Dolní Olešnice</t>
  </si>
  <si>
    <t>Dvůr Králové nad Labem</t>
  </si>
  <si>
    <t>Hajnice</t>
  </si>
  <si>
    <t>Havlovice</t>
  </si>
  <si>
    <t>Horní Brusnice</t>
  </si>
  <si>
    <t>Horní Kalná</t>
  </si>
  <si>
    <t>Horní Maršov</t>
  </si>
  <si>
    <t>Horní Olešnice</t>
  </si>
  <si>
    <t>Hostinné</t>
  </si>
  <si>
    <t>Hřibojedy</t>
  </si>
  <si>
    <t>Chotěvice</t>
  </si>
  <si>
    <t>Choustníkovo Hradiště</t>
  </si>
  <si>
    <t>Chvaleč</t>
  </si>
  <si>
    <t>Janské Lázně</t>
  </si>
  <si>
    <t>Jívka</t>
  </si>
  <si>
    <t>Klášterská Lhota</t>
  </si>
  <si>
    <t>Kocbeře</t>
  </si>
  <si>
    <t>Kohoutov</t>
  </si>
  <si>
    <t>Královec</t>
  </si>
  <si>
    <t>Kuks</t>
  </si>
  <si>
    <t>Kunčice nad Labem</t>
  </si>
  <si>
    <t>Lampertice</t>
  </si>
  <si>
    <t>Lánov</t>
  </si>
  <si>
    <t>Lanžov</t>
  </si>
  <si>
    <t>Libňatov</t>
  </si>
  <si>
    <t>Libotov</t>
  </si>
  <si>
    <t>Litíč</t>
  </si>
  <si>
    <t>Malá Úpa</t>
  </si>
  <si>
    <t>Malé Svatoňovice</t>
  </si>
  <si>
    <t>Maršov u Úpice</t>
  </si>
  <si>
    <t>Mladé Buky</t>
  </si>
  <si>
    <t>Mostek</t>
  </si>
  <si>
    <t>Nemojov</t>
  </si>
  <si>
    <t>Pec pod Sněžkou</t>
  </si>
  <si>
    <t>Pilníkov</t>
  </si>
  <si>
    <t>Prosečné</t>
  </si>
  <si>
    <t>Rtyně v Podkrkonoší</t>
  </si>
  <si>
    <t>Rudník</t>
  </si>
  <si>
    <t>Staré Buky</t>
  </si>
  <si>
    <t>Strážné</t>
  </si>
  <si>
    <t>Suchovršice</t>
  </si>
  <si>
    <t>Svoboda nad Úpou</t>
  </si>
  <si>
    <t>Špindlerův Mlýn</t>
  </si>
  <si>
    <t>Trotina</t>
  </si>
  <si>
    <t>Trutnov</t>
  </si>
  <si>
    <t>Třebihošť</t>
  </si>
  <si>
    <t>Úpice</t>
  </si>
  <si>
    <t>Velké Svatoňovice</t>
  </si>
  <si>
    <t>Velký Vřešťov</t>
  </si>
  <si>
    <t>Vilantice</t>
  </si>
  <si>
    <t>Vítězná</t>
  </si>
  <si>
    <t>Vlčkovice v Podkrkonoší</t>
  </si>
  <si>
    <t>Vrchlabí</t>
  </si>
  <si>
    <t>Zábřezí-Řečice</t>
  </si>
  <si>
    <t>Zdobín</t>
  </si>
  <si>
    <t>Žacléř</t>
  </si>
  <si>
    <t>Bačice</t>
  </si>
  <si>
    <t>Bačkovice</t>
  </si>
  <si>
    <t>Benetice</t>
  </si>
  <si>
    <t>Biskupice-Pulkov</t>
  </si>
  <si>
    <t>Bohušice</t>
  </si>
  <si>
    <t>Bochovice</t>
  </si>
  <si>
    <t>Bransouze</t>
  </si>
  <si>
    <t>Březník</t>
  </si>
  <si>
    <t>Budišov</t>
  </si>
  <si>
    <t>Cidlina</t>
  </si>
  <si>
    <t>Čáslavice</t>
  </si>
  <si>
    <t>Častohostice</t>
  </si>
  <si>
    <t>Čechočovice</t>
  </si>
  <si>
    <t>Čechtín</t>
  </si>
  <si>
    <t>Červená Lhota</t>
  </si>
  <si>
    <t>Číhalín</t>
  </si>
  <si>
    <t>Číchov</t>
  </si>
  <si>
    <t>Čikov</t>
  </si>
  <si>
    <t>Dědice</t>
  </si>
  <si>
    <t>Dešov</t>
  </si>
  <si>
    <t>Dolní Lažany</t>
  </si>
  <si>
    <t>Dolní Vilémovice</t>
  </si>
  <si>
    <t>Domamil</t>
  </si>
  <si>
    <t>Dukovany</t>
  </si>
  <si>
    <t>Hartvíkovice</t>
  </si>
  <si>
    <t>Heraltice</t>
  </si>
  <si>
    <t>Hluboké</t>
  </si>
  <si>
    <t>Hodov</t>
  </si>
  <si>
    <t>Horní Heřmanice</t>
  </si>
  <si>
    <t>Horní Smrčné</t>
  </si>
  <si>
    <t>Horní Vilémovice</t>
  </si>
  <si>
    <t>Hornice</t>
  </si>
  <si>
    <t>Hrotovice</t>
  </si>
  <si>
    <t>Hroznatín</t>
  </si>
  <si>
    <t>Hvězdoňovice</t>
  </si>
  <si>
    <t>Chotěbudice</t>
  </si>
  <si>
    <t>Jakubov u Moravských Budějovic</t>
  </si>
  <si>
    <t>Jaroměřice nad Rokytnou</t>
  </si>
  <si>
    <t>Jasenice</t>
  </si>
  <si>
    <t>Jemnice</t>
  </si>
  <si>
    <t>Jinošov</t>
  </si>
  <si>
    <t>Jiratice</t>
  </si>
  <si>
    <t>Kdousov</t>
  </si>
  <si>
    <t>Kladeruby nad Oslavou</t>
  </si>
  <si>
    <t>Kojatice</t>
  </si>
  <si>
    <t>Kojatín</t>
  </si>
  <si>
    <t>Komárovice</t>
  </si>
  <si>
    <t>Koněšín</t>
  </si>
  <si>
    <t>Kostníky</t>
  </si>
  <si>
    <t>Kozlany</t>
  </si>
  <si>
    <t>Kožichovice</t>
  </si>
  <si>
    <t>Krahulov</t>
  </si>
  <si>
    <t>Kralice nad Oslavou</t>
  </si>
  <si>
    <t>Krokočín</t>
  </si>
  <si>
    <t>Kuroslepy</t>
  </si>
  <si>
    <t>Lesní Jakubov</t>
  </si>
  <si>
    <t>Lesonice</t>
  </si>
  <si>
    <t>Lesůňky</t>
  </si>
  <si>
    <t>Lhánice</t>
  </si>
  <si>
    <t>Lhotice</t>
  </si>
  <si>
    <t>Litohoř</t>
  </si>
  <si>
    <t>Litovany</t>
  </si>
  <si>
    <t>Lomy</t>
  </si>
  <si>
    <t>Loukovice</t>
  </si>
  <si>
    <t>Lovčovice</t>
  </si>
  <si>
    <t>Martínkov</t>
  </si>
  <si>
    <t>Mastník</t>
  </si>
  <si>
    <t>Menhartice</t>
  </si>
  <si>
    <t>Meziříčko</t>
  </si>
  <si>
    <t>Mohelno</t>
  </si>
  <si>
    <t>Moravské Budějovice</t>
  </si>
  <si>
    <t>Myslibořice</t>
  </si>
  <si>
    <t>Naloučany</t>
  </si>
  <si>
    <t>Náměšť nad Oslavou</t>
  </si>
  <si>
    <t>Nárameč</t>
  </si>
  <si>
    <t>Nimpšov</t>
  </si>
  <si>
    <t>Nové Syrovice</t>
  </si>
  <si>
    <t>Nový Telečkov</t>
  </si>
  <si>
    <t>Ocmanice</t>
  </si>
  <si>
    <t>Odunec</t>
  </si>
  <si>
    <t>Okarec</t>
  </si>
  <si>
    <t>Okřešice</t>
  </si>
  <si>
    <t>Okříšky</t>
  </si>
  <si>
    <t>Oponešice</t>
  </si>
  <si>
    <t>Ostašov</t>
  </si>
  <si>
    <t>Pálovice</t>
  </si>
  <si>
    <t>Petrůvky</t>
  </si>
  <si>
    <t>Pokojovice</t>
  </si>
  <si>
    <t>Pozďatín</t>
  </si>
  <si>
    <t>Přeckov</t>
  </si>
  <si>
    <t>Předín</t>
  </si>
  <si>
    <t>Přešovice</t>
  </si>
  <si>
    <t>Příštpo</t>
  </si>
  <si>
    <t>Pucov</t>
  </si>
  <si>
    <t>Pyšel</t>
  </si>
  <si>
    <t>Rácovice</t>
  </si>
  <si>
    <t>Radkovice u Budče</t>
  </si>
  <si>
    <t>Radkovice u Hrotovic</t>
  </si>
  <si>
    <t>Radonín</t>
  </si>
  <si>
    <t>Radošov</t>
  </si>
  <si>
    <t>Radotice</t>
  </si>
  <si>
    <t>Rapotice</t>
  </si>
  <si>
    <t>Rohy</t>
  </si>
  <si>
    <t>Rokytnice nad Rokytnou</t>
  </si>
  <si>
    <t>Rouchovany</t>
  </si>
  <si>
    <t>Rudíkov</t>
  </si>
  <si>
    <t>Slavětice</t>
  </si>
  <si>
    <t>Slavičky</t>
  </si>
  <si>
    <t>Slavíkovice</t>
  </si>
  <si>
    <t>Smrk</t>
  </si>
  <si>
    <t>Stařeč</t>
  </si>
  <si>
    <t>Stropešín</t>
  </si>
  <si>
    <t>Šebkovice</t>
  </si>
  <si>
    <t>Štěměchy</t>
  </si>
  <si>
    <t>Štěpkov</t>
  </si>
  <si>
    <t>Trnava</t>
  </si>
  <si>
    <t>Třebelovice</t>
  </si>
  <si>
    <t>Třebíč</t>
  </si>
  <si>
    <t>Třesov</t>
  </si>
  <si>
    <t>Valdíkov</t>
  </si>
  <si>
    <t>Vícenice</t>
  </si>
  <si>
    <t>Vícenice u Náměště nad Oslavou</t>
  </si>
  <si>
    <t>Vladislav</t>
  </si>
  <si>
    <t>Vlčatín</t>
  </si>
  <si>
    <t>Výčapy</t>
  </si>
  <si>
    <t>Zárubice</t>
  </si>
  <si>
    <t>Zašovice</t>
  </si>
  <si>
    <t>Zvěrkovice</t>
  </si>
  <si>
    <t>Želetava</t>
  </si>
  <si>
    <t>Bánov</t>
  </si>
  <si>
    <t>Bílovice</t>
  </si>
  <si>
    <t>Bojkovice</t>
  </si>
  <si>
    <t>Boršice</t>
  </si>
  <si>
    <t>Boršice u Blatnice</t>
  </si>
  <si>
    <t>Břestek</t>
  </si>
  <si>
    <t>Březolupy</t>
  </si>
  <si>
    <t>Buchlovice</t>
  </si>
  <si>
    <t>Bystřice pod Lopeníkem</t>
  </si>
  <si>
    <t>Dolní Němčí</t>
  </si>
  <si>
    <t>Hluk</t>
  </si>
  <si>
    <t>Horní Němčí</t>
  </si>
  <si>
    <t>Hostějov</t>
  </si>
  <si>
    <t>Hostětín</t>
  </si>
  <si>
    <t>Hradčovice</t>
  </si>
  <si>
    <t>Huštěnovice</t>
  </si>
  <si>
    <t>Jalubí</t>
  </si>
  <si>
    <t>Kněžpole</t>
  </si>
  <si>
    <t>Komňa</t>
  </si>
  <si>
    <t>Korytná</t>
  </si>
  <si>
    <t>Kostelany nad Moravou</t>
  </si>
  <si>
    <t>Košíky</t>
  </si>
  <si>
    <t>Kudlovice</t>
  </si>
  <si>
    <t>Kunovice</t>
  </si>
  <si>
    <t>Lopeník</t>
  </si>
  <si>
    <t>Medlovice</t>
  </si>
  <si>
    <t>Mistřice</t>
  </si>
  <si>
    <t>Modrá</t>
  </si>
  <si>
    <t>Nedachlebice</t>
  </si>
  <si>
    <t>Nedakonice</t>
  </si>
  <si>
    <t>Nezdenice</t>
  </si>
  <si>
    <t>Nivnice</t>
  </si>
  <si>
    <t>Ostrožská Lhota</t>
  </si>
  <si>
    <t>Ostrožská Nová Ves</t>
  </si>
  <si>
    <t>Osvětimany</t>
  </si>
  <si>
    <t>Pašovice</t>
  </si>
  <si>
    <t>Pitín</t>
  </si>
  <si>
    <t>Polešovice</t>
  </si>
  <si>
    <t>Prakšice</t>
  </si>
  <si>
    <t>Salaš</t>
  </si>
  <si>
    <t>Staré Hutě</t>
  </si>
  <si>
    <t>Starý Hrozenkov</t>
  </si>
  <si>
    <t>Strání</t>
  </si>
  <si>
    <t>Stupava</t>
  </si>
  <si>
    <t>Suchá Loz</t>
  </si>
  <si>
    <t>Topolná</t>
  </si>
  <si>
    <t>Traplice</t>
  </si>
  <si>
    <t>Tupesy</t>
  </si>
  <si>
    <t>Uherské Hradiště</t>
  </si>
  <si>
    <t>Uherský Brod</t>
  </si>
  <si>
    <t>Uherský Ostroh</t>
  </si>
  <si>
    <t>Vápenice</t>
  </si>
  <si>
    <t>Velehrad</t>
  </si>
  <si>
    <t>Veletiny</t>
  </si>
  <si>
    <t>Vlčnov</t>
  </si>
  <si>
    <t>Vyškovec</t>
  </si>
  <si>
    <t>Záhorovice</t>
  </si>
  <si>
    <t>Zlámanec</t>
  </si>
  <si>
    <t>Zlechov</t>
  </si>
  <si>
    <t>Žítková</t>
  </si>
  <si>
    <t>Dolní Zálezly</t>
  </si>
  <si>
    <t>Habrovany</t>
  </si>
  <si>
    <t>Homole u Panny</t>
  </si>
  <si>
    <t>Chabařovice</t>
  </si>
  <si>
    <t>Chuderov</t>
  </si>
  <si>
    <t>Libouchec</t>
  </si>
  <si>
    <t>Malečov</t>
  </si>
  <si>
    <t>Povrly</t>
  </si>
  <si>
    <t>Přestanov</t>
  </si>
  <si>
    <t>Ryjice</t>
  </si>
  <si>
    <t>Řehlovice</t>
  </si>
  <si>
    <t>Stebno</t>
  </si>
  <si>
    <t>Tašov</t>
  </si>
  <si>
    <t>Tisá</t>
  </si>
  <si>
    <t>Trmice</t>
  </si>
  <si>
    <t>Ústí nad Labem</t>
  </si>
  <si>
    <t>Ústí nad Labem-město</t>
  </si>
  <si>
    <t>Ústí nad Labem-Neštěmice</t>
  </si>
  <si>
    <t>Ústí nad Labem-Severní Terasa</t>
  </si>
  <si>
    <t>Ústí nad Labem-Střekov</t>
  </si>
  <si>
    <t>Velké Březno</t>
  </si>
  <si>
    <t>Velké Chvojno</t>
  </si>
  <si>
    <t>Zubrnice</t>
  </si>
  <si>
    <t>Anenská Studánka</t>
  </si>
  <si>
    <t>Běstovice</t>
  </si>
  <si>
    <t>Bošín</t>
  </si>
  <si>
    <t>Brandýs nad Orlicí</t>
  </si>
  <si>
    <t>Bučina</t>
  </si>
  <si>
    <t>Bystřec</t>
  </si>
  <si>
    <t>Cotkytle</t>
  </si>
  <si>
    <t>Čenkovice</t>
  </si>
  <si>
    <t>Červená Voda</t>
  </si>
  <si>
    <t>Česká Rybná</t>
  </si>
  <si>
    <t>Česká Třebová</t>
  </si>
  <si>
    <t>České Heřmanice</t>
  </si>
  <si>
    <t>České Libchavy</t>
  </si>
  <si>
    <t>České Petrovice</t>
  </si>
  <si>
    <t>Damníkov</t>
  </si>
  <si>
    <t>Dlouhá Třebová</t>
  </si>
  <si>
    <t>Dlouhoňovice</t>
  </si>
  <si>
    <t>Dobříkov</t>
  </si>
  <si>
    <t>Dolní Čermná</t>
  </si>
  <si>
    <t>Dolní Dobrouč</t>
  </si>
  <si>
    <t>Dolní Morava</t>
  </si>
  <si>
    <t>Džbánov</t>
  </si>
  <si>
    <t>Helvíkovice</t>
  </si>
  <si>
    <t>Hnátnice</t>
  </si>
  <si>
    <t>Horní Čermná</t>
  </si>
  <si>
    <t>Horní Třešňovec</t>
  </si>
  <si>
    <t>Hrušová</t>
  </si>
  <si>
    <t>Choceň</t>
  </si>
  <si>
    <t>Jablonné nad Orlicí</t>
  </si>
  <si>
    <t>Jamné nad Orlicí</t>
  </si>
  <si>
    <t>Jehnědí</t>
  </si>
  <si>
    <t>Kameničná</t>
  </si>
  <si>
    <t>Klášterec nad Orlicí</t>
  </si>
  <si>
    <t>Koldín</t>
  </si>
  <si>
    <t>Kosořín</t>
  </si>
  <si>
    <t>Krasíkov</t>
  </si>
  <si>
    <t>Kunvald</t>
  </si>
  <si>
    <t>Lanškroun</t>
  </si>
  <si>
    <t>Letohrad</t>
  </si>
  <si>
    <t>Libecina</t>
  </si>
  <si>
    <t>Libchavy</t>
  </si>
  <si>
    <t>Lichkov</t>
  </si>
  <si>
    <t>Lubník</t>
  </si>
  <si>
    <t>Luková</t>
  </si>
  <si>
    <t>Mistrovice</t>
  </si>
  <si>
    <t>Mladkov</t>
  </si>
  <si>
    <t>Nekoř</t>
  </si>
  <si>
    <t>Orlické Podhůří</t>
  </si>
  <si>
    <t>Orličky</t>
  </si>
  <si>
    <t>Oucmanice</t>
  </si>
  <si>
    <t>Pastviny</t>
  </si>
  <si>
    <t>Plchovice</t>
  </si>
  <si>
    <t>Přívrat</t>
  </si>
  <si>
    <t>Pustina</t>
  </si>
  <si>
    <t>Radhošť</t>
  </si>
  <si>
    <t>Rudoltice</t>
  </si>
  <si>
    <t>Řepníky</t>
  </si>
  <si>
    <t>Řetová</t>
  </si>
  <si>
    <t>Řetůvka</t>
  </si>
  <si>
    <t>Semanín</t>
  </si>
  <si>
    <t>Skořenice</t>
  </si>
  <si>
    <t>Sobkovice</t>
  </si>
  <si>
    <t>Sopotnice</t>
  </si>
  <si>
    <t>Sruby</t>
  </si>
  <si>
    <t>Stradouň</t>
  </si>
  <si>
    <t>Strážná</t>
  </si>
  <si>
    <t>Studené</t>
  </si>
  <si>
    <t>Sudislav nad Orlicí</t>
  </si>
  <si>
    <t>Sudslava</t>
  </si>
  <si>
    <t>Svatý Jiří</t>
  </si>
  <si>
    <t>Šedivec</t>
  </si>
  <si>
    <t>Tatenice</t>
  </si>
  <si>
    <t>Těchonín</t>
  </si>
  <si>
    <t>Trpík</t>
  </si>
  <si>
    <t>Týnišťko</t>
  </si>
  <si>
    <t>Újezd u Chocně</t>
  </si>
  <si>
    <t>Ústí nad Orlicí</t>
  </si>
  <si>
    <t>Velká Skrovnice</t>
  </si>
  <si>
    <t>Verměřovice</t>
  </si>
  <si>
    <t>Vraclav</t>
  </si>
  <si>
    <t>Vračovice-Orlov</t>
  </si>
  <si>
    <t>Výprachtice</t>
  </si>
  <si>
    <t>Vysoké Mýto</t>
  </si>
  <si>
    <t>Zádolí</t>
  </si>
  <si>
    <t>Zámrsk</t>
  </si>
  <si>
    <t>Zářecká Lhota</t>
  </si>
  <si>
    <t>Žamberk</t>
  </si>
  <si>
    <t>Žampach</t>
  </si>
  <si>
    <t>Žichlínek</t>
  </si>
  <si>
    <t>Branky</t>
  </si>
  <si>
    <t>Bystřička</t>
  </si>
  <si>
    <t>Dolní Bečva</t>
  </si>
  <si>
    <t>Francova Lhota</t>
  </si>
  <si>
    <t>Halenkov</t>
  </si>
  <si>
    <t>Horní Bečva</t>
  </si>
  <si>
    <t>Horní Lideč</t>
  </si>
  <si>
    <t>Hošťálková</t>
  </si>
  <si>
    <t>Hovězí</t>
  </si>
  <si>
    <t>Huslenky</t>
  </si>
  <si>
    <t>Hutisko-Solanec</t>
  </si>
  <si>
    <t>Choryně</t>
  </si>
  <si>
    <t>Jablůnka</t>
  </si>
  <si>
    <t>Janová</t>
  </si>
  <si>
    <t>Jarcová</t>
  </si>
  <si>
    <t>Karolinka</t>
  </si>
  <si>
    <t>Kelč</t>
  </si>
  <si>
    <t>Kladeruby</t>
  </si>
  <si>
    <t>Lačnov</t>
  </si>
  <si>
    <t>Leskovec</t>
  </si>
  <si>
    <t>Lešná</t>
  </si>
  <si>
    <t>Lhota u Vsetína</t>
  </si>
  <si>
    <t>Lidečko</t>
  </si>
  <si>
    <t>Liptál</t>
  </si>
  <si>
    <t>Malá Bystřice</t>
  </si>
  <si>
    <t>Mikulůvka</t>
  </si>
  <si>
    <t>Nový Hrozenkov</t>
  </si>
  <si>
    <t>Oznice</t>
  </si>
  <si>
    <t>Pozděchov</t>
  </si>
  <si>
    <t>Prlov</t>
  </si>
  <si>
    <t>Prostřední Bečva</t>
  </si>
  <si>
    <t>Rožnov pod Radhoštěm</t>
  </si>
  <si>
    <t>Růžďka</t>
  </si>
  <si>
    <t>Seninka</t>
  </si>
  <si>
    <t>Střelná</t>
  </si>
  <si>
    <t>Střítež nad Bečvou</t>
  </si>
  <si>
    <t>Valašská Bystřice</t>
  </si>
  <si>
    <t>Valašská Polanka</t>
  </si>
  <si>
    <t>Valašská Senice</t>
  </si>
  <si>
    <t>Valašské Meziříčí</t>
  </si>
  <si>
    <t>Valašské Příkazy</t>
  </si>
  <si>
    <t>Velká Lhota</t>
  </si>
  <si>
    <t>Velké Karlovice</t>
  </si>
  <si>
    <t>Vidče</t>
  </si>
  <si>
    <t>Vigantice</t>
  </si>
  <si>
    <t>Vsetín</t>
  </si>
  <si>
    <t>Zašová</t>
  </si>
  <si>
    <t>Zděchov</t>
  </si>
  <si>
    <t>Zubří</t>
  </si>
  <si>
    <t>Bohaté Málkovice</t>
  </si>
  <si>
    <t>Bohdalice-Pavlovice</t>
  </si>
  <si>
    <t>Bošovice</t>
  </si>
  <si>
    <t>Brankovice</t>
  </si>
  <si>
    <t>Bučovice</t>
  </si>
  <si>
    <t>Dobročkovice</t>
  </si>
  <si>
    <t>Drysice</t>
  </si>
  <si>
    <t>Heršpice</t>
  </si>
  <si>
    <t>Hlubočany</t>
  </si>
  <si>
    <t>Hodějice</t>
  </si>
  <si>
    <t>Hostěrádky-Rešov</t>
  </si>
  <si>
    <t>Hoštice-Heroltice</t>
  </si>
  <si>
    <t>Hvězdlice</t>
  </si>
  <si>
    <t>Ivanovice na Hané</t>
  </si>
  <si>
    <t>Ježkovice</t>
  </si>
  <si>
    <t>Kobeřice u Brna</t>
  </si>
  <si>
    <t>Kojátky</t>
  </si>
  <si>
    <t>Komořany</t>
  </si>
  <si>
    <t>Kožušice</t>
  </si>
  <si>
    <t>Krásensko</t>
  </si>
  <si>
    <t>Křižanovice u Vyškova</t>
  </si>
  <si>
    <t>Kučerov</t>
  </si>
  <si>
    <t>Letonice</t>
  </si>
  <si>
    <t>Lovčičky</t>
  </si>
  <si>
    <t>Luleč</t>
  </si>
  <si>
    <t>Lysovice</t>
  </si>
  <si>
    <t>Malínky</t>
  </si>
  <si>
    <t>Milešovice</t>
  </si>
  <si>
    <t>Moravské Málkovice</t>
  </si>
  <si>
    <t>Mouřínov</t>
  </si>
  <si>
    <t>Němčany</t>
  </si>
  <si>
    <t>Nemochovice</t>
  </si>
  <si>
    <t>Nemojany</t>
  </si>
  <si>
    <t>Nemotice</t>
  </si>
  <si>
    <t>Nesovice</t>
  </si>
  <si>
    <t>Nevojice</t>
  </si>
  <si>
    <t>Nížkovice</t>
  </si>
  <si>
    <t>Nové Sady</t>
  </si>
  <si>
    <t>Orlovice</t>
  </si>
  <si>
    <t>Otnice</t>
  </si>
  <si>
    <t>Podbřežice</t>
  </si>
  <si>
    <t>Podivice</t>
  </si>
  <si>
    <t>Podomí</t>
  </si>
  <si>
    <t>Prusy-Boškůvky</t>
  </si>
  <si>
    <t>Pustiměř</t>
  </si>
  <si>
    <t>Račice-Pístovice</t>
  </si>
  <si>
    <t>Rostěnice-Zvonovice</t>
  </si>
  <si>
    <t>Rousínov</t>
  </si>
  <si>
    <t>Ruprechtov</t>
  </si>
  <si>
    <t>Slavkov u Brna</t>
  </si>
  <si>
    <t>Snovídky</t>
  </si>
  <si>
    <t>Šaratice</t>
  </si>
  <si>
    <t>Švábenice</t>
  </si>
  <si>
    <t>Topolany</t>
  </si>
  <si>
    <t>Vážany nad Litavou</t>
  </si>
  <si>
    <t>Velešovice</t>
  </si>
  <si>
    <t>Vyškov</t>
  </si>
  <si>
    <t>Zelená Hora</t>
  </si>
  <si>
    <t>Bělov</t>
  </si>
  <si>
    <t>Bohuslavice nad Vláří</t>
  </si>
  <si>
    <t>Bohuslavice u Zlína</t>
  </si>
  <si>
    <t>Bratřejov</t>
  </si>
  <si>
    <t>Brumov-Bylnice</t>
  </si>
  <si>
    <t>Březůvky</t>
  </si>
  <si>
    <t>Dobrkovice</t>
  </si>
  <si>
    <t>Doubravy</t>
  </si>
  <si>
    <t>Držková</t>
  </si>
  <si>
    <t>Fryšták</t>
  </si>
  <si>
    <t>Halenkovice</t>
  </si>
  <si>
    <t>Haluzice</t>
  </si>
  <si>
    <t>Hostišová</t>
  </si>
  <si>
    <t>Hřivínův Újezd</t>
  </si>
  <si>
    <t>Hvozdná</t>
  </si>
  <si>
    <t>Jestřabí</t>
  </si>
  <si>
    <t>Kašava</t>
  </si>
  <si>
    <t>Kelníky</t>
  </si>
  <si>
    <t>Křekov</t>
  </si>
  <si>
    <t>Lhotsko</t>
  </si>
  <si>
    <t>Ludkovice</t>
  </si>
  <si>
    <t>Luhačovice</t>
  </si>
  <si>
    <t>Lukoveček</t>
  </si>
  <si>
    <t>Lutonina</t>
  </si>
  <si>
    <t>Machová</t>
  </si>
  <si>
    <t>Mysločovice</t>
  </si>
  <si>
    <t>Napajedla</t>
  </si>
  <si>
    <t>Návojná</t>
  </si>
  <si>
    <t>Nedašov</t>
  </si>
  <si>
    <t>Nedašova Lhota</t>
  </si>
  <si>
    <t>Neubuz</t>
  </si>
  <si>
    <t>Oldřichovice</t>
  </si>
  <si>
    <t>Ostrata</t>
  </si>
  <si>
    <t>Otrokovice</t>
  </si>
  <si>
    <t>Petrůvka</t>
  </si>
  <si>
    <t>Podkopná Lhota</t>
  </si>
  <si>
    <t>Poteč</t>
  </si>
  <si>
    <t>Pozlovice</t>
  </si>
  <si>
    <t>Provodov</t>
  </si>
  <si>
    <t>Racková</t>
  </si>
  <si>
    <t>Rudimov</t>
  </si>
  <si>
    <t>Sazovice</t>
  </si>
  <si>
    <t>Sehradice</t>
  </si>
  <si>
    <t>Slavičín</t>
  </si>
  <si>
    <t>Slopné</t>
  </si>
  <si>
    <t>Slušovice</t>
  </si>
  <si>
    <t>Spytihněv</t>
  </si>
  <si>
    <t>Šarovy</t>
  </si>
  <si>
    <t>Štítná nad Vláří-Popov</t>
  </si>
  <si>
    <t>Tečovice</t>
  </si>
  <si>
    <t>Tichov</t>
  </si>
  <si>
    <t>Ublo</t>
  </si>
  <si>
    <t>Valašské Klobouky</t>
  </si>
  <si>
    <t>Velký Ořechov</t>
  </si>
  <si>
    <t>Vizovice</t>
  </si>
  <si>
    <t>Vlachova Lhota</t>
  </si>
  <si>
    <t>Vlachovice</t>
  </si>
  <si>
    <t>Vlčková</t>
  </si>
  <si>
    <t>Všemina</t>
  </si>
  <si>
    <t>Vysoké Pole</t>
  </si>
  <si>
    <t>Zádveřice-Raková</t>
  </si>
  <si>
    <t>Zlín</t>
  </si>
  <si>
    <t>Želechovice nad Dřevnicí</t>
  </si>
  <si>
    <t>Žlutava</t>
  </si>
  <si>
    <t>Bantice</t>
  </si>
  <si>
    <t>Běhařovice</t>
  </si>
  <si>
    <t>Bezkov</t>
  </si>
  <si>
    <t>Blanné</t>
  </si>
  <si>
    <t>Blížkovice</t>
  </si>
  <si>
    <t>Bohutice</t>
  </si>
  <si>
    <t>Boskovštejn</t>
  </si>
  <si>
    <t>Božice</t>
  </si>
  <si>
    <t>Citonice</t>
  </si>
  <si>
    <t>Ctidružice</t>
  </si>
  <si>
    <t>Čermákovice</t>
  </si>
  <si>
    <t>Černín</t>
  </si>
  <si>
    <t>Damnice</t>
  </si>
  <si>
    <t>Dobelice</t>
  </si>
  <si>
    <t>Dobřínsko</t>
  </si>
  <si>
    <t>Dolenice</t>
  </si>
  <si>
    <t>Dolní Dubňany</t>
  </si>
  <si>
    <t>Dyjákovice</t>
  </si>
  <si>
    <t>Dyjákovičky</t>
  </si>
  <si>
    <t>Dyje</t>
  </si>
  <si>
    <t>Džbánice</t>
  </si>
  <si>
    <t>Grešlové Mýto</t>
  </si>
  <si>
    <t>Havraníky</t>
  </si>
  <si>
    <t>Hevlín</t>
  </si>
  <si>
    <t>Hluboké Mašůvky</t>
  </si>
  <si>
    <t>Hnanice</t>
  </si>
  <si>
    <t>Horní Břečkov</t>
  </si>
  <si>
    <t>Horní Dubňany</t>
  </si>
  <si>
    <t>Horní Dunajovice</t>
  </si>
  <si>
    <t>Horní Kounice</t>
  </si>
  <si>
    <t>Hostěradice</t>
  </si>
  <si>
    <t>Hostim</t>
  </si>
  <si>
    <t>Hrabětice</t>
  </si>
  <si>
    <t>Hrušovany nad Jevišovkou</t>
  </si>
  <si>
    <t>Chvalatice</t>
  </si>
  <si>
    <t>Jamolice</t>
  </si>
  <si>
    <t>Jaroslavice</t>
  </si>
  <si>
    <t>Jevišovice</t>
  </si>
  <si>
    <t>Jezeřany-Maršovice</t>
  </si>
  <si>
    <t>Jiřice u Miroslavi</t>
  </si>
  <si>
    <t>Jiřice u Moravských Budějovic</t>
  </si>
  <si>
    <t>Korolupy</t>
  </si>
  <si>
    <t>Kravsko</t>
  </si>
  <si>
    <t>Krhovice</t>
  </si>
  <si>
    <t>Křídlůvky</t>
  </si>
  <si>
    <t>Kubšice</t>
  </si>
  <si>
    <t>Kuchařovice</t>
  </si>
  <si>
    <t>Lančov</t>
  </si>
  <si>
    <t>Lechovice</t>
  </si>
  <si>
    <t>Litobratřice</t>
  </si>
  <si>
    <t>Lubnice</t>
  </si>
  <si>
    <t>Mackovice</t>
  </si>
  <si>
    <t>Mašovice</t>
  </si>
  <si>
    <t>Medlice</t>
  </si>
  <si>
    <t>Milíčovice</t>
  </si>
  <si>
    <t>Miroslav</t>
  </si>
  <si>
    <t>Miroslavské Knínice</t>
  </si>
  <si>
    <t>Moravský Krumlov</t>
  </si>
  <si>
    <t>Našiměřice</t>
  </si>
  <si>
    <t>Nový Šaldorf-Sedlešovice</t>
  </si>
  <si>
    <t>Olbramkostel</t>
  </si>
  <si>
    <t>Oleksovice</t>
  </si>
  <si>
    <t>Oslnovice</t>
  </si>
  <si>
    <t>Pavlice</t>
  </si>
  <si>
    <t>Plaveč</t>
  </si>
  <si>
    <t>Plenkovice</t>
  </si>
  <si>
    <t>Podhradí nad Dyjí</t>
  </si>
  <si>
    <t>Podmolí</t>
  </si>
  <si>
    <t>Podmyče</t>
  </si>
  <si>
    <t>Práče</t>
  </si>
  <si>
    <t>Pravice</t>
  </si>
  <si>
    <t>Prokopov</t>
  </si>
  <si>
    <t>Prosiměřice</t>
  </si>
  <si>
    <t>Přeskače</t>
  </si>
  <si>
    <t>Rešice</t>
  </si>
  <si>
    <t>Rozkoš</t>
  </si>
  <si>
    <t>Rudlice</t>
  </si>
  <si>
    <t>Slup</t>
  </si>
  <si>
    <t>Stálky</t>
  </si>
  <si>
    <t>Starý Petřín</t>
  </si>
  <si>
    <t>Stošíkovice na Louce</t>
  </si>
  <si>
    <t>Strachotice</t>
  </si>
  <si>
    <t>Suchohrdly</t>
  </si>
  <si>
    <t>Suchohrdly u Miroslavi</t>
  </si>
  <si>
    <t>Šafov</t>
  </si>
  <si>
    <t>Šatov</t>
  </si>
  <si>
    <t>Štítary</t>
  </si>
  <si>
    <t>Šumná</t>
  </si>
  <si>
    <t>Tavíkovice</t>
  </si>
  <si>
    <t>Trnové Pole</t>
  </si>
  <si>
    <t>Tulešice</t>
  </si>
  <si>
    <t>Tvořihráz</t>
  </si>
  <si>
    <t>Únanov</t>
  </si>
  <si>
    <t>Valtrovice</t>
  </si>
  <si>
    <t>Vedrovice</t>
  </si>
  <si>
    <t>Velký Karlov</t>
  </si>
  <si>
    <t>Vémyslice</t>
  </si>
  <si>
    <t>Vevčice</t>
  </si>
  <si>
    <t>Višňové</t>
  </si>
  <si>
    <t>Vranov nad Dyjí</t>
  </si>
  <si>
    <t>Vranovská Ves</t>
  </si>
  <si>
    <t>Vratěnín</t>
  </si>
  <si>
    <t>Vrbovec</t>
  </si>
  <si>
    <t>Výrovice</t>
  </si>
  <si>
    <t>Zálesí</t>
  </si>
  <si>
    <t>Zblovice</t>
  </si>
  <si>
    <t>Znojmo</t>
  </si>
  <si>
    <t>Žerotice</t>
  </si>
  <si>
    <t>Baliny</t>
  </si>
  <si>
    <t>Blažkov</t>
  </si>
  <si>
    <t>Blízkov</t>
  </si>
  <si>
    <t>Bobrová</t>
  </si>
  <si>
    <t>Bobrůvka</t>
  </si>
  <si>
    <t>Bohdalec</t>
  </si>
  <si>
    <t>Bohdalov</t>
  </si>
  <si>
    <t>Bory</t>
  </si>
  <si>
    <t>Březejc</t>
  </si>
  <si>
    <t>Březí nad Oslavou</t>
  </si>
  <si>
    <t>Březské</t>
  </si>
  <si>
    <t>Bukov</t>
  </si>
  <si>
    <t>Bystřice nad Pernštejnem</t>
  </si>
  <si>
    <t>Býšovec</t>
  </si>
  <si>
    <t>Cikháj</t>
  </si>
  <si>
    <t>Černá</t>
  </si>
  <si>
    <t>Dalečín</t>
  </si>
  <si>
    <t>Daňkovice</t>
  </si>
  <si>
    <t>Dlouhé</t>
  </si>
  <si>
    <t>Dolní Heřmanice</t>
  </si>
  <si>
    <t>Dolní Libochová</t>
  </si>
  <si>
    <t>Dolní Rožínka</t>
  </si>
  <si>
    <t>Fryšava pod Žákovou horou</t>
  </si>
  <si>
    <t>Hamry nad Sázavou</t>
  </si>
  <si>
    <t>Hodíškov</t>
  </si>
  <si>
    <t>Horní Libochová</t>
  </si>
  <si>
    <t>Horní Radslavice</t>
  </si>
  <si>
    <t>Horní Rožínka</t>
  </si>
  <si>
    <t>Chlum-Korouhvice</t>
  </si>
  <si>
    <t>Chlumek</t>
  </si>
  <si>
    <t>Chlumětín</t>
  </si>
  <si>
    <t>Jabloňov</t>
  </si>
  <si>
    <t>Jámy</t>
  </si>
  <si>
    <t>Javorek</t>
  </si>
  <si>
    <t>Jimramov</t>
  </si>
  <si>
    <t>Jívoví</t>
  </si>
  <si>
    <t>Kadolec</t>
  </si>
  <si>
    <t>Karlov</t>
  </si>
  <si>
    <t>Koroužné</t>
  </si>
  <si>
    <t>Kotlasy</t>
  </si>
  <si>
    <t>Krásněves</t>
  </si>
  <si>
    <t>Křídla</t>
  </si>
  <si>
    <t>Křižánky</t>
  </si>
  <si>
    <t>Křoví</t>
  </si>
  <si>
    <t>Kuklík</t>
  </si>
  <si>
    <t>Kundratice</t>
  </si>
  <si>
    <t>Lavičky</t>
  </si>
  <si>
    <t>Lísek</t>
  </si>
  <si>
    <t>Malá Losenice</t>
  </si>
  <si>
    <t>Matějov</t>
  </si>
  <si>
    <t>Měřín</t>
  </si>
  <si>
    <t>Milasín</t>
  </si>
  <si>
    <t>Milešín</t>
  </si>
  <si>
    <t>Moravec</t>
  </si>
  <si>
    <t>Moravecké Pavlovice</t>
  </si>
  <si>
    <t>Netín</t>
  </si>
  <si>
    <t>Nížkov</t>
  </si>
  <si>
    <t>Nová Ves u Nového Města na Moravě</t>
  </si>
  <si>
    <t>Nové Město na Moravě</t>
  </si>
  <si>
    <t>Nové Veselí</t>
  </si>
  <si>
    <t>Nový Jimramov</t>
  </si>
  <si>
    <t>Nyklovice</t>
  </si>
  <si>
    <t>Obyčtov</t>
  </si>
  <si>
    <t>Oslavice</t>
  </si>
  <si>
    <t>Oslavička</t>
  </si>
  <si>
    <t>Osová Bítýška</t>
  </si>
  <si>
    <t>Osové</t>
  </si>
  <si>
    <t>Ostrov nad Oslavou</t>
  </si>
  <si>
    <t>Pavlínov</t>
  </si>
  <si>
    <t>Petráveč</t>
  </si>
  <si>
    <t>Pikárec</t>
  </si>
  <si>
    <t>Počítky</t>
  </si>
  <si>
    <t>Poděšín</t>
  </si>
  <si>
    <t>Pokojov</t>
  </si>
  <si>
    <t>Polnička</t>
  </si>
  <si>
    <t>Račín</t>
  </si>
  <si>
    <t>Radenice</t>
  </si>
  <si>
    <t>Radešín</t>
  </si>
  <si>
    <t>Radešínská Svratka</t>
  </si>
  <si>
    <t>Radňoves</t>
  </si>
  <si>
    <t>Radňovice</t>
  </si>
  <si>
    <t>Radostín nad Oslavou</t>
  </si>
  <si>
    <t>Rodkov</t>
  </si>
  <si>
    <t>Rousměrov</t>
  </si>
  <si>
    <t>Rovečné</t>
  </si>
  <si>
    <t>Rozsochy</t>
  </si>
  <si>
    <t>Rožná</t>
  </si>
  <si>
    <t>Rudolec</t>
  </si>
  <si>
    <t>Sazomín</t>
  </si>
  <si>
    <t>Sejřek</t>
  </si>
  <si>
    <t>Sirákov</t>
  </si>
  <si>
    <t>Sklené nad Oslavou</t>
  </si>
  <si>
    <t>Skorotice</t>
  </si>
  <si>
    <t>Skřinářov</t>
  </si>
  <si>
    <t>Spělkov</t>
  </si>
  <si>
    <t>Strachujov</t>
  </si>
  <si>
    <t>Stránecká Zhoř</t>
  </si>
  <si>
    <t>Strážek</t>
  </si>
  <si>
    <t>Sulkovec</t>
  </si>
  <si>
    <t>Světnov</t>
  </si>
  <si>
    <t>Svratka</t>
  </si>
  <si>
    <t>Škrdlovice</t>
  </si>
  <si>
    <t>Štěpánov nad Svratkou</t>
  </si>
  <si>
    <t>Tři Studně</t>
  </si>
  <si>
    <t>Ubušínek</t>
  </si>
  <si>
    <t>Uhřínov</t>
  </si>
  <si>
    <t>Ujčov</t>
  </si>
  <si>
    <t>Unčín</t>
  </si>
  <si>
    <t>Vatín</t>
  </si>
  <si>
    <t>Věcov</t>
  </si>
  <si>
    <t>Věchnov</t>
  </si>
  <si>
    <t>Velká Bíteš</t>
  </si>
  <si>
    <t>Velká Losenice</t>
  </si>
  <si>
    <t>Velké Janovice</t>
  </si>
  <si>
    <t>Velké Meziříčí</t>
  </si>
  <si>
    <t>Velké Tresné</t>
  </si>
  <si>
    <t>Vepřová</t>
  </si>
  <si>
    <t>Věstín</t>
  </si>
  <si>
    <t>Vídeň</t>
  </si>
  <si>
    <t>Vidonín</t>
  </si>
  <si>
    <t>Vír</t>
  </si>
  <si>
    <t>Vojnův Městec</t>
  </si>
  <si>
    <t>Vysoké</t>
  </si>
  <si>
    <t>Zadní Zhořec</t>
  </si>
  <si>
    <t>Znětínek</t>
  </si>
  <si>
    <t>Žďár nad Sázavou</t>
  </si>
  <si>
    <t>Informace podá: MZe, odbor koncepcí a ekonomiky lesního hospodářství, Ing. Petr Uzel, tel. 221 812 919.</t>
  </si>
  <si>
    <t>Roční výkaz o hospodaření v lesích 
za rok 2023</t>
  </si>
  <si>
    <t>Výkaz je součástí Programu statistických zjišťování na rok 2023. Podle zákona č. 89/1995 Sb.,
 o státní statistické službě, ve znění pozdějších předpisů, je zpravodajská jednotka povinna
 poskytnout všechny požadované údaje. Ochrana důvěrnosti údajů je zaručena zákonem.
  Děkujeme za spolupráci.</t>
  </si>
  <si>
    <r>
      <t>Vyplněný výkaz doručte do</t>
    </r>
    <r>
      <rPr>
        <b/>
        <sz val="11"/>
        <rFont val="Calibri"/>
        <family val="2"/>
        <charset val="238"/>
        <scheme val="minor"/>
      </rPr>
      <t xml:space="preserve"> 28. 3. 2024</t>
    </r>
    <r>
      <rPr>
        <sz val="11"/>
        <rFont val="Calibri"/>
        <family val="2"/>
        <charset val="238"/>
        <scheme val="minor"/>
      </rPr>
      <t xml:space="preserve">
</t>
    </r>
    <r>
      <rPr>
        <b/>
        <sz val="11"/>
        <rFont val="Calibri"/>
        <family val="2"/>
        <charset val="238"/>
        <scheme val="minor"/>
      </rPr>
      <t xml:space="preserve">Ministerstvo zemědělství, odbor koncepcí a ekonomiky lesního hospodářství,
Těšnov 65/17, 110 00 Praha 1,
</t>
    </r>
    <r>
      <rPr>
        <sz val="11"/>
        <rFont val="Calibri"/>
        <family val="2"/>
        <charset val="238"/>
        <scheme val="minor"/>
      </rPr>
      <t xml:space="preserve">e-mail: </t>
    </r>
    <r>
      <rPr>
        <u/>
        <sz val="11"/>
        <rFont val="Calibri"/>
        <family val="2"/>
        <charset val="238"/>
        <scheme val="minor"/>
      </rPr>
      <t>statistika.les@mze.cz</t>
    </r>
  </si>
  <si>
    <t>2023</t>
  </si>
  <si>
    <t>Určeno pro ekonomické subjekty (vlastníky lesů) hospodařící na lesních pozemcích s rozlohou 50 a více ha.</t>
  </si>
  <si>
    <r>
      <t>ř.08:</t>
    </r>
    <r>
      <rPr>
        <b/>
        <sz val="11"/>
        <color theme="1"/>
        <rFont val="Calibri"/>
        <family val="2"/>
        <charset val="238"/>
        <scheme val="minor"/>
      </rPr>
      <t xml:space="preserve"> Objem vytěženého jehličnatého dřeva neprodaného, které zůstalo na lokalitě P, OM nebo ES </t>
    </r>
    <r>
      <rPr>
        <sz val="11"/>
        <color theme="1"/>
        <rFont val="Calibri"/>
        <family val="2"/>
        <charset val="238"/>
        <scheme val="minor"/>
      </rPr>
      <t>- zahrnuje vytěžené jehličnaté dřevo s průměrem větším než 7 cm (tzv. hroubí) z minulých těžeb, které nebylo prodáno z důvodu zahlcení trhu se dřevem a které je k 31. 12. 2023 na zásobě pro prodej do příštích let. Jedná se o dříví uskladněné na lokalitě P - pařez, OM - odvozním místě nebo na ES - expedičním skladu.</t>
    </r>
  </si>
  <si>
    <r>
      <t xml:space="preserve">ř.09: </t>
    </r>
    <r>
      <rPr>
        <b/>
        <sz val="11"/>
        <color theme="1"/>
        <rFont val="Calibri"/>
        <family val="2"/>
        <charset val="238"/>
        <scheme val="minor"/>
      </rPr>
      <t>Objem vytěženého dřeva (hroubí), které nebude již uvedeno na trh a bylo ponecháno v lese k zetlení</t>
    </r>
    <r>
      <rPr>
        <sz val="11"/>
        <color theme="1"/>
        <rFont val="Calibri"/>
        <family val="2"/>
        <charset val="238"/>
        <scheme val="minor"/>
      </rPr>
      <t xml:space="preserve"> - zahrnuje vytěžené listnaté i jehličnaté dřevo, s průměrem větším než 7 cm (tzv. hroubí), které nebylo z porostu (z lokality P) vyvezeno, není určeno k ekonomickému zhodnocení a je ponecháno v porostu k zetlení. Stav je hodnocen k datu 31.12.2023.</t>
    </r>
  </si>
  <si>
    <r>
      <rPr>
        <b/>
        <sz val="11"/>
        <color theme="1"/>
        <rFont val="Calibri"/>
        <family val="2"/>
        <charset val="238"/>
        <scheme val="minor"/>
      </rPr>
      <t>Příloha č. 3:</t>
    </r>
    <r>
      <rPr>
        <sz val="11"/>
        <color theme="1"/>
        <rFont val="Calibri"/>
        <family val="2"/>
        <charset val="238"/>
        <scheme val="minor"/>
      </rPr>
      <t xml:space="preserve"> Seznam kódů Přírodních lesních oblastí (PLO)</t>
    </r>
  </si>
  <si>
    <t>Přírodní lesní oblasti</t>
  </si>
  <si>
    <t>kód</t>
  </si>
  <si>
    <t>popis</t>
  </si>
  <si>
    <t>Krušné hory</t>
  </si>
  <si>
    <t>Podkrušnohorské pánve</t>
  </si>
  <si>
    <t>Karlovarská vrchovina</t>
  </si>
  <si>
    <t>Doupovské hory</t>
  </si>
  <si>
    <t>České středohoří</t>
  </si>
  <si>
    <t>Západočeská pahorkatina</t>
  </si>
  <si>
    <t>Brdská vrchovina</t>
  </si>
  <si>
    <t>Křivoklátsko a Český kras</t>
  </si>
  <si>
    <t>Rakovnicko-kladenská pahorkatina</t>
  </si>
  <si>
    <t>Středočeská pahorkatina</t>
  </si>
  <si>
    <t>Český les</t>
  </si>
  <si>
    <t>Předhoří Šumavy a Novohradských hor</t>
  </si>
  <si>
    <t>Šumava</t>
  </si>
  <si>
    <t>Novohradské hory</t>
  </si>
  <si>
    <t>Jihočeské pánve</t>
  </si>
  <si>
    <t>Českomoravská vrchovina</t>
  </si>
  <si>
    <t>Polabí</t>
  </si>
  <si>
    <t>Severočeská pískovcová plošina a Český ráj</t>
  </si>
  <si>
    <t>Lužická pískovcová vrchovina</t>
  </si>
  <si>
    <t>Lužická pahorkatina</t>
  </si>
  <si>
    <t>Jizerské hory a Ještěd</t>
  </si>
  <si>
    <t>Krkonoše</t>
  </si>
  <si>
    <t>Podkrkonoší</t>
  </si>
  <si>
    <t>Sudetské mezihoří</t>
  </si>
  <si>
    <t>Orlické hory</t>
  </si>
  <si>
    <t>Předhoří Orlických hor</t>
  </si>
  <si>
    <t>Předhoří Hrubého Jeseníku</t>
  </si>
  <si>
    <t>Nízký Jeseník</t>
  </si>
  <si>
    <t>Drahanská vrchovina</t>
  </si>
  <si>
    <t>Českomoravské mezihoří</t>
  </si>
  <si>
    <t>Slezská nížina</t>
  </si>
  <si>
    <t>Předhoří Českomoravské vrchoviny</t>
  </si>
  <si>
    <t>Hornomoravský úval</t>
  </si>
  <si>
    <t>Jihomoravské úvaly</t>
  </si>
  <si>
    <t>Středomoravské Karpaty</t>
  </si>
  <si>
    <t>Kelečská pahorkatina</t>
  </si>
  <si>
    <t>Bílé Karpaty a Vizovické vrchy</t>
  </si>
  <si>
    <t>Podbeskydská pahorkatina</t>
  </si>
  <si>
    <t>Moravskoslezské Beskydy</t>
  </si>
  <si>
    <t>Hostýnskovsetínské vrchy a Javorníky</t>
  </si>
  <si>
    <t>PSČ (bez mezer):</t>
  </si>
  <si>
    <t>objem vytěženého jehličnatého dřeva (hroubí) neprodaného, které zůstalo na lokalitě P, OM nebo ES</t>
  </si>
  <si>
    <t>Resortní statistické zjišťování
Schváleno ČSÚ pro MZe
ČV 97/23 ze dne 1.7.2022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</si>
</sst>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Red]\-#,##0\ "/>
    <numFmt numFmtId="165" formatCode="d/m/yyyy;@"/>
    <numFmt numFmtId="166" formatCode="#,##0.00_ ;[Red]\-#,##0.00\ "/>
  </numFmts>
  <fonts count="24"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2"/>
      <color theme="1"/>
      <name val="Calibri"/>
      <family val="2"/>
      <charset val="238"/>
      <scheme val="minor"/>
    </font>
    <font>
      <b/>
      <sz val="11"/>
      <color rgb="FF000000"/>
      <name val="Calibri"/>
      <family val="2"/>
      <charset val="238"/>
      <scheme val="minor"/>
    </font>
    <font>
      <sz val="11"/>
      <color rgb="FF000000"/>
      <name val="Calibri"/>
      <family val="2"/>
      <charset val="238"/>
      <scheme val="minor"/>
    </font>
    <font>
      <b/>
      <sz val="11"/>
      <color rgb="FFFF0000"/>
      <name val="Calibri"/>
      <family val="2"/>
      <charset val="238"/>
      <scheme val="minor"/>
    </font>
    <font>
      <b/>
      <sz val="14"/>
      <color theme="1"/>
      <name val="Calibri"/>
      <family val="2"/>
      <charset val="238"/>
      <scheme val="minor"/>
    </font>
    <font>
      <b/>
      <sz val="12"/>
      <color theme="1"/>
      <name val="Calibri"/>
      <family val="2"/>
      <charset val="238"/>
      <scheme val="minor"/>
    </font>
    <font>
      <sz val="11"/>
      <name val="Calibri"/>
      <family val="2"/>
      <charset val="238"/>
      <scheme val="minor"/>
    </font>
    <font>
      <b/>
      <sz val="11"/>
      <name val="Calibri"/>
      <family val="2"/>
      <charset val="238"/>
      <scheme val="minor"/>
    </font>
    <font>
      <vertAlign val="superscript"/>
      <sz val="11"/>
      <name val="Calibri"/>
      <family val="2"/>
      <charset val="238"/>
      <scheme val="minor"/>
    </font>
    <font>
      <sz val="11"/>
      <color rgb="FF000000"/>
      <name val="Calibri"/>
      <family val="2"/>
      <charset val="238"/>
    </font>
    <font>
      <b/>
      <sz val="11"/>
      <color rgb="FF000000"/>
      <name val="Calibri"/>
      <family val="2"/>
      <charset val="238"/>
    </font>
    <font>
      <vertAlign val="superscript"/>
      <sz val="11"/>
      <color rgb="FF000000"/>
      <name val="Calibri"/>
      <family val="2"/>
      <charset val="238"/>
    </font>
    <font>
      <sz val="11"/>
      <color rgb="FF000000"/>
      <name val="Calibri"/>
      <family val="2"/>
      <charset val="238"/>
    </font>
    <font>
      <vertAlign val="superscript"/>
      <sz val="11"/>
      <color theme="1"/>
      <name val="Calibri"/>
      <family val="2"/>
      <charset val="238"/>
      <scheme val="minor"/>
    </font>
    <font>
      <b/>
      <sz val="18"/>
      <name val="Calibri"/>
      <family val="2"/>
      <charset val="238"/>
      <scheme val="minor"/>
    </font>
    <font>
      <sz val="12"/>
      <name val="Calibri"/>
      <family val="2"/>
      <charset val="238"/>
      <scheme val="minor"/>
    </font>
    <font>
      <u/>
      <sz val="11"/>
      <name val="Calibri"/>
      <family val="2"/>
      <charset val="238"/>
      <scheme val="minor"/>
    </font>
    <font>
      <b/>
      <sz val="10"/>
      <color theme="1"/>
      <name val="Calibri"/>
      <family val="2"/>
      <charset val="238"/>
      <scheme val="minor"/>
    </font>
    <font>
      <b/>
      <sz val="14"/>
      <name val="Calibri"/>
      <family val="2"/>
      <charset val="238"/>
      <scheme val="minor"/>
    </font>
    <font>
      <u/>
      <sz val="11"/>
      <color theme="10"/>
      <name val="Calibri"/>
      <family val="2"/>
      <charset val="238"/>
      <scheme val="minor"/>
    </font>
  </fonts>
  <fills count="6">
    <fill>
      <patternFill patternType="none"/>
    </fill>
    <fill>
      <patternFill patternType="gray125"/>
    </fill>
    <fill>
      <patternFill patternType="solid">
        <fgColor rgb="FFDDEBF7"/>
        <bgColor indexed="64"/>
      </patternFill>
    </fill>
    <fill>
      <patternFill patternType="solid">
        <fgColor rgb="FFD8D8D8"/>
        <bgColor indexed="64"/>
      </patternFill>
    </fill>
    <fill>
      <patternFill patternType="solid">
        <fgColor rgb="FFFFFF00"/>
        <bgColor indexed="64"/>
      </patternFill>
    </fill>
    <fill>
      <patternFill patternType="solid">
        <fgColor rgb="FF92D050"/>
        <bgColor indexed="64"/>
      </patternFill>
    </fill>
  </fills>
  <borders count="64">
    <border>
      <left/>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rgb="FF000000"/>
      </left>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2">
    <xf numFmtId="0" fontId="0" fillId="0" borderId="0"/>
    <xf numFmtId="0" fontId="23" fillId="0" borderId="0" applyNumberFormat="0" applyFill="0" applyBorder="0" applyAlignment="0" applyProtection="0"/>
  </cellStyleXfs>
  <cellXfs count="188">
    <xf numFmtId="0" fontId="0" fillId="0" borderId="0" xfId="0"/>
    <xf numFmtId="0" fontId="0" fillId="2" borderId="4" xfId="0" applyFill="1" applyBorder="1" applyAlignment="1">
      <alignment horizontal="left" vertical="center" wrapText="1"/>
    </xf>
    <xf numFmtId="0" fontId="0" fillId="2" borderId="5" xfId="0" applyFill="1" applyBorder="1"/>
    <xf numFmtId="0" fontId="3" fillId="2" borderId="5" xfId="0" applyFont="1" applyFill="1" applyBorder="1" applyAlignment="1">
      <alignment horizontal="left" vertical="center"/>
    </xf>
    <xf numFmtId="0" fontId="0" fillId="2" borderId="6" xfId="0" applyFill="1" applyBorder="1"/>
    <xf numFmtId="0" fontId="0" fillId="2" borderId="7" xfId="0" applyFill="1" applyBorder="1"/>
    <xf numFmtId="0" fontId="0" fillId="2" borderId="0" xfId="0" applyFill="1"/>
    <xf numFmtId="0" fontId="0" fillId="2" borderId="8" xfId="0" applyFill="1" applyBorder="1"/>
    <xf numFmtId="0" fontId="0" fillId="2" borderId="0" xfId="0" applyFill="1" applyAlignment="1">
      <alignment horizontal="right" vertical="center"/>
    </xf>
    <xf numFmtId="0" fontId="1" fillId="2" borderId="8" xfId="0" applyFont="1" applyFill="1" applyBorder="1"/>
    <xf numFmtId="0" fontId="2" fillId="2" borderId="0" xfId="0" applyFont="1" applyFill="1" applyAlignment="1">
      <alignment vertical="center"/>
    </xf>
    <xf numFmtId="0" fontId="2" fillId="0" borderId="0" xfId="0" applyFont="1" applyAlignment="1">
      <alignment vertical="center" wrapText="1"/>
    </xf>
    <xf numFmtId="0" fontId="0" fillId="0" borderId="0" xfId="0" applyAlignment="1">
      <alignment vertical="center" wrapText="1"/>
    </xf>
    <xf numFmtId="0" fontId="2" fillId="0" borderId="0" xfId="0" applyFont="1" applyAlignment="1">
      <alignment vertical="center"/>
    </xf>
    <xf numFmtId="0" fontId="5" fillId="3" borderId="14" xfId="0" applyFont="1" applyFill="1" applyBorder="1" applyAlignment="1">
      <alignment horizontal="center" vertical="center" wrapText="1"/>
    </xf>
    <xf numFmtId="0" fontId="5" fillId="3" borderId="14" xfId="0" applyFont="1" applyFill="1" applyBorder="1" applyAlignment="1">
      <alignment vertical="center" wrapText="1"/>
    </xf>
    <xf numFmtId="0" fontId="6" fillId="3" borderId="14" xfId="0" applyFont="1" applyFill="1" applyBorder="1" applyAlignment="1">
      <alignment horizontal="center" vertical="center" wrapText="1"/>
    </xf>
    <xf numFmtId="0" fontId="5" fillId="3" borderId="14" xfId="0" applyFont="1" applyFill="1" applyBorder="1" applyAlignment="1">
      <alignment horizontal="left" vertical="center"/>
    </xf>
    <xf numFmtId="49" fontId="6" fillId="3" borderId="14" xfId="0" applyNumberFormat="1" applyFont="1" applyFill="1" applyBorder="1" applyAlignment="1">
      <alignment horizontal="center" vertical="center" wrapText="1"/>
    </xf>
    <xf numFmtId="0" fontId="6" fillId="3" borderId="17"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6" fillId="3" borderId="17" xfId="0" applyFont="1" applyFill="1" applyBorder="1" applyAlignment="1">
      <alignment vertical="center" wrapText="1"/>
    </xf>
    <xf numFmtId="0" fontId="5" fillId="3" borderId="15" xfId="0" applyFont="1" applyFill="1" applyBorder="1" applyAlignment="1">
      <alignment horizontal="center" vertical="center" wrapText="1"/>
    </xf>
    <xf numFmtId="0" fontId="6" fillId="3" borderId="13" xfId="0" applyFont="1" applyFill="1" applyBorder="1" applyAlignment="1">
      <alignment horizontal="center" vertical="center" wrapText="1"/>
    </xf>
    <xf numFmtId="164" fontId="0" fillId="0" borderId="27" xfId="0" applyNumberFormat="1" applyBorder="1" applyAlignment="1">
      <alignment horizontal="center" vertical="center" wrapText="1"/>
    </xf>
    <xf numFmtId="164" fontId="0" fillId="0" borderId="35" xfId="0" applyNumberFormat="1" applyBorder="1" applyAlignment="1">
      <alignment horizontal="center" vertical="center" wrapText="1"/>
    </xf>
    <xf numFmtId="164" fontId="0" fillId="0" borderId="24" xfId="0" applyNumberFormat="1" applyBorder="1" applyAlignment="1">
      <alignment horizontal="center" vertical="center" wrapText="1"/>
    </xf>
    <xf numFmtId="164" fontId="0" fillId="0" borderId="26" xfId="0" applyNumberFormat="1" applyBorder="1" applyAlignment="1">
      <alignment horizontal="center" vertical="center"/>
    </xf>
    <xf numFmtId="164" fontId="0" fillId="0" borderId="29" xfId="0" applyNumberFormat="1" applyBorder="1" applyAlignment="1">
      <alignment horizontal="center" vertical="center"/>
    </xf>
    <xf numFmtId="164" fontId="2" fillId="0" borderId="38" xfId="0" applyNumberFormat="1" applyFont="1" applyBorder="1" applyAlignment="1">
      <alignment horizontal="center" vertical="center" wrapText="1"/>
    </xf>
    <xf numFmtId="164" fontId="2" fillId="0" borderId="40" xfId="0" applyNumberFormat="1" applyFont="1" applyBorder="1" applyAlignment="1">
      <alignment horizontal="center" vertical="center"/>
    </xf>
    <xf numFmtId="49" fontId="0" fillId="2" borderId="0" xfId="0" applyNumberFormat="1" applyFill="1" applyAlignment="1">
      <alignment horizontal="left" vertical="center"/>
    </xf>
    <xf numFmtId="0" fontId="0" fillId="0" borderId="0" xfId="0" applyAlignment="1">
      <alignment horizontal="left" vertical="center"/>
    </xf>
    <xf numFmtId="164" fontId="0" fillId="0" borderId="38" xfId="0" applyNumberFormat="1" applyBorder="1" applyAlignment="1">
      <alignment horizontal="center" vertical="center" wrapText="1"/>
    </xf>
    <xf numFmtId="164" fontId="0" fillId="0" borderId="40" xfId="0" applyNumberFormat="1" applyBorder="1" applyAlignment="1">
      <alignment horizontal="center" vertical="center"/>
    </xf>
    <xf numFmtId="0" fontId="2" fillId="0" borderId="43" xfId="0" applyFont="1" applyBorder="1" applyAlignment="1">
      <alignment horizontal="left" vertical="center" wrapText="1"/>
    </xf>
    <xf numFmtId="0" fontId="2" fillId="4" borderId="43" xfId="0" applyFont="1" applyFill="1" applyBorder="1" applyAlignment="1">
      <alignment vertical="center"/>
    </xf>
    <xf numFmtId="0" fontId="9" fillId="0" borderId="0" xfId="0" applyFont="1" applyAlignment="1">
      <alignment horizontal="left" vertical="center"/>
    </xf>
    <xf numFmtId="0" fontId="2" fillId="0" borderId="43" xfId="0" applyFont="1" applyBorder="1" applyAlignment="1">
      <alignment horizontal="center" vertical="center"/>
    </xf>
    <xf numFmtId="0" fontId="2" fillId="5" borderId="43" xfId="0" applyFont="1" applyFill="1" applyBorder="1" applyAlignment="1">
      <alignment horizontal="center" vertical="center" wrapText="1"/>
    </xf>
    <xf numFmtId="0" fontId="2" fillId="0" borderId="43" xfId="0" applyFont="1" applyBorder="1" applyAlignment="1">
      <alignment horizontal="center" vertical="center" wrapText="1"/>
    </xf>
    <xf numFmtId="0" fontId="0" fillId="0" borderId="44" xfId="0" applyBorder="1" applyAlignment="1">
      <alignment vertical="center"/>
    </xf>
    <xf numFmtId="0" fontId="0" fillId="0" borderId="44" xfId="0" applyBorder="1" applyAlignment="1">
      <alignment vertical="center" wrapText="1"/>
    </xf>
    <xf numFmtId="0" fontId="0" fillId="0" borderId="46" xfId="0" applyBorder="1" applyAlignment="1">
      <alignment vertical="center" wrapText="1"/>
    </xf>
    <xf numFmtId="0" fontId="0" fillId="0" borderId="45" xfId="0" applyBorder="1" applyAlignment="1">
      <alignment vertical="center" wrapText="1"/>
    </xf>
    <xf numFmtId="0" fontId="0" fillId="0" borderId="47" xfId="0" applyBorder="1" applyAlignment="1">
      <alignment vertical="center"/>
    </xf>
    <xf numFmtId="0" fontId="0" fillId="0" borderId="47" xfId="0" applyBorder="1" applyAlignment="1">
      <alignment vertical="center" wrapText="1"/>
    </xf>
    <xf numFmtId="0" fontId="0" fillId="0" borderId="49" xfId="0" applyBorder="1" applyAlignment="1">
      <alignment vertical="center" wrapText="1"/>
    </xf>
    <xf numFmtId="0" fontId="0" fillId="0" borderId="48" xfId="0" applyBorder="1" applyAlignment="1">
      <alignment vertical="center" wrapText="1"/>
    </xf>
    <xf numFmtId="0" fontId="0" fillId="0" borderId="50" xfId="0" applyBorder="1" applyAlignment="1">
      <alignment vertical="center"/>
    </xf>
    <xf numFmtId="0" fontId="0" fillId="0" borderId="50" xfId="0" applyBorder="1" applyAlignment="1">
      <alignment vertical="center" wrapText="1"/>
    </xf>
    <xf numFmtId="0" fontId="0" fillId="0" borderId="52" xfId="0" applyBorder="1" applyAlignment="1">
      <alignment vertical="center" wrapText="1"/>
    </xf>
    <xf numFmtId="0" fontId="0" fillId="0" borderId="51" xfId="0" applyBorder="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7" fillId="4" borderId="0" xfId="0" applyFont="1" applyFill="1"/>
    <xf numFmtId="0" fontId="2" fillId="2" borderId="1" xfId="0" applyFont="1" applyFill="1" applyBorder="1" applyAlignment="1">
      <alignment horizontal="left" vertical="center"/>
    </xf>
    <xf numFmtId="49" fontId="2" fillId="2" borderId="2" xfId="0" applyNumberFormat="1" applyFont="1" applyFill="1" applyBorder="1" applyAlignment="1">
      <alignment horizontal="left" vertical="center"/>
    </xf>
    <xf numFmtId="0" fontId="10" fillId="3" borderId="18" xfId="0" applyFont="1" applyFill="1" applyBorder="1" applyAlignment="1">
      <alignment vertical="center" wrapText="1"/>
    </xf>
    <xf numFmtId="0" fontId="10" fillId="3" borderId="17" xfId="0" applyFont="1" applyFill="1" applyBorder="1" applyAlignment="1">
      <alignment horizontal="left" vertical="center" wrapText="1"/>
    </xf>
    <xf numFmtId="0" fontId="10" fillId="3" borderId="19" xfId="0" applyFont="1" applyFill="1" applyBorder="1" applyAlignment="1">
      <alignment vertical="center" wrapText="1"/>
    </xf>
    <xf numFmtId="0" fontId="10" fillId="3" borderId="20"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6" fillId="3" borderId="14" xfId="0" applyFont="1" applyFill="1" applyBorder="1" applyAlignment="1">
      <alignment vertical="center" wrapText="1"/>
    </xf>
    <xf numFmtId="0" fontId="10" fillId="3" borderId="14" xfId="0" applyFont="1" applyFill="1" applyBorder="1" applyAlignment="1">
      <alignment vertical="center" wrapText="1"/>
    </xf>
    <xf numFmtId="0" fontId="10" fillId="3" borderId="14" xfId="0" applyFont="1" applyFill="1" applyBorder="1" applyAlignment="1">
      <alignment horizontal="center" vertical="center" wrapText="1"/>
    </xf>
    <xf numFmtId="0" fontId="2" fillId="0" borderId="0" xfId="0" applyFont="1" applyAlignment="1">
      <alignment horizontal="left" vertical="center"/>
    </xf>
    <xf numFmtId="0" fontId="13" fillId="0" borderId="0" xfId="0" applyFont="1" applyAlignment="1">
      <alignment horizontal="left" vertical="center"/>
    </xf>
    <xf numFmtId="0" fontId="11" fillId="3" borderId="14"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0" fillId="2" borderId="7" xfId="0" applyFont="1" applyFill="1" applyBorder="1"/>
    <xf numFmtId="0" fontId="10" fillId="2" borderId="0" xfId="0" applyFont="1" applyFill="1"/>
    <xf numFmtId="0" fontId="10" fillId="2" borderId="8" xfId="0" applyFont="1" applyFill="1" applyBorder="1"/>
    <xf numFmtId="0" fontId="21" fillId="0" borderId="43" xfId="0" applyFont="1" applyBorder="1" applyAlignment="1">
      <alignment horizontal="left" vertical="center" wrapText="1"/>
    </xf>
    <xf numFmtId="0" fontId="2" fillId="0" borderId="54" xfId="0" applyFont="1" applyBorder="1" applyAlignment="1">
      <alignment horizontal="left" vertical="center" wrapText="1"/>
    </xf>
    <xf numFmtId="0" fontId="21" fillId="0" borderId="54" xfId="0" applyFont="1" applyBorder="1" applyAlignment="1">
      <alignment horizontal="left" vertical="center" wrapText="1"/>
    </xf>
    <xf numFmtId="166" fontId="22" fillId="2" borderId="14" xfId="0" applyNumberFormat="1" applyFont="1" applyFill="1" applyBorder="1" applyAlignment="1">
      <alignment horizontal="right" vertical="center" wrapText="1"/>
    </xf>
    <xf numFmtId="164" fontId="8" fillId="2" borderId="14" xfId="0" applyNumberFormat="1" applyFont="1" applyFill="1" applyBorder="1" applyAlignment="1">
      <alignment horizontal="right" vertical="center" wrapText="1"/>
    </xf>
    <xf numFmtId="164" fontId="8" fillId="2" borderId="39" xfId="0" applyNumberFormat="1" applyFont="1" applyFill="1" applyBorder="1" applyAlignment="1">
      <alignment horizontal="right" vertical="center"/>
    </xf>
    <xf numFmtId="164" fontId="8" fillId="2" borderId="40" xfId="0" applyNumberFormat="1" applyFont="1" applyFill="1" applyBorder="1" applyAlignment="1">
      <alignment horizontal="right" vertical="center"/>
    </xf>
    <xf numFmtId="0" fontId="9" fillId="2" borderId="43"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Border="1" applyAlignment="1">
      <alignment horizontal="center" vertical="center" wrapText="1"/>
    </xf>
    <xf numFmtId="0" fontId="0" fillId="0" borderId="2" xfId="0" applyBorder="1" applyAlignment="1">
      <alignment horizontal="left" wrapText="1"/>
    </xf>
    <xf numFmtId="0" fontId="2" fillId="0" borderId="3" xfId="0" applyFont="1" applyBorder="1" applyAlignment="1">
      <alignment horizontal="center" vertical="center" wrapText="1"/>
    </xf>
    <xf numFmtId="0" fontId="0" fillId="0" borderId="3" xfId="0" applyBorder="1" applyAlignment="1">
      <alignment horizontal="left" wrapText="1"/>
    </xf>
    <xf numFmtId="49" fontId="0" fillId="0" borderId="4" xfId="0" applyNumberFormat="1" applyBorder="1" applyAlignment="1">
      <alignment vertical="top"/>
    </xf>
    <xf numFmtId="49" fontId="0" fillId="0" borderId="5" xfId="0" applyNumberFormat="1" applyBorder="1" applyAlignment="1">
      <alignment vertical="top"/>
    </xf>
    <xf numFmtId="49" fontId="0" fillId="0" borderId="6" xfId="0" applyNumberFormat="1" applyBorder="1" applyAlignment="1">
      <alignment vertical="top"/>
    </xf>
    <xf numFmtId="165" fontId="10" fillId="0" borderId="3" xfId="0" applyNumberFormat="1" applyFont="1" applyBorder="1" applyAlignment="1" applyProtection="1">
      <alignment horizontal="left" vertical="center"/>
      <protection hidden="1"/>
    </xf>
    <xf numFmtId="49" fontId="0" fillId="0" borderId="2" xfId="0" applyNumberFormat="1" applyBorder="1" applyAlignment="1" applyProtection="1">
      <alignment horizontal="left" vertical="center"/>
      <protection locked="0"/>
    </xf>
    <xf numFmtId="49" fontId="0" fillId="0" borderId="3" xfId="0" applyNumberFormat="1" applyBorder="1" applyAlignment="1" applyProtection="1">
      <alignment horizontal="left" vertical="center"/>
      <protection locked="0"/>
    </xf>
    <xf numFmtId="49" fontId="0" fillId="0" borderId="1" xfId="0" applyNumberFormat="1" applyBorder="1" applyAlignment="1" applyProtection="1">
      <alignment horizontal="left" vertical="center"/>
      <protection locked="0"/>
    </xf>
    <xf numFmtId="0" fontId="0" fillId="0" borderId="3" xfId="0" applyBorder="1" applyAlignment="1" applyProtection="1">
      <alignment horizontal="left" vertical="center"/>
      <protection locked="0"/>
    </xf>
    <xf numFmtId="3" fontId="0" fillId="0" borderId="2" xfId="0" applyNumberFormat="1" applyBorder="1" applyAlignment="1" applyProtection="1">
      <alignment horizontal="left" vertical="center"/>
      <protection locked="0"/>
    </xf>
    <xf numFmtId="49" fontId="23" fillId="0" borderId="2" xfId="1" applyNumberFormat="1" applyBorder="1" applyAlignment="1" applyProtection="1">
      <alignment horizontal="left" vertical="center"/>
      <protection locked="0"/>
    </xf>
    <xf numFmtId="166" fontId="4" fillId="0" borderId="17" xfId="0" applyNumberFormat="1" applyFont="1" applyBorder="1" applyAlignment="1" applyProtection="1">
      <alignment horizontal="right" vertical="center" wrapText="1"/>
      <protection locked="0"/>
    </xf>
    <xf numFmtId="166" fontId="4" fillId="0" borderId="18" xfId="0" applyNumberFormat="1" applyFont="1" applyBorder="1" applyAlignment="1" applyProtection="1">
      <alignment horizontal="right" vertical="center" wrapText="1"/>
      <protection locked="0"/>
    </xf>
    <xf numFmtId="166" fontId="4" fillId="0" borderId="14" xfId="0" applyNumberFormat="1" applyFont="1" applyBorder="1" applyAlignment="1" applyProtection="1">
      <alignment horizontal="right" vertical="center" wrapText="1"/>
      <protection locked="0"/>
    </xf>
    <xf numFmtId="164" fontId="4" fillId="0" borderId="17" xfId="0" applyNumberFormat="1" applyFont="1" applyBorder="1" applyAlignment="1" applyProtection="1">
      <alignment horizontal="right" vertical="center" wrapText="1"/>
      <protection locked="0"/>
    </xf>
    <xf numFmtId="164" fontId="4" fillId="0" borderId="20" xfId="0" applyNumberFormat="1" applyFont="1" applyBorder="1" applyAlignment="1" applyProtection="1">
      <alignment horizontal="right" vertical="center" wrapText="1"/>
      <protection locked="0"/>
    </xf>
    <xf numFmtId="164" fontId="4" fillId="0" borderId="18" xfId="0" applyNumberFormat="1" applyFont="1" applyBorder="1" applyAlignment="1" applyProtection="1">
      <alignment horizontal="right" vertical="center" wrapText="1"/>
      <protection locked="0"/>
    </xf>
    <xf numFmtId="164" fontId="8" fillId="0" borderId="14" xfId="0" applyNumberFormat="1" applyFont="1" applyBorder="1" applyAlignment="1" applyProtection="1">
      <alignment horizontal="right" vertical="center" wrapText="1"/>
      <protection locked="0"/>
    </xf>
    <xf numFmtId="164" fontId="4" fillId="0" borderId="16" xfId="0" applyNumberFormat="1" applyFont="1" applyBorder="1" applyAlignment="1" applyProtection="1">
      <alignment horizontal="right" vertical="center" wrapText="1"/>
      <protection locked="0"/>
    </xf>
    <xf numFmtId="164" fontId="4" fillId="0" borderId="14" xfId="0" applyNumberFormat="1" applyFont="1" applyBorder="1" applyAlignment="1" applyProtection="1">
      <alignment horizontal="right" vertical="center" wrapText="1"/>
      <protection locked="0"/>
    </xf>
    <xf numFmtId="164" fontId="8" fillId="0" borderId="39" xfId="0" applyNumberFormat="1" applyFont="1" applyBorder="1" applyAlignment="1" applyProtection="1">
      <alignment horizontal="right" vertical="center"/>
      <protection locked="0"/>
    </xf>
    <xf numFmtId="164" fontId="8" fillId="0" borderId="40" xfId="0" applyNumberFormat="1" applyFont="1" applyBorder="1" applyAlignment="1" applyProtection="1">
      <alignment horizontal="right" vertical="center"/>
      <protection locked="0"/>
    </xf>
    <xf numFmtId="164" fontId="0" fillId="0" borderId="22" xfId="0" applyNumberFormat="1" applyBorder="1" applyAlignment="1" applyProtection="1">
      <alignment horizontal="right" vertical="center"/>
      <protection locked="0"/>
    </xf>
    <xf numFmtId="164" fontId="0" fillId="0" borderId="23" xfId="0" applyNumberFormat="1" applyBorder="1" applyAlignment="1" applyProtection="1">
      <alignment horizontal="right" vertical="center"/>
      <protection locked="0"/>
    </xf>
    <xf numFmtId="164" fontId="0" fillId="0" borderId="25" xfId="0" applyNumberFormat="1" applyBorder="1" applyAlignment="1" applyProtection="1">
      <alignment horizontal="right" vertical="center"/>
      <protection locked="0"/>
    </xf>
    <xf numFmtId="164" fontId="0" fillId="0" borderId="26" xfId="0" applyNumberFormat="1" applyBorder="1" applyAlignment="1" applyProtection="1">
      <alignment horizontal="right" vertical="center"/>
      <protection locked="0"/>
    </xf>
    <xf numFmtId="166" fontId="0" fillId="0" borderId="21" xfId="0" applyNumberFormat="1" applyBorder="1" applyAlignment="1" applyProtection="1">
      <alignment horizontal="right" vertical="center" wrapText="1"/>
      <protection locked="0"/>
    </xf>
    <xf numFmtId="166" fontId="0" fillId="0" borderId="24" xfId="0" applyNumberFormat="1" applyBorder="1" applyAlignment="1" applyProtection="1">
      <alignment horizontal="right" vertical="center" wrapText="1"/>
      <protection locked="0"/>
    </xf>
    <xf numFmtId="164" fontId="0" fillId="0" borderId="21" xfId="0" applyNumberFormat="1" applyBorder="1" applyAlignment="1" applyProtection="1">
      <alignment horizontal="right" vertical="center" wrapText="1"/>
      <protection locked="0"/>
    </xf>
    <xf numFmtId="164" fontId="0" fillId="0" borderId="24" xfId="0" applyNumberFormat="1" applyBorder="1" applyAlignment="1" applyProtection="1">
      <alignment horizontal="right" vertical="center" wrapText="1"/>
      <protection locked="0"/>
    </xf>
    <xf numFmtId="164" fontId="0" fillId="0" borderId="29" xfId="0" applyNumberFormat="1" applyBorder="1" applyAlignment="1" applyProtection="1">
      <alignment horizontal="right" vertical="center"/>
      <protection locked="0"/>
    </xf>
    <xf numFmtId="164" fontId="0" fillId="0" borderId="28" xfId="0" applyNumberFormat="1" applyBorder="1" applyAlignment="1" applyProtection="1">
      <alignment horizontal="right" vertical="center"/>
      <protection locked="0"/>
    </xf>
    <xf numFmtId="164" fontId="0" fillId="0" borderId="39" xfId="0" applyNumberFormat="1" applyBorder="1" applyAlignment="1" applyProtection="1">
      <alignment horizontal="right" vertical="center"/>
      <protection locked="0"/>
    </xf>
    <xf numFmtId="164" fontId="0" fillId="0" borderId="36" xfId="0" applyNumberFormat="1" applyBorder="1" applyAlignment="1" applyProtection="1">
      <alignment horizontal="right" vertical="center"/>
      <protection locked="0"/>
    </xf>
    <xf numFmtId="164" fontId="0" fillId="0" borderId="37" xfId="0" applyNumberFormat="1" applyBorder="1" applyAlignment="1" applyProtection="1">
      <alignment horizontal="right" vertical="center"/>
      <protection locked="0"/>
    </xf>
    <xf numFmtId="164" fontId="10" fillId="0" borderId="25" xfId="0" applyNumberFormat="1" applyFont="1" applyBorder="1" applyAlignment="1" applyProtection="1">
      <alignment horizontal="right" vertical="center"/>
      <protection locked="0"/>
    </xf>
    <xf numFmtId="164" fontId="0" fillId="0" borderId="24" xfId="0" applyNumberFormat="1" applyBorder="1" applyAlignment="1" applyProtection="1">
      <alignment horizontal="center" vertical="center" wrapText="1"/>
    </xf>
    <xf numFmtId="49" fontId="0" fillId="0" borderId="58" xfId="0" applyNumberFormat="1" applyBorder="1" applyAlignment="1" applyProtection="1">
      <alignment horizontal="left" vertical="top"/>
      <protection locked="0"/>
    </xf>
    <xf numFmtId="49" fontId="0" fillId="0" borderId="59" xfId="0" applyNumberFormat="1" applyBorder="1" applyAlignment="1" applyProtection="1">
      <alignment horizontal="left" vertical="top"/>
      <protection locked="0"/>
    </xf>
    <xf numFmtId="49" fontId="0" fillId="0" borderId="60" xfId="0" applyNumberFormat="1" applyBorder="1" applyAlignment="1" applyProtection="1">
      <alignment horizontal="left" vertical="top"/>
      <protection locked="0"/>
    </xf>
    <xf numFmtId="49" fontId="0" fillId="0" borderId="55" xfId="0" applyNumberFormat="1" applyBorder="1" applyAlignment="1" applyProtection="1">
      <alignment horizontal="left" vertical="top"/>
      <protection locked="0"/>
    </xf>
    <xf numFmtId="49" fontId="0" fillId="0" borderId="56" xfId="0" applyNumberFormat="1" applyBorder="1" applyAlignment="1" applyProtection="1">
      <alignment horizontal="left" vertical="top"/>
      <protection locked="0"/>
    </xf>
    <xf numFmtId="49" fontId="0" fillId="0" borderId="57" xfId="0" applyNumberFormat="1" applyBorder="1" applyAlignment="1" applyProtection="1">
      <alignment horizontal="left" vertical="top"/>
      <protection locked="0"/>
    </xf>
    <xf numFmtId="0" fontId="19" fillId="2" borderId="7"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8" xfId="0" applyFont="1" applyFill="1" applyBorder="1" applyAlignment="1">
      <alignment horizontal="center" vertical="center" wrapText="1"/>
    </xf>
    <xf numFmtId="0" fontId="10" fillId="2" borderId="0" xfId="0" applyFont="1" applyFill="1" applyAlignment="1">
      <alignment horizontal="left" vertical="center" wrapText="1"/>
    </xf>
    <xf numFmtId="0" fontId="10" fillId="2" borderId="8" xfId="0" applyFont="1" applyFill="1" applyBorder="1" applyAlignment="1">
      <alignment horizontal="left"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0" xfId="0" applyFont="1" applyFill="1" applyAlignment="1">
      <alignment horizontal="center" vertical="center"/>
    </xf>
    <xf numFmtId="0" fontId="10" fillId="2" borderId="8" xfId="0" applyFont="1" applyFill="1" applyBorder="1" applyAlignment="1">
      <alignment horizontal="center" vertical="center"/>
    </xf>
    <xf numFmtId="0" fontId="18" fillId="2" borderId="7"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8" xfId="0" applyFont="1" applyFill="1" applyBorder="1" applyAlignment="1">
      <alignment horizontal="center" vertical="center" wrapText="1"/>
    </xf>
    <xf numFmtId="49" fontId="0" fillId="0" borderId="61" xfId="0" applyNumberFormat="1" applyBorder="1" applyAlignment="1" applyProtection="1">
      <alignment horizontal="left" vertical="top"/>
      <protection locked="0"/>
    </xf>
    <xf numFmtId="49" fontId="0" fillId="0" borderId="62" xfId="0" applyNumberFormat="1" applyBorder="1" applyAlignment="1" applyProtection="1">
      <alignment horizontal="left" vertical="top"/>
      <protection locked="0"/>
    </xf>
    <xf numFmtId="49" fontId="0" fillId="0" borderId="63" xfId="0" applyNumberFormat="1" applyBorder="1" applyAlignment="1" applyProtection="1">
      <alignment horizontal="left" vertical="top"/>
      <protection locked="0"/>
    </xf>
    <xf numFmtId="0" fontId="5" fillId="3" borderId="14"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5" fillId="3" borderId="13" xfId="0" applyFont="1" applyFill="1" applyBorder="1" applyAlignment="1">
      <alignment horizontal="left" vertical="center"/>
    </xf>
    <xf numFmtId="0" fontId="5" fillId="3" borderId="12" xfId="0" applyFont="1" applyFill="1" applyBorder="1" applyAlignment="1">
      <alignment horizontal="left" vertical="center"/>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5" fillId="3" borderId="14" xfId="0" applyFont="1" applyFill="1" applyBorder="1" applyAlignment="1">
      <alignment horizontal="left" vertical="center" wrapText="1"/>
    </xf>
    <xf numFmtId="0" fontId="6" fillId="3" borderId="31"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33" xfId="0" applyFont="1" applyFill="1" applyBorder="1" applyAlignment="1">
      <alignment horizontal="center" vertical="center"/>
    </xf>
    <xf numFmtId="0" fontId="10" fillId="3" borderId="15"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2" fillId="4" borderId="9" xfId="0" applyFont="1" applyFill="1" applyBorder="1" applyAlignment="1">
      <alignment horizontal="center" vertical="center"/>
    </xf>
    <xf numFmtId="0" fontId="2" fillId="4" borderId="11" xfId="0" applyFont="1" applyFill="1" applyBorder="1" applyAlignment="1">
      <alignment horizontal="center" vertical="center"/>
    </xf>
    <xf numFmtId="0" fontId="11" fillId="3" borderId="12" xfId="0" applyFont="1" applyFill="1" applyBorder="1" applyAlignment="1">
      <alignment horizontal="left" vertical="center"/>
    </xf>
    <xf numFmtId="0" fontId="6" fillId="3" borderId="15" xfId="0" applyFont="1" applyFill="1" applyBorder="1" applyAlignment="1">
      <alignment horizontal="left" vertical="top" wrapText="1"/>
    </xf>
    <xf numFmtId="0" fontId="6" fillId="3" borderId="19" xfId="0" applyFont="1" applyFill="1" applyBorder="1" applyAlignment="1">
      <alignment horizontal="left" vertical="top" wrapText="1"/>
    </xf>
    <xf numFmtId="0" fontId="6" fillId="3" borderId="16" xfId="0" applyFont="1" applyFill="1" applyBorder="1" applyAlignment="1">
      <alignment horizontal="left" vertical="top" wrapText="1"/>
    </xf>
    <xf numFmtId="0" fontId="10" fillId="3" borderId="15" xfId="0" applyFont="1" applyFill="1" applyBorder="1" applyAlignment="1">
      <alignment horizontal="left" vertical="top" wrapText="1"/>
    </xf>
    <xf numFmtId="0" fontId="10" fillId="3" borderId="19" xfId="0" applyFont="1" applyFill="1" applyBorder="1" applyAlignment="1">
      <alignment horizontal="left" vertical="top" wrapText="1"/>
    </xf>
    <xf numFmtId="0" fontId="10" fillId="3" borderId="16" xfId="0" applyFont="1" applyFill="1" applyBorder="1" applyAlignment="1">
      <alignment horizontal="left" vertical="top" wrapText="1"/>
    </xf>
    <xf numFmtId="0" fontId="2" fillId="4" borderId="10" xfId="0" applyFont="1" applyFill="1" applyBorder="1" applyAlignment="1">
      <alignment horizontal="center" vertical="center"/>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34" xfId="0" applyFont="1" applyFill="1" applyBorder="1" applyAlignment="1">
      <alignment horizontal="center" vertical="center" wrapText="1"/>
    </xf>
    <xf numFmtId="164" fontId="8" fillId="2" borderId="41" xfId="0" applyNumberFormat="1" applyFont="1" applyFill="1" applyBorder="1" applyAlignment="1">
      <alignment horizontal="center" vertical="center"/>
    </xf>
    <xf numFmtId="164" fontId="8" fillId="2" borderId="42" xfId="0" applyNumberFormat="1" applyFont="1" applyFill="1" applyBorder="1" applyAlignment="1">
      <alignment horizontal="center" vertical="center"/>
    </xf>
    <xf numFmtId="0" fontId="5" fillId="3" borderId="13"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9" fillId="2" borderId="43" xfId="0" applyFont="1" applyFill="1" applyBorder="1" applyAlignment="1">
      <alignment horizontal="center" vertical="center" wrapText="1"/>
    </xf>
  </cellXfs>
  <cellStyles count="2">
    <cellStyle name="Hypertextový odkaz" xfId="1" builtinId="8"/>
    <cellStyle name="Normální" xfId="0" builtinId="0"/>
  </cellStyles>
  <dxfs count="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C0006"/>
      <color rgb="FFFFC7CE"/>
      <color rgb="FFDDEBF7"/>
      <color rgb="FFFF5050"/>
      <color rgb="FFD8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2</xdr:col>
      <xdr:colOff>1264920</xdr:colOff>
      <xdr:row>2</xdr:row>
      <xdr:rowOff>980440</xdr:rowOff>
    </xdr:to>
    <xdr:pic>
      <xdr:nvPicPr>
        <xdr:cNvPr id="2" name="Obrázek 1">
          <a:extLst>
            <a:ext uri="{FF2B5EF4-FFF2-40B4-BE49-F238E27FC236}">
              <a16:creationId xmlns:a16="http://schemas.microsoft.com/office/drawing/2014/main" id="{0A9D45CD-F08C-478E-AFC8-633B10B7533F}"/>
            </a:ext>
          </a:extLst>
        </xdr:cNvPr>
        <xdr:cNvPicPr/>
      </xdr:nvPicPr>
      <xdr:blipFill>
        <a:blip xmlns:r="http://schemas.openxmlformats.org/officeDocument/2006/relationships" r:embed="rId1">
          <a:lum contrast="6000"/>
        </a:blip>
        <a:stretch/>
      </xdr:blipFill>
      <xdr:spPr>
        <a:xfrm>
          <a:off x="266700" y="123825"/>
          <a:ext cx="2598420" cy="1504315"/>
        </a:xfrm>
        <a:prstGeom prst="rect">
          <a:avLst/>
        </a:prstGeom>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0053B-4AEB-434B-8436-F273EF11527C}">
  <sheetPr>
    <tabColor rgb="FFDDEBF7"/>
    <pageSetUpPr fitToPage="1"/>
  </sheetPr>
  <dimension ref="B1:J56"/>
  <sheetViews>
    <sheetView showGridLines="0" tabSelected="1" zoomScale="85" zoomScaleNormal="85" workbookViewId="0">
      <selection activeCell="B55" sqref="B55:H55"/>
    </sheetView>
  </sheetViews>
  <sheetFormatPr defaultRowHeight="15" x14ac:dyDescent="0.25"/>
  <cols>
    <col min="1" max="1" width="3.85546875" customWidth="1"/>
    <col min="2" max="2" width="20.140625" customWidth="1"/>
    <col min="3" max="3" width="41" customWidth="1"/>
    <col min="4" max="4" width="6.140625" customWidth="1"/>
    <col min="5" max="5" width="33.5703125" customWidth="1"/>
    <col min="6" max="6" width="16.7109375" customWidth="1"/>
    <col min="10" max="10" width="36.7109375" customWidth="1"/>
  </cols>
  <sheetData>
    <row r="1" spans="2:10" ht="8.25" customHeight="1" thickBot="1" x14ac:dyDescent="0.3"/>
    <row r="2" spans="2:10" ht="42.75" customHeight="1" x14ac:dyDescent="0.25">
      <c r="B2" s="1"/>
      <c r="C2" s="2"/>
      <c r="D2" s="2"/>
      <c r="E2" s="2"/>
      <c r="F2" s="3" t="s">
        <v>0</v>
      </c>
      <c r="G2" s="2"/>
      <c r="H2" s="4"/>
    </row>
    <row r="3" spans="2:10" ht="78" customHeight="1" x14ac:dyDescent="0.25">
      <c r="B3" s="5"/>
      <c r="C3" s="6"/>
      <c r="D3" s="6"/>
      <c r="E3" s="6"/>
      <c r="F3" s="133" t="s">
        <v>5713</v>
      </c>
      <c r="G3" s="133"/>
      <c r="H3" s="134"/>
    </row>
    <row r="4" spans="2:10" x14ac:dyDescent="0.25">
      <c r="B4" s="5"/>
      <c r="C4" s="6"/>
      <c r="D4" s="6"/>
      <c r="E4" s="6"/>
      <c r="F4" s="6"/>
      <c r="G4" s="6"/>
      <c r="H4" s="7"/>
    </row>
    <row r="5" spans="2:10" ht="42" customHeight="1" x14ac:dyDescent="0.25">
      <c r="B5" s="141" t="s">
        <v>5660</v>
      </c>
      <c r="C5" s="142"/>
      <c r="D5" s="142"/>
      <c r="E5" s="142"/>
      <c r="F5" s="142"/>
      <c r="G5" s="142"/>
      <c r="H5" s="143"/>
    </row>
    <row r="6" spans="2:10" x14ac:dyDescent="0.25">
      <c r="B6" s="71"/>
      <c r="C6" s="72"/>
      <c r="D6" s="72"/>
      <c r="E6" s="72"/>
      <c r="F6" s="72"/>
      <c r="G6" s="72"/>
      <c r="H6" s="73"/>
    </row>
    <row r="7" spans="2:10" x14ac:dyDescent="0.25">
      <c r="B7" s="71"/>
      <c r="C7" s="72"/>
      <c r="D7" s="72"/>
      <c r="E7" s="72"/>
      <c r="F7" s="72"/>
      <c r="G7" s="72"/>
      <c r="H7" s="73"/>
    </row>
    <row r="8" spans="2:10" ht="87" customHeight="1" x14ac:dyDescent="0.25">
      <c r="B8" s="130" t="s">
        <v>5661</v>
      </c>
      <c r="C8" s="131"/>
      <c r="D8" s="131"/>
      <c r="E8" s="131"/>
      <c r="F8" s="131"/>
      <c r="G8" s="131"/>
      <c r="H8" s="132"/>
    </row>
    <row r="9" spans="2:10" ht="15.75" thickBot="1" x14ac:dyDescent="0.3">
      <c r="B9" s="71"/>
      <c r="C9" s="72"/>
      <c r="D9" s="72"/>
      <c r="E9" s="72"/>
      <c r="F9" s="72"/>
      <c r="G9" s="72"/>
      <c r="H9" s="73"/>
    </row>
    <row r="10" spans="2:10" ht="66.75" customHeight="1" thickBot="1" x14ac:dyDescent="0.3">
      <c r="B10" s="135" t="s">
        <v>5662</v>
      </c>
      <c r="C10" s="136"/>
      <c r="D10" s="136"/>
      <c r="E10" s="136"/>
      <c r="F10" s="136"/>
      <c r="G10" s="136"/>
      <c r="H10" s="137"/>
    </row>
    <row r="11" spans="2:10" x14ac:dyDescent="0.25">
      <c r="B11" s="138" t="s">
        <v>5659</v>
      </c>
      <c r="C11" s="139"/>
      <c r="D11" s="139"/>
      <c r="E11" s="139"/>
      <c r="F11" s="139"/>
      <c r="G11" s="139"/>
      <c r="H11" s="140"/>
    </row>
    <row r="12" spans="2:10" ht="15.75" thickBot="1" x14ac:dyDescent="0.3">
      <c r="B12" s="5"/>
      <c r="C12" s="6"/>
      <c r="D12" s="6"/>
      <c r="E12" s="6"/>
      <c r="F12" s="6"/>
      <c r="G12" s="6"/>
      <c r="H12" s="7"/>
    </row>
    <row r="13" spans="2:10" ht="22.5" customHeight="1" thickBot="1" x14ac:dyDescent="0.3">
      <c r="B13" s="5"/>
      <c r="C13" s="8" t="s">
        <v>1</v>
      </c>
      <c r="D13" s="6"/>
      <c r="E13" s="57" t="str">
        <f>IFERROR(VLOOKUP($E$22,'NUTS+Kraje'!$E$4:$G$6396,3,FALSE),"CZ0")</f>
        <v>CZ0</v>
      </c>
      <c r="F13" s="6"/>
      <c r="G13" s="6"/>
      <c r="H13" s="9"/>
    </row>
    <row r="14" spans="2:10" ht="15.75" thickBot="1" x14ac:dyDescent="0.3">
      <c r="B14" s="5"/>
      <c r="C14" s="8" t="s">
        <v>2</v>
      </c>
      <c r="D14" s="6"/>
      <c r="E14" s="58" t="s">
        <v>5663</v>
      </c>
      <c r="F14" s="6"/>
      <c r="G14" s="6"/>
      <c r="H14" s="7"/>
      <c r="J14" s="36" t="s">
        <v>3</v>
      </c>
    </row>
    <row r="15" spans="2:10" ht="15.75" thickBot="1" x14ac:dyDescent="0.3">
      <c r="B15" s="5"/>
      <c r="C15" s="8" t="s">
        <v>4</v>
      </c>
      <c r="D15" s="6"/>
      <c r="E15" s="92"/>
      <c r="F15" s="6"/>
      <c r="G15" s="6"/>
      <c r="H15" s="7"/>
      <c r="J15" s="35" t="str">
        <f>IF(OR(E15="",E16=""),"Chybí hodnota pole","")</f>
        <v>Chybí hodnota pole</v>
      </c>
    </row>
    <row r="16" spans="2:10" ht="15.75" thickBot="1" x14ac:dyDescent="0.3">
      <c r="B16" s="5"/>
      <c r="C16" s="8" t="s">
        <v>5</v>
      </c>
      <c r="D16" s="6"/>
      <c r="E16" s="93"/>
      <c r="F16" s="6"/>
      <c r="G16" s="6"/>
      <c r="H16" s="7"/>
    </row>
    <row r="17" spans="2:10" ht="15.75" thickBot="1" x14ac:dyDescent="0.3">
      <c r="B17" s="5"/>
      <c r="C17" s="6"/>
      <c r="D17" s="6"/>
      <c r="E17" s="6"/>
      <c r="F17" s="6"/>
      <c r="G17" s="6"/>
      <c r="H17" s="7"/>
    </row>
    <row r="18" spans="2:10" ht="15.75" thickBot="1" x14ac:dyDescent="0.3">
      <c r="B18" s="5"/>
      <c r="C18" s="10" t="s">
        <v>6</v>
      </c>
      <c r="D18" s="6"/>
      <c r="E18" s="6"/>
      <c r="F18" s="6"/>
      <c r="G18" s="6"/>
      <c r="H18" s="7"/>
      <c r="J18" s="36" t="s">
        <v>3</v>
      </c>
    </row>
    <row r="19" spans="2:10" ht="15.75" thickBot="1" x14ac:dyDescent="0.3">
      <c r="B19" s="5"/>
      <c r="C19" s="8" t="s">
        <v>7</v>
      </c>
      <c r="D19" s="6"/>
      <c r="E19" s="94"/>
      <c r="F19" s="6"/>
      <c r="G19" s="6"/>
      <c r="H19" s="7"/>
      <c r="J19" s="35" t="str">
        <f>IF(OR(E19="",E20="",E21="",E22=""),"Chybí hodnota pole","")</f>
        <v>Chybí hodnota pole</v>
      </c>
    </row>
    <row r="20" spans="2:10" x14ac:dyDescent="0.25">
      <c r="B20" s="5"/>
      <c r="C20" s="8" t="s">
        <v>8</v>
      </c>
      <c r="D20" s="6"/>
      <c r="E20" s="92"/>
      <c r="F20" s="6"/>
      <c r="G20" s="6"/>
      <c r="H20" s="7"/>
    </row>
    <row r="21" spans="2:10" x14ac:dyDescent="0.25">
      <c r="B21" s="5"/>
      <c r="C21" s="8" t="s">
        <v>9</v>
      </c>
      <c r="D21" s="6"/>
      <c r="E21" s="92"/>
      <c r="F21" s="6"/>
      <c r="G21" s="6"/>
      <c r="H21" s="7"/>
    </row>
    <row r="22" spans="2:10" ht="15.75" thickBot="1" x14ac:dyDescent="0.3">
      <c r="B22" s="5"/>
      <c r="C22" s="8" t="s">
        <v>5711</v>
      </c>
      <c r="D22" s="6"/>
      <c r="E22" s="95"/>
      <c r="F22" s="6"/>
      <c r="G22" s="6"/>
      <c r="H22" s="7"/>
    </row>
    <row r="23" spans="2:10" ht="15.75" thickBot="1" x14ac:dyDescent="0.3">
      <c r="B23" s="5"/>
      <c r="C23" s="6"/>
      <c r="D23" s="6"/>
      <c r="E23" s="6"/>
      <c r="F23" s="6"/>
      <c r="G23" s="6"/>
      <c r="H23" s="7"/>
    </row>
    <row r="24" spans="2:10" ht="15.75" thickBot="1" x14ac:dyDescent="0.3">
      <c r="B24" s="5"/>
      <c r="C24" s="10" t="s">
        <v>10</v>
      </c>
      <c r="D24" s="6"/>
      <c r="E24" s="6"/>
      <c r="F24" s="6"/>
      <c r="G24" s="6"/>
      <c r="H24" s="7"/>
      <c r="J24" s="36" t="s">
        <v>3</v>
      </c>
    </row>
    <row r="25" spans="2:10" ht="15.75" thickBot="1" x14ac:dyDescent="0.3">
      <c r="B25" s="5"/>
      <c r="C25" s="8" t="s">
        <v>11</v>
      </c>
      <c r="D25" s="6"/>
      <c r="E25" s="94"/>
      <c r="F25" s="6"/>
      <c r="G25" s="6"/>
      <c r="H25" s="7"/>
      <c r="J25" s="35" t="str">
        <f>IF(OR(E25="",E26="",E28=""),"Chybí hodnota pole","")</f>
        <v>Chybí hodnota pole</v>
      </c>
    </row>
    <row r="26" spans="2:10" x14ac:dyDescent="0.25">
      <c r="B26" s="5"/>
      <c r="C26" s="8" t="s">
        <v>12</v>
      </c>
      <c r="D26" s="6"/>
      <c r="E26" s="96"/>
      <c r="F26" s="6"/>
      <c r="G26" s="6"/>
      <c r="H26" s="7"/>
    </row>
    <row r="27" spans="2:10" x14ac:dyDescent="0.25">
      <c r="B27" s="5"/>
      <c r="C27" s="8" t="s">
        <v>13</v>
      </c>
      <c r="D27" s="6"/>
      <c r="E27" s="92"/>
      <c r="F27" s="6"/>
      <c r="G27" s="6"/>
      <c r="H27" s="7"/>
    </row>
    <row r="28" spans="2:10" x14ac:dyDescent="0.25">
      <c r="B28" s="5"/>
      <c r="C28" s="8" t="s">
        <v>14</v>
      </c>
      <c r="D28" s="6"/>
      <c r="E28" s="97"/>
      <c r="F28" s="6"/>
      <c r="G28" s="6"/>
      <c r="H28" s="7"/>
    </row>
    <row r="29" spans="2:10" x14ac:dyDescent="0.25">
      <c r="B29" s="5"/>
      <c r="C29" s="8" t="s">
        <v>15</v>
      </c>
      <c r="D29" s="6"/>
      <c r="E29" s="92"/>
      <c r="F29" s="6"/>
      <c r="G29" s="6"/>
      <c r="H29" s="7"/>
    </row>
    <row r="30" spans="2:10" ht="15.75" thickBot="1" x14ac:dyDescent="0.3">
      <c r="B30" s="5"/>
      <c r="C30" s="8" t="s">
        <v>16</v>
      </c>
      <c r="D30" s="8"/>
      <c r="E30" s="91">
        <f ca="1">TODAY()</f>
        <v>45338</v>
      </c>
      <c r="F30" s="8"/>
      <c r="G30" s="6"/>
      <c r="H30" s="7"/>
    </row>
    <row r="31" spans="2:10" x14ac:dyDescent="0.25">
      <c r="B31" s="5"/>
      <c r="C31" s="8"/>
      <c r="D31" s="8"/>
      <c r="E31" s="8"/>
      <c r="F31" s="8"/>
      <c r="G31" s="6"/>
      <c r="H31" s="7"/>
    </row>
    <row r="32" spans="2:10" x14ac:dyDescent="0.25">
      <c r="B32" s="5"/>
      <c r="C32" s="8"/>
      <c r="D32" s="8"/>
      <c r="E32" s="8"/>
      <c r="F32" s="8"/>
      <c r="G32" s="6"/>
      <c r="H32" s="7"/>
    </row>
    <row r="33" spans="2:8" ht="32.25" customHeight="1" x14ac:dyDescent="0.25">
      <c r="B33" s="5"/>
      <c r="C33" s="8"/>
      <c r="D33" s="8"/>
      <c r="E33" s="8"/>
      <c r="F33" s="8"/>
      <c r="G33" s="6"/>
      <c r="H33" s="7"/>
    </row>
    <row r="34" spans="2:8" ht="32.25" customHeight="1" x14ac:dyDescent="0.25">
      <c r="B34" s="5"/>
      <c r="C34" s="8"/>
      <c r="D34" s="8"/>
      <c r="E34" s="8"/>
      <c r="F34" s="8"/>
      <c r="G34" s="6"/>
      <c r="H34" s="7"/>
    </row>
    <row r="35" spans="2:8" x14ac:dyDescent="0.25">
      <c r="B35" s="5"/>
      <c r="C35" s="8"/>
      <c r="D35" s="6"/>
      <c r="E35" s="31"/>
      <c r="F35" s="6"/>
      <c r="G35" s="6"/>
      <c r="H35" s="7"/>
    </row>
    <row r="36" spans="2:8" x14ac:dyDescent="0.25">
      <c r="B36" s="5"/>
      <c r="C36" s="8"/>
      <c r="D36" s="6"/>
      <c r="E36" s="31"/>
      <c r="F36" s="6"/>
      <c r="G36" s="6"/>
      <c r="H36" s="7"/>
    </row>
    <row r="37" spans="2:8" x14ac:dyDescent="0.25">
      <c r="B37" s="5"/>
      <c r="C37" s="8"/>
      <c r="D37" s="6"/>
      <c r="E37" s="31"/>
      <c r="F37" s="6"/>
      <c r="G37" s="6"/>
      <c r="H37" s="7"/>
    </row>
    <row r="38" spans="2:8" x14ac:dyDescent="0.25">
      <c r="B38" s="5"/>
      <c r="C38" s="8"/>
      <c r="D38" s="6"/>
      <c r="E38" s="31"/>
      <c r="F38" s="6"/>
      <c r="G38" s="6"/>
      <c r="H38" s="7"/>
    </row>
    <row r="39" spans="2:8" x14ac:dyDescent="0.25">
      <c r="B39" s="5"/>
      <c r="C39" s="8"/>
      <c r="D39" s="6"/>
      <c r="E39" s="31"/>
      <c r="F39" s="6"/>
      <c r="G39" s="6"/>
      <c r="H39" s="7"/>
    </row>
    <row r="40" spans="2:8" ht="15.75" thickBot="1" x14ac:dyDescent="0.3">
      <c r="B40" s="5"/>
      <c r="C40" s="6"/>
      <c r="D40" s="6"/>
      <c r="E40" s="6"/>
      <c r="F40" s="6"/>
      <c r="G40" s="6"/>
      <c r="H40" s="7"/>
    </row>
    <row r="41" spans="2:8" ht="15.75" thickBot="1" x14ac:dyDescent="0.3">
      <c r="B41" s="88" t="s">
        <v>17</v>
      </c>
      <c r="C41" s="89"/>
      <c r="D41" s="89"/>
      <c r="E41" s="89"/>
      <c r="F41" s="89"/>
      <c r="G41" s="89"/>
      <c r="H41" s="90"/>
    </row>
    <row r="42" spans="2:8" x14ac:dyDescent="0.25">
      <c r="B42" s="127"/>
      <c r="C42" s="128"/>
      <c r="D42" s="128"/>
      <c r="E42" s="128"/>
      <c r="F42" s="128"/>
      <c r="G42" s="128"/>
      <c r="H42" s="129"/>
    </row>
    <row r="43" spans="2:8" x14ac:dyDescent="0.25">
      <c r="B43" s="124"/>
      <c r="C43" s="125"/>
      <c r="D43" s="125"/>
      <c r="E43" s="125"/>
      <c r="F43" s="125"/>
      <c r="G43" s="125"/>
      <c r="H43" s="126"/>
    </row>
    <row r="44" spans="2:8" x14ac:dyDescent="0.25">
      <c r="B44" s="124"/>
      <c r="C44" s="125"/>
      <c r="D44" s="125"/>
      <c r="E44" s="125"/>
      <c r="F44" s="125"/>
      <c r="G44" s="125"/>
      <c r="H44" s="126"/>
    </row>
    <row r="45" spans="2:8" x14ac:dyDescent="0.25">
      <c r="B45" s="124"/>
      <c r="C45" s="125"/>
      <c r="D45" s="125"/>
      <c r="E45" s="125"/>
      <c r="F45" s="125"/>
      <c r="G45" s="125"/>
      <c r="H45" s="126"/>
    </row>
    <row r="46" spans="2:8" x14ac:dyDescent="0.25">
      <c r="B46" s="124"/>
      <c r="C46" s="125"/>
      <c r="D46" s="125"/>
      <c r="E46" s="125"/>
      <c r="F46" s="125"/>
      <c r="G46" s="125"/>
      <c r="H46" s="126"/>
    </row>
    <row r="47" spans="2:8" x14ac:dyDescent="0.25">
      <c r="B47" s="124"/>
      <c r="C47" s="125"/>
      <c r="D47" s="125"/>
      <c r="E47" s="125"/>
      <c r="F47" s="125"/>
      <c r="G47" s="125"/>
      <c r="H47" s="126"/>
    </row>
    <row r="48" spans="2:8" x14ac:dyDescent="0.25">
      <c r="B48" s="124"/>
      <c r="C48" s="125"/>
      <c r="D48" s="125"/>
      <c r="E48" s="125"/>
      <c r="F48" s="125"/>
      <c r="G48" s="125"/>
      <c r="H48" s="126"/>
    </row>
    <row r="49" spans="2:8" x14ac:dyDescent="0.25">
      <c r="B49" s="124"/>
      <c r="C49" s="125"/>
      <c r="D49" s="125"/>
      <c r="E49" s="125"/>
      <c r="F49" s="125"/>
      <c r="G49" s="125"/>
      <c r="H49" s="126"/>
    </row>
    <row r="50" spans="2:8" x14ac:dyDescent="0.25">
      <c r="B50" s="124"/>
      <c r="C50" s="125"/>
      <c r="D50" s="125"/>
      <c r="E50" s="125"/>
      <c r="F50" s="125"/>
      <c r="G50" s="125"/>
      <c r="H50" s="126"/>
    </row>
    <row r="51" spans="2:8" x14ac:dyDescent="0.25">
      <c r="B51" s="124"/>
      <c r="C51" s="125"/>
      <c r="D51" s="125"/>
      <c r="E51" s="125"/>
      <c r="F51" s="125"/>
      <c r="G51" s="125"/>
      <c r="H51" s="126"/>
    </row>
    <row r="52" spans="2:8" x14ac:dyDescent="0.25">
      <c r="B52" s="124"/>
      <c r="C52" s="125"/>
      <c r="D52" s="125"/>
      <c r="E52" s="125"/>
      <c r="F52" s="125"/>
      <c r="G52" s="125"/>
      <c r="H52" s="126"/>
    </row>
    <row r="53" spans="2:8" x14ac:dyDescent="0.25">
      <c r="B53" s="124"/>
      <c r="C53" s="125"/>
      <c r="D53" s="125"/>
      <c r="E53" s="125"/>
      <c r="F53" s="125"/>
      <c r="G53" s="125"/>
      <c r="H53" s="126"/>
    </row>
    <row r="54" spans="2:8" x14ac:dyDescent="0.25">
      <c r="B54" s="124"/>
      <c r="C54" s="125"/>
      <c r="D54" s="125"/>
      <c r="E54" s="125"/>
      <c r="F54" s="125"/>
      <c r="G54" s="125"/>
      <c r="H54" s="126"/>
    </row>
    <row r="55" spans="2:8" x14ac:dyDescent="0.25">
      <c r="B55" s="124"/>
      <c r="C55" s="125"/>
      <c r="D55" s="125"/>
      <c r="E55" s="125"/>
      <c r="F55" s="125"/>
      <c r="G55" s="125"/>
      <c r="H55" s="126"/>
    </row>
    <row r="56" spans="2:8" ht="15.75" thickBot="1" x14ac:dyDescent="0.3">
      <c r="B56" s="144"/>
      <c r="C56" s="145"/>
      <c r="D56" s="145"/>
      <c r="E56" s="145"/>
      <c r="F56" s="145"/>
      <c r="G56" s="145"/>
      <c r="H56" s="146"/>
    </row>
  </sheetData>
  <sheetProtection algorithmName="SHA-512" hashValue="QK2R1B8U31d/MmE+7p7IbBnKKjCDKmLoJy4ahY/Qdzd7Ik/JhC6AAxQHy3tLDTUUuhD9EdH46nVS+6M67nf/OA==" saltValue="yWNtsWh/QG/497+S1qrFeQ==" spinCount="100000" sheet="1" selectLockedCells="1"/>
  <mergeCells count="20">
    <mergeCell ref="B52:H52"/>
    <mergeCell ref="B53:H53"/>
    <mergeCell ref="B54:H54"/>
    <mergeCell ref="B55:H55"/>
    <mergeCell ref="B56:H56"/>
    <mergeCell ref="B8:H8"/>
    <mergeCell ref="F3:H3"/>
    <mergeCell ref="B10:H10"/>
    <mergeCell ref="B11:H11"/>
    <mergeCell ref="B5:H5"/>
    <mergeCell ref="B42:H42"/>
    <mergeCell ref="B43:H43"/>
    <mergeCell ref="B44:H44"/>
    <mergeCell ref="B45:H45"/>
    <mergeCell ref="B46:H46"/>
    <mergeCell ref="B47:H47"/>
    <mergeCell ref="B48:H48"/>
    <mergeCell ref="B49:H49"/>
    <mergeCell ref="B50:H50"/>
    <mergeCell ref="B51:H51"/>
  </mergeCells>
  <conditionalFormatting sqref="J19">
    <cfRule type="containsText" dxfId="52" priority="2" operator="containsText" text="Hodnota">
      <formula>NOT(ISERROR(SEARCH("Hodnota",J19)))</formula>
    </cfRule>
  </conditionalFormatting>
  <conditionalFormatting sqref="J15">
    <cfRule type="containsText" dxfId="51" priority="4" operator="containsText" text="Hodnota">
      <formula>NOT(ISERROR(SEARCH("Hodnota",J15)))</formula>
    </cfRule>
  </conditionalFormatting>
  <conditionalFormatting sqref="J25">
    <cfRule type="containsText" dxfId="50" priority="1" operator="containsText" text="Hodnota">
      <formula>NOT(ISERROR(SEARCH("Hodnota",J25)))</formula>
    </cfRule>
  </conditionalFormatting>
  <dataValidations count="3">
    <dataValidation type="textLength" operator="equal" allowBlank="1" showInputMessage="1" showErrorMessage="1" errorTitle="IČO" error="Uveďte osmimístné identifikační číslo." sqref="E15" xr:uid="{858F62E1-1CCF-44AA-8EC6-B372B3E139A0}">
      <formula1>8</formula1>
    </dataValidation>
    <dataValidation type="textLength" operator="equal" allowBlank="1" showInputMessage="1" showErrorMessage="1" errorTitle="PSČ" error="Uveďte pětimístné poštovní směrovací číslo" sqref="E22" xr:uid="{CB0736D5-6D90-42DC-B1F9-60BE7FFAC71F}">
      <formula1>5</formula1>
    </dataValidation>
    <dataValidation operator="lessThanOrEqual" allowBlank="1" showInputMessage="1" showErrorMessage="1" errorTitle="PLO" error="Uveďte jedno nebo dvoumístný číselný kód přírodní lesní oblasti" sqref="E16" xr:uid="{7A317B6D-151B-4B41-B620-BAD39CA7D2E0}"/>
  </dataValidations>
  <printOptions horizontalCentered="1" verticalCentered="1"/>
  <pageMargins left="0.70866141732283472" right="0.70866141732283472" top="0.78740157480314965" bottom="0.78740157480314965" header="0.31496062992125984" footer="0.31496062992125984"/>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B7F89-33A4-4936-9F7B-D8C1EABF524E}">
  <sheetPr>
    <tabColor rgb="FF92D050"/>
  </sheetPr>
  <dimension ref="B1:G9"/>
  <sheetViews>
    <sheetView showGridLines="0" workbookViewId="0">
      <selection activeCell="E8" sqref="E8"/>
    </sheetView>
  </sheetViews>
  <sheetFormatPr defaultRowHeight="15" x14ac:dyDescent="0.25"/>
  <cols>
    <col min="1" max="1" width="4.85546875" customWidth="1"/>
    <col min="2" max="2" width="28.7109375" customWidth="1"/>
    <col min="3" max="3" width="41.5703125" customWidth="1"/>
    <col min="5" max="5" width="15.7109375" customWidth="1"/>
    <col min="7" max="7" width="46.7109375" customWidth="1"/>
  </cols>
  <sheetData>
    <row r="1" spans="2:7" ht="6.75" customHeight="1" x14ac:dyDescent="0.25"/>
    <row r="2" spans="2:7" ht="15" customHeight="1" x14ac:dyDescent="0.25">
      <c r="B2" s="13" t="s">
        <v>18</v>
      </c>
      <c r="C2" s="11"/>
      <c r="D2" s="11"/>
      <c r="E2" s="12"/>
    </row>
    <row r="3" spans="2:7" ht="9.75" customHeight="1" thickBot="1" x14ac:dyDescent="0.3">
      <c r="B3" s="11"/>
      <c r="C3" s="11"/>
      <c r="D3" s="11"/>
      <c r="E3" s="12"/>
    </row>
    <row r="4" spans="2:7" ht="16.5" customHeight="1" thickBot="1" x14ac:dyDescent="0.3">
      <c r="B4" s="147" t="s">
        <v>19</v>
      </c>
      <c r="C4" s="147"/>
      <c r="D4" s="69" t="s">
        <v>20</v>
      </c>
      <c r="E4" s="14" t="s">
        <v>21</v>
      </c>
    </row>
    <row r="5" spans="2:7" ht="15.75" thickBot="1" x14ac:dyDescent="0.3">
      <c r="B5" s="147" t="s">
        <v>22</v>
      </c>
      <c r="C5" s="147"/>
      <c r="D5" s="14" t="s">
        <v>23</v>
      </c>
      <c r="E5" s="14">
        <v>1</v>
      </c>
    </row>
    <row r="6" spans="2:7" ht="19.5" thickBot="1" x14ac:dyDescent="0.3">
      <c r="B6" s="148" t="s">
        <v>24</v>
      </c>
      <c r="C6" s="149"/>
      <c r="D6" s="18" t="s">
        <v>25</v>
      </c>
      <c r="E6" s="77">
        <f>SUM(E7:E8)</f>
        <v>0</v>
      </c>
    </row>
    <row r="7" spans="2:7" ht="16.5" thickBot="1" x14ac:dyDescent="0.3">
      <c r="B7" s="152" t="s">
        <v>26</v>
      </c>
      <c r="C7" s="21" t="s">
        <v>27</v>
      </c>
      <c r="D7" s="18" t="s">
        <v>28</v>
      </c>
      <c r="E7" s="98"/>
    </row>
    <row r="8" spans="2:7" ht="15.75" customHeight="1" thickBot="1" x14ac:dyDescent="0.3">
      <c r="B8" s="153"/>
      <c r="C8" s="59" t="s">
        <v>29</v>
      </c>
      <c r="D8" s="18" t="s">
        <v>30</v>
      </c>
      <c r="E8" s="99"/>
      <c r="G8" s="36" t="s">
        <v>3</v>
      </c>
    </row>
    <row r="9" spans="2:7" ht="43.5" customHeight="1" thickBot="1" x14ac:dyDescent="0.3">
      <c r="B9" s="150" t="s">
        <v>31</v>
      </c>
      <c r="C9" s="151"/>
      <c r="D9" s="18" t="s">
        <v>32</v>
      </c>
      <c r="E9" s="100"/>
      <c r="G9" s="35" t="str">
        <f>IF(E9&gt;E6,"Hodnota ukazatele musí být nižší nebo rovna ukazateli *Výměra obhospodařovaných lesních pozemků celkem*","")</f>
        <v/>
      </c>
    </row>
  </sheetData>
  <sheetProtection algorithmName="SHA-512" hashValue="bHvHyT40io9p6ezHHJW5Vfc0gC/T3mZXB+Qs5PHqwNgz9qm/vf2CDtuUChZhN34vayNGV19YiumbegH0rTiZ+Q==" saltValue="YB4xI7a78Q7BMfOtTBCM4A==" spinCount="100000" sheet="1" objects="1" scenarios="1" selectLockedCells="1"/>
  <mergeCells count="5">
    <mergeCell ref="B5:C5"/>
    <mergeCell ref="B4:C4"/>
    <mergeCell ref="B6:C6"/>
    <mergeCell ref="B9:C9"/>
    <mergeCell ref="B7:B8"/>
  </mergeCells>
  <conditionalFormatting sqref="G9">
    <cfRule type="containsText" dxfId="49" priority="4" operator="containsText" text="Hodnota">
      <formula>NOT(ISERROR(SEARCH("Hodnota",G9)))</formula>
    </cfRule>
  </conditionalFormatting>
  <conditionalFormatting sqref="E9">
    <cfRule type="cellIs" dxfId="48" priority="1" operator="greaterThan">
      <formula>$E$6</formula>
    </cfRule>
  </conditionalFormatting>
  <dataValidations count="1">
    <dataValidation type="decimal" operator="greaterThan" allowBlank="1" showInputMessage="1" showErrorMessage="1" errorTitle="Plocha v ha" error="Plocha v ha se uvádí na dvě desetinná místa, jako nenulová číselná hodnota." sqref="E7:E9" xr:uid="{0F554233-FB0C-4E52-96B5-C5B474A2F701}">
      <formula1>0</formula1>
    </dataValidation>
  </dataValidations>
  <printOptions horizontalCentered="1"/>
  <pageMargins left="0.70866141732283472" right="0.70866141732283472" top="0.78740157480314965" bottom="0.78740157480314965" header="0.31496062992125984" footer="0.31496062992125984"/>
  <pageSetup paperSize="9" orientation="portrait" r:id="rId1"/>
  <ignoredErrors>
    <ignoredError sqref="D6:D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14500-B752-4B9A-8412-983354BD84E6}">
  <sheetPr>
    <tabColor rgb="FF92D050"/>
    <pageSetUpPr fitToPage="1"/>
  </sheetPr>
  <dimension ref="B1:H23"/>
  <sheetViews>
    <sheetView showGridLines="0" workbookViewId="0">
      <selection activeCell="F10" sqref="F10"/>
    </sheetView>
  </sheetViews>
  <sheetFormatPr defaultRowHeight="15" x14ac:dyDescent="0.25"/>
  <cols>
    <col min="1" max="1" width="4.85546875" customWidth="1"/>
    <col min="2" max="2" width="23.28515625" customWidth="1"/>
    <col min="3" max="3" width="56.28515625" customWidth="1"/>
    <col min="6" max="6" width="15.7109375" customWidth="1"/>
    <col min="8" max="8" width="58" customWidth="1"/>
  </cols>
  <sheetData>
    <row r="1" spans="2:8" ht="6.75" customHeight="1" x14ac:dyDescent="0.25"/>
    <row r="2" spans="2:8" ht="15" customHeight="1" x14ac:dyDescent="0.25">
      <c r="B2" s="13" t="s">
        <v>33</v>
      </c>
      <c r="C2" s="11"/>
      <c r="D2" s="11"/>
      <c r="E2" s="12"/>
      <c r="F2" s="12"/>
    </row>
    <row r="3" spans="2:8" ht="9.75" customHeight="1" thickBot="1" x14ac:dyDescent="0.3">
      <c r="B3" s="11"/>
      <c r="C3" s="11"/>
      <c r="D3" s="11"/>
      <c r="E3" s="12"/>
      <c r="F3" s="12"/>
    </row>
    <row r="4" spans="2:8" ht="16.5" customHeight="1" thickBot="1" x14ac:dyDescent="0.3">
      <c r="B4" s="147" t="s">
        <v>19</v>
      </c>
      <c r="C4" s="147"/>
      <c r="D4" s="14" t="s">
        <v>20</v>
      </c>
      <c r="E4" s="14" t="s">
        <v>34</v>
      </c>
      <c r="F4" s="14" t="s">
        <v>35</v>
      </c>
    </row>
    <row r="5" spans="2:8" ht="15.75" thickBot="1" x14ac:dyDescent="0.3">
      <c r="B5" s="147" t="s">
        <v>22</v>
      </c>
      <c r="C5" s="147"/>
      <c r="D5" s="14" t="s">
        <v>23</v>
      </c>
      <c r="E5" s="14" t="s">
        <v>36</v>
      </c>
      <c r="F5" s="14">
        <v>1</v>
      </c>
    </row>
    <row r="6" spans="2:8" ht="45" customHeight="1" thickBot="1" x14ac:dyDescent="0.3">
      <c r="B6" s="148" t="s">
        <v>37</v>
      </c>
      <c r="C6" s="149"/>
      <c r="D6" s="18" t="s">
        <v>25</v>
      </c>
      <c r="E6" s="66" t="s">
        <v>38</v>
      </c>
      <c r="F6" s="78">
        <f>SUM(F7:F10)</f>
        <v>0</v>
      </c>
    </row>
    <row r="7" spans="2:8" ht="18" thickBot="1" x14ac:dyDescent="0.3">
      <c r="B7" s="158" t="s">
        <v>26</v>
      </c>
      <c r="C7" s="60" t="s">
        <v>39</v>
      </c>
      <c r="D7" s="18" t="s">
        <v>28</v>
      </c>
      <c r="E7" s="66" t="s">
        <v>38</v>
      </c>
      <c r="F7" s="101"/>
    </row>
    <row r="8" spans="2:8" ht="18" thickBot="1" x14ac:dyDescent="0.3">
      <c r="B8" s="159"/>
      <c r="C8" s="62" t="s">
        <v>40</v>
      </c>
      <c r="D8" s="18" t="s">
        <v>30</v>
      </c>
      <c r="E8" s="66" t="s">
        <v>38</v>
      </c>
      <c r="F8" s="102"/>
    </row>
    <row r="9" spans="2:8" ht="18" thickBot="1" x14ac:dyDescent="0.3">
      <c r="B9" s="159"/>
      <c r="C9" s="62" t="s">
        <v>41</v>
      </c>
      <c r="D9" s="18" t="s">
        <v>32</v>
      </c>
      <c r="E9" s="66" t="s">
        <v>38</v>
      </c>
      <c r="F9" s="102"/>
    </row>
    <row r="10" spans="2:8" ht="18" thickBot="1" x14ac:dyDescent="0.3">
      <c r="B10" s="160"/>
      <c r="C10" s="63" t="s">
        <v>42</v>
      </c>
      <c r="D10" s="18" t="s">
        <v>43</v>
      </c>
      <c r="E10" s="66" t="s">
        <v>38</v>
      </c>
      <c r="F10" s="103"/>
      <c r="H10" s="36" t="s">
        <v>3</v>
      </c>
    </row>
    <row r="11" spans="2:8" ht="32.25" customHeight="1" thickBot="1" x14ac:dyDescent="0.3">
      <c r="B11" s="17" t="s">
        <v>44</v>
      </c>
      <c r="C11" s="15"/>
      <c r="D11" s="18" t="s">
        <v>45</v>
      </c>
      <c r="E11" s="66" t="s">
        <v>38</v>
      </c>
      <c r="F11" s="104"/>
      <c r="H11" s="35" t="str">
        <f>IF(F11&lt;F12,"Hodnota ukazatele *celkem* musí být vyšší nebo rovna součtu dílčích hodnot","")</f>
        <v/>
      </c>
    </row>
    <row r="12" spans="2:8" ht="15.75" customHeight="1" thickBot="1" x14ac:dyDescent="0.3">
      <c r="B12" s="155" t="s">
        <v>46</v>
      </c>
      <c r="C12" s="64" t="s">
        <v>47</v>
      </c>
      <c r="D12" s="18" t="s">
        <v>48</v>
      </c>
      <c r="E12" s="66" t="s">
        <v>38</v>
      </c>
      <c r="F12" s="102"/>
      <c r="H12" s="36" t="s">
        <v>3</v>
      </c>
    </row>
    <row r="13" spans="2:8" ht="30.75" thickBot="1" x14ac:dyDescent="0.3">
      <c r="B13" s="156"/>
      <c r="C13" s="65" t="s">
        <v>5712</v>
      </c>
      <c r="D13" s="18" t="s">
        <v>49</v>
      </c>
      <c r="E13" s="66" t="s">
        <v>38</v>
      </c>
      <c r="F13" s="103"/>
      <c r="H13" s="35" t="str">
        <f>IF(OR(F13&gt;F11,F14&gt;F11),"Hodnota ukazatele musí být nižší nebo rovna ukazateli *Těžba dřeva z obhospodařovanovaných lesů celkem*","")</f>
        <v/>
      </c>
    </row>
    <row r="14" spans="2:8" ht="30.75" thickBot="1" x14ac:dyDescent="0.3">
      <c r="B14" s="157"/>
      <c r="C14" s="65" t="s">
        <v>50</v>
      </c>
      <c r="D14" s="18" t="s">
        <v>51</v>
      </c>
      <c r="E14" s="66" t="s">
        <v>38</v>
      </c>
      <c r="F14" s="105"/>
      <c r="H14" s="36" t="s">
        <v>3</v>
      </c>
    </row>
    <row r="15" spans="2:8" ht="33" customHeight="1" thickBot="1" x14ac:dyDescent="0.3">
      <c r="B15" s="150" t="s">
        <v>52</v>
      </c>
      <c r="C15" s="151"/>
      <c r="D15" s="18" t="s">
        <v>53</v>
      </c>
      <c r="E15" s="66" t="s">
        <v>54</v>
      </c>
      <c r="F15" s="104"/>
      <c r="H15" s="35" t="str">
        <f>IF(F15&lt;(F16+F17),"Hodnota ukazatele *celkem* musí být vyšší nebo rovna součtu dílčích hodnot","")</f>
        <v/>
      </c>
    </row>
    <row r="16" spans="2:8" ht="21.75" customHeight="1" thickBot="1" x14ac:dyDescent="0.3">
      <c r="B16" s="152" t="s">
        <v>46</v>
      </c>
      <c r="C16" s="19" t="s">
        <v>55</v>
      </c>
      <c r="D16" s="18" t="s">
        <v>56</v>
      </c>
      <c r="E16" s="66" t="s">
        <v>54</v>
      </c>
      <c r="F16" s="101"/>
      <c r="H16" s="36" t="s">
        <v>3</v>
      </c>
    </row>
    <row r="17" spans="2:8" ht="33" customHeight="1" thickBot="1" x14ac:dyDescent="0.3">
      <c r="B17" s="161"/>
      <c r="C17" s="20" t="s">
        <v>57</v>
      </c>
      <c r="D17" s="18" t="s">
        <v>58</v>
      </c>
      <c r="E17" s="66" t="s">
        <v>54</v>
      </c>
      <c r="F17" s="102"/>
      <c r="H17" s="35" t="str">
        <f>IF(F17&lt;F18,"Hodnota ukazatele musí být vyšší nebo rovna hodnotě investic do cest a svážnic","")</f>
        <v/>
      </c>
    </row>
    <row r="18" spans="2:8" ht="16.5" thickBot="1" x14ac:dyDescent="0.3">
      <c r="B18" s="153"/>
      <c r="C18" s="63" t="s">
        <v>59</v>
      </c>
      <c r="D18" s="18" t="s">
        <v>60</v>
      </c>
      <c r="E18" s="66" t="s">
        <v>54</v>
      </c>
      <c r="F18" s="103"/>
    </row>
    <row r="19" spans="2:8" ht="18" thickBot="1" x14ac:dyDescent="0.3">
      <c r="B19" s="154" t="s">
        <v>61</v>
      </c>
      <c r="C19" s="154"/>
      <c r="D19" s="18" t="s">
        <v>62</v>
      </c>
      <c r="E19" s="66" t="s">
        <v>38</v>
      </c>
      <c r="F19" s="106"/>
    </row>
    <row r="20" spans="2:8" ht="18" thickBot="1" x14ac:dyDescent="0.3">
      <c r="B20" s="154" t="s">
        <v>63</v>
      </c>
      <c r="C20" s="154"/>
      <c r="D20" s="18" t="s">
        <v>64</v>
      </c>
      <c r="E20" s="66" t="s">
        <v>38</v>
      </c>
      <c r="F20" s="106"/>
    </row>
    <row r="21" spans="2:8" ht="18" thickBot="1" x14ac:dyDescent="0.3">
      <c r="B21" s="154" t="s">
        <v>65</v>
      </c>
      <c r="C21" s="154"/>
      <c r="D21" s="18" t="s">
        <v>66</v>
      </c>
      <c r="E21" s="66" t="s">
        <v>38</v>
      </c>
      <c r="F21" s="106"/>
    </row>
    <row r="22" spans="2:8" ht="18" thickBot="1" x14ac:dyDescent="0.3">
      <c r="B22" s="154" t="s">
        <v>67</v>
      </c>
      <c r="C22" s="154"/>
      <c r="D22" s="18" t="s">
        <v>68</v>
      </c>
      <c r="E22" s="66" t="s">
        <v>38</v>
      </c>
      <c r="F22" s="106"/>
    </row>
    <row r="23" spans="2:8" ht="18" thickBot="1" x14ac:dyDescent="0.3">
      <c r="B23" s="154" t="s">
        <v>69</v>
      </c>
      <c r="C23" s="154"/>
      <c r="D23" s="18" t="s">
        <v>70</v>
      </c>
      <c r="E23" s="66" t="s">
        <v>38</v>
      </c>
      <c r="F23" s="106"/>
    </row>
  </sheetData>
  <sheetProtection algorithmName="SHA-512" hashValue="Zu/rtIHwloCRswtLUW8Nlu5yY2P/Pta5CBST9QuyvTnyLS2ihiHeHHfkD43scVEsggYOVt08gt1i15Sp+h+2uw==" saltValue="9CYqaBv23uYwH7AJ3uf5Pg==" spinCount="100000" sheet="1" objects="1" scenarios="1" selectLockedCells="1"/>
  <mergeCells count="12">
    <mergeCell ref="B4:C4"/>
    <mergeCell ref="B5:C5"/>
    <mergeCell ref="B23:C23"/>
    <mergeCell ref="B19:C19"/>
    <mergeCell ref="B20:C20"/>
    <mergeCell ref="B21:C21"/>
    <mergeCell ref="B22:C22"/>
    <mergeCell ref="B6:C6"/>
    <mergeCell ref="B12:B14"/>
    <mergeCell ref="B15:C15"/>
    <mergeCell ref="B7:B10"/>
    <mergeCell ref="B16:B18"/>
  </mergeCells>
  <conditionalFormatting sqref="F11">
    <cfRule type="cellIs" dxfId="47" priority="12" operator="lessThan">
      <formula>$F$12</formula>
    </cfRule>
  </conditionalFormatting>
  <conditionalFormatting sqref="F15">
    <cfRule type="cellIs" dxfId="46" priority="9" operator="lessThan">
      <formula>$F$16+$F$17</formula>
    </cfRule>
  </conditionalFormatting>
  <conditionalFormatting sqref="F12:F14">
    <cfRule type="cellIs" dxfId="45" priority="7" operator="greaterThan">
      <formula>$F$11</formula>
    </cfRule>
  </conditionalFormatting>
  <conditionalFormatting sqref="H11">
    <cfRule type="containsText" dxfId="44" priority="6" operator="containsText" text="Hodnota">
      <formula>NOT(ISERROR(SEARCH("Hodnota",H11)))</formula>
    </cfRule>
  </conditionalFormatting>
  <conditionalFormatting sqref="H15">
    <cfRule type="containsText" dxfId="43" priority="3" operator="containsText" text="Hodnota">
      <formula>NOT(ISERROR(SEARCH("Hodnota",H15)))</formula>
    </cfRule>
  </conditionalFormatting>
  <conditionalFormatting sqref="H13">
    <cfRule type="containsText" dxfId="42" priority="4" operator="containsText" text="Hodnota">
      <formula>NOT(ISERROR(SEARCH("Hodnota",H13)))</formula>
    </cfRule>
  </conditionalFormatting>
  <conditionalFormatting sqref="H17">
    <cfRule type="containsText" dxfId="41" priority="2" operator="containsText" text="Hodnota">
      <formula>NOT(ISERROR(SEARCH("Hodnota",H17)))</formula>
    </cfRule>
  </conditionalFormatting>
  <conditionalFormatting sqref="F17">
    <cfRule type="cellIs" dxfId="40" priority="1" operator="lessThan">
      <formula>$F$18</formula>
    </cfRule>
  </conditionalFormatting>
  <dataValidations count="3">
    <dataValidation type="whole" operator="greaterThan" allowBlank="1" showInputMessage="1" showErrorMessage="1" errorTitle="Hodnota" error="Uveďte číselnou hodnotu větší než nula. Zaokrouhlenou na celá čísla." sqref="F15:F18" xr:uid="{9D5D68D3-A124-41E0-9FD6-0257041EEF39}">
      <formula1>0</formula1>
    </dataValidation>
    <dataValidation type="whole" operator="greaterThan" allowBlank="1" showInputMessage="1" showErrorMessage="1" errorTitle="Množství v měrných jednotkách" error="Měřicí jednotky m3 se uvádí zaokrouhleně bez desetinných míst, jako nenulová číselná hodnota." sqref="F7:F14" xr:uid="{76ED4CD2-F99F-436D-8EBB-7CB118022A25}">
      <formula1>0</formula1>
    </dataValidation>
    <dataValidation type="whole" operator="greaterThan" allowBlank="1" showInputMessage="1" showErrorMessage="1" errorTitle="Množství v měřících jednotkách" error="Měřicí jednotky m3 se uvádí zaokrouhleně bez desetinných míst, jako nenulová číselná hodnota." sqref="F19:F23" xr:uid="{5A80A5FB-4E66-4026-83CA-73FE0CCCE2F9}">
      <formula1>0</formula1>
    </dataValidation>
  </dataValidations>
  <printOptions horizontalCentered="1" verticalCentered="1"/>
  <pageMargins left="0.70866141732283472" right="0.70866141732283472" top="0.78740157480314965" bottom="0.78740157480314965" header="0.31496062992125984" footer="0.31496062992125984"/>
  <pageSetup paperSize="9" scale="67" orientation="portrait" r:id="rId1"/>
  <ignoredErrors>
    <ignoredError sqref="D6:D8 D9:D2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D4A02-C3A4-4ABF-B6D0-ED0A0FD16704}">
  <sheetPr>
    <tabColor rgb="FF92D050"/>
    <pageSetUpPr fitToPage="1"/>
  </sheetPr>
  <dimension ref="A1:X29"/>
  <sheetViews>
    <sheetView showGridLines="0" workbookViewId="0">
      <selection activeCell="I7" sqref="I7"/>
    </sheetView>
  </sheetViews>
  <sheetFormatPr defaultRowHeight="15" x14ac:dyDescent="0.25"/>
  <cols>
    <col min="1" max="1" width="4.85546875" customWidth="1"/>
    <col min="2" max="2" width="11.85546875" customWidth="1"/>
    <col min="3" max="3" width="41.5703125" customWidth="1"/>
    <col min="4" max="4" width="6.28515625" customWidth="1"/>
    <col min="6" max="6" width="15.7109375" customWidth="1"/>
    <col min="7" max="9" width="11.42578125" customWidth="1"/>
    <col min="10" max="10" width="4.28515625" customWidth="1"/>
    <col min="11" max="11" width="40.85546875" customWidth="1"/>
    <col min="12" max="12" width="33" customWidth="1"/>
    <col min="13" max="13" width="29.28515625" customWidth="1"/>
    <col min="14" max="14" width="34.7109375" customWidth="1"/>
    <col min="15" max="15" width="13.7109375" customWidth="1"/>
    <col min="24" max="24" width="9.140625" hidden="1" customWidth="1"/>
  </cols>
  <sheetData>
    <row r="1" spans="1:24" ht="6.75" customHeight="1" x14ac:dyDescent="0.25">
      <c r="A1">
        <f>X8</f>
        <v>0</v>
      </c>
    </row>
    <row r="2" spans="1:24" ht="15" customHeight="1" x14ac:dyDescent="0.25">
      <c r="B2" s="13" t="s">
        <v>71</v>
      </c>
      <c r="C2" s="11"/>
      <c r="D2" s="11"/>
      <c r="E2" s="12"/>
      <c r="F2" s="12"/>
    </row>
    <row r="3" spans="1:24" ht="9.75" customHeight="1" thickBot="1" x14ac:dyDescent="0.3">
      <c r="B3" s="11"/>
      <c r="C3" s="11"/>
      <c r="D3" s="11"/>
      <c r="E3" s="12"/>
      <c r="F3" s="12"/>
    </row>
    <row r="4" spans="1:24" ht="60.75" customHeight="1" thickBot="1" x14ac:dyDescent="0.3">
      <c r="B4" s="179" t="s">
        <v>19</v>
      </c>
      <c r="C4" s="180"/>
      <c r="D4" s="175" t="s">
        <v>20</v>
      </c>
      <c r="E4" s="177" t="s">
        <v>34</v>
      </c>
      <c r="F4" s="177" t="s">
        <v>35</v>
      </c>
      <c r="G4" s="14" t="s">
        <v>72</v>
      </c>
      <c r="H4" s="14" t="s">
        <v>73</v>
      </c>
      <c r="I4" s="14" t="s">
        <v>74</v>
      </c>
    </row>
    <row r="5" spans="1:24" ht="15.75" thickBot="1" x14ac:dyDescent="0.3">
      <c r="B5" s="181"/>
      <c r="C5" s="182"/>
      <c r="D5" s="176"/>
      <c r="E5" s="178"/>
      <c r="F5" s="178"/>
      <c r="G5" s="162" t="s">
        <v>75</v>
      </c>
      <c r="H5" s="163"/>
      <c r="I5" s="164"/>
    </row>
    <row r="6" spans="1:24" ht="15.75" thickBot="1" x14ac:dyDescent="0.3">
      <c r="B6" s="147" t="s">
        <v>22</v>
      </c>
      <c r="C6" s="147"/>
      <c r="D6" s="14" t="s">
        <v>23</v>
      </c>
      <c r="E6" s="14" t="s">
        <v>36</v>
      </c>
      <c r="F6" s="22">
        <v>1</v>
      </c>
      <c r="G6" s="22">
        <v>2</v>
      </c>
      <c r="H6" s="22">
        <v>3</v>
      </c>
      <c r="I6" s="22">
        <v>4</v>
      </c>
      <c r="K6" s="165" t="s">
        <v>3</v>
      </c>
      <c r="L6" s="174"/>
      <c r="M6" s="174"/>
      <c r="N6" s="166"/>
    </row>
    <row r="7" spans="1:24" ht="42" customHeight="1" thickBot="1" x14ac:dyDescent="0.3">
      <c r="B7" s="185" t="s">
        <v>76</v>
      </c>
      <c r="C7" s="186"/>
      <c r="D7" s="18" t="s">
        <v>25</v>
      </c>
      <c r="E7" s="16" t="s">
        <v>77</v>
      </c>
      <c r="F7" s="29" t="s">
        <v>77</v>
      </c>
      <c r="G7" s="107"/>
      <c r="H7" s="107"/>
      <c r="I7" s="108"/>
      <c r="K7" s="74" t="str">
        <f>IF(OR(AND(F8&gt;0,G8+H8=0),AND(F9&gt;0,G9+H9=0),AND(F10&gt;0,G10+H10=0)),"V případě uvedení hodnot ve sloupci č. 1, uveďte hodnoty případných nákladů, výnosů nebo dotací ve sloupcích č. 2 až č. 4. ","")</f>
        <v/>
      </c>
      <c r="L7" s="74" t="str">
        <f>IF(OR(G7&lt;(G8+G9+G10+G11),H7&lt;(H8+H9+H10+H11),I7&lt;(I8+I9+I10+I11)),"Hodnota ukazatele *celkem* musí být vyšší nebo rovna součtu dílčích hodnot","")</f>
        <v/>
      </c>
      <c r="M7" s="74" t="str">
        <f>IF(OR(H7&lt;I7,H8&lt;I8,H9&lt;I9,H10&lt;I10,H11&lt;I11),"Hodnota výnosů musí být vyšší nebo rovna hodnotě dotací","")</f>
        <v/>
      </c>
      <c r="N7" s="74" t="str">
        <f>IF(OR(AND(F8=0,G8+H8+I8&gt;0),AND(F9=0,G9+H9+I9&gt;0),AND(F10=0,G10+H10+I10&gt;0)),"V případě uvedení hodnot ve sloupcích č. 2 až č. 4, uvedtě hodnotu množství m.j. ve sloupci č. 1.","")</f>
        <v/>
      </c>
    </row>
    <row r="8" spans="1:24" ht="15.75" thickBot="1" x14ac:dyDescent="0.3">
      <c r="B8" s="171" t="s">
        <v>46</v>
      </c>
      <c r="C8" s="19" t="s">
        <v>78</v>
      </c>
      <c r="D8" s="18" t="s">
        <v>28</v>
      </c>
      <c r="E8" s="16" t="s">
        <v>79</v>
      </c>
      <c r="F8" s="113"/>
      <c r="G8" s="109"/>
      <c r="H8" s="109"/>
      <c r="I8" s="110"/>
      <c r="X8" s="6">
        <f>IF(AND(G8+H8+I8&gt;0,F8=""),1,0)</f>
        <v>0</v>
      </c>
    </row>
    <row r="9" spans="1:24" ht="15.75" thickBot="1" x14ac:dyDescent="0.3">
      <c r="B9" s="172"/>
      <c r="C9" s="20" t="s">
        <v>80</v>
      </c>
      <c r="D9" s="18" t="s">
        <v>30</v>
      </c>
      <c r="E9" s="16" t="s">
        <v>79</v>
      </c>
      <c r="F9" s="114"/>
      <c r="G9" s="111"/>
      <c r="H9" s="111"/>
      <c r="I9" s="112"/>
      <c r="X9" s="6">
        <f t="shared" ref="X9:X13" si="0">IF(AND(G9+H9+I9&gt;0,F9=""),1,0)</f>
        <v>0</v>
      </c>
    </row>
    <row r="10" spans="1:24" ht="15.75" thickBot="1" x14ac:dyDescent="0.3">
      <c r="B10" s="172"/>
      <c r="C10" s="20" t="s">
        <v>81</v>
      </c>
      <c r="D10" s="18" t="s">
        <v>32</v>
      </c>
      <c r="E10" s="16" t="s">
        <v>79</v>
      </c>
      <c r="F10" s="114"/>
      <c r="G10" s="111"/>
      <c r="H10" s="111"/>
      <c r="I10" s="112"/>
      <c r="X10" s="6">
        <f t="shared" si="0"/>
        <v>0</v>
      </c>
    </row>
    <row r="11" spans="1:24" ht="15.75" thickBot="1" x14ac:dyDescent="0.3">
      <c r="B11" s="173"/>
      <c r="C11" s="20" t="s">
        <v>82</v>
      </c>
      <c r="D11" s="18" t="s">
        <v>43</v>
      </c>
      <c r="E11" s="16" t="s">
        <v>77</v>
      </c>
      <c r="F11" s="123" t="s">
        <v>77</v>
      </c>
      <c r="G11" s="111"/>
      <c r="H11" s="111"/>
      <c r="I11" s="112"/>
      <c r="K11" s="165" t="s">
        <v>3</v>
      </c>
      <c r="L11" s="174"/>
      <c r="M11" s="174"/>
      <c r="N11" s="166"/>
    </row>
    <row r="12" spans="1:24" ht="44.25" customHeight="1" thickBot="1" x14ac:dyDescent="0.3">
      <c r="B12" s="185" t="s">
        <v>83</v>
      </c>
      <c r="C12" s="186"/>
      <c r="D12" s="18" t="s">
        <v>45</v>
      </c>
      <c r="E12" s="16" t="s">
        <v>77</v>
      </c>
      <c r="F12" s="29" t="s">
        <v>77</v>
      </c>
      <c r="G12" s="107"/>
      <c r="H12" s="107"/>
      <c r="I12" s="108"/>
      <c r="K12" s="74" t="str">
        <f>IF(OR(AND(F13&gt;0,G13+H13=0),AND(F14&gt;0,G14+H14=0),AND(F15&gt;0,G15+H15=0),AND(F16&gt;0,G16+H16=0)),"V případě uvedení hodnot ve sloupci č. 1, uveďte hodnoty případných nákladů, výnosů nebo dotací ve sloupcích č. 2 až č. 4.","")</f>
        <v/>
      </c>
      <c r="L12" s="76" t="str">
        <f>IF(OR(G12&lt;(G13+G14+G15+G16+G17),H12&lt;(H13+H14+H15+H16+H17),I12&lt;(I13+I14+I17)),"Hodnota ukazatele *celkem* musí být vyšší nebo rovna součtu dílčích hodnot","")</f>
        <v/>
      </c>
      <c r="M12" s="76" t="str">
        <f>IF(OR(H12&lt;I12,H13&lt;I13,H14&lt;I14,H17&lt;I17),"Hodnota výnosů musí být vyšší nebo rovna hodnotě dotací","")</f>
        <v/>
      </c>
      <c r="N12" s="75" t="str">
        <f>IF(OR(AND(F13=0,G13+H13+I13&gt;0),AND(F14=0,G14+H14+I14&gt;0),AND(F15=0,G15+H15&gt;0),AND(F16=0,G16+H16&gt;0)),"V případě uvedení hodnot ve sloupcích č. 2 až č. 4, uvedtě hodnotu množství m.j. ve sloupci č. 1.","")</f>
        <v/>
      </c>
    </row>
    <row r="13" spans="1:24" ht="18" thickBot="1" x14ac:dyDescent="0.3">
      <c r="B13" s="168" t="s">
        <v>46</v>
      </c>
      <c r="C13" s="19" t="s">
        <v>84</v>
      </c>
      <c r="D13" s="18" t="s">
        <v>48</v>
      </c>
      <c r="E13" s="70" t="s">
        <v>85</v>
      </c>
      <c r="F13" s="115"/>
      <c r="G13" s="109"/>
      <c r="H13" s="109"/>
      <c r="I13" s="110"/>
      <c r="X13" s="6">
        <f t="shared" si="0"/>
        <v>0</v>
      </c>
    </row>
    <row r="14" spans="1:24" ht="18" thickBot="1" x14ac:dyDescent="0.3">
      <c r="B14" s="169"/>
      <c r="C14" s="62" t="s">
        <v>86</v>
      </c>
      <c r="D14" s="18" t="s">
        <v>49</v>
      </c>
      <c r="E14" s="70" t="s">
        <v>85</v>
      </c>
      <c r="F14" s="116"/>
      <c r="G14" s="111"/>
      <c r="H14" s="111"/>
      <c r="I14" s="112"/>
      <c r="X14" s="6">
        <f>IF(AND(G14+H14+I14&gt;0,F14=""),1,0)</f>
        <v>0</v>
      </c>
    </row>
    <row r="15" spans="1:24" ht="18" thickBot="1" x14ac:dyDescent="0.3">
      <c r="B15" s="169"/>
      <c r="C15" s="62" t="s">
        <v>87</v>
      </c>
      <c r="D15" s="18" t="s">
        <v>51</v>
      </c>
      <c r="E15" s="70" t="s">
        <v>85</v>
      </c>
      <c r="F15" s="116"/>
      <c r="G15" s="111"/>
      <c r="H15" s="111"/>
      <c r="I15" s="27" t="s">
        <v>77</v>
      </c>
      <c r="X15" s="6">
        <f>IF(AND(G15+H15&gt;0,F15=""),1,0)</f>
        <v>0</v>
      </c>
    </row>
    <row r="16" spans="1:24" ht="18" thickBot="1" x14ac:dyDescent="0.3">
      <c r="B16" s="169"/>
      <c r="C16" s="62" t="s">
        <v>88</v>
      </c>
      <c r="D16" s="18" t="s">
        <v>53</v>
      </c>
      <c r="E16" s="70" t="s">
        <v>85</v>
      </c>
      <c r="F16" s="116"/>
      <c r="G16" s="111"/>
      <c r="H16" s="111"/>
      <c r="I16" s="27" t="s">
        <v>77</v>
      </c>
      <c r="X16" s="6">
        <f>IF(AND(G16+H16&gt;0,F16=""),1,0)</f>
        <v>0</v>
      </c>
    </row>
    <row r="17" spans="2:13" ht="15.75" thickBot="1" x14ac:dyDescent="0.3">
      <c r="B17" s="170"/>
      <c r="C17" s="62" t="s">
        <v>89</v>
      </c>
      <c r="D17" s="18" t="s">
        <v>56</v>
      </c>
      <c r="E17" s="16" t="s">
        <v>77</v>
      </c>
      <c r="F17" s="26" t="s">
        <v>77</v>
      </c>
      <c r="G17" s="111"/>
      <c r="H17" s="111"/>
      <c r="I17" s="112"/>
      <c r="L17" s="165" t="s">
        <v>3</v>
      </c>
      <c r="M17" s="166"/>
    </row>
    <row r="18" spans="2:13" ht="28.5" customHeight="1" thickBot="1" x14ac:dyDescent="0.3">
      <c r="B18" s="148" t="s">
        <v>90</v>
      </c>
      <c r="C18" s="167"/>
      <c r="D18" s="18" t="s">
        <v>58</v>
      </c>
      <c r="E18" s="23" t="s">
        <v>77</v>
      </c>
      <c r="F18" s="29" t="s">
        <v>77</v>
      </c>
      <c r="G18" s="107"/>
      <c r="H18" s="107"/>
      <c r="I18" s="108"/>
      <c r="L18" s="74" t="str">
        <f>IF(OR(G18&lt;(G19),H18&lt;(H19),I18&lt;(I19)),"Hodnota ukazatele *celkem* musí být vyšší nebo rovna součtu dílčích hodnot","")</f>
        <v/>
      </c>
      <c r="M18" s="74" t="str">
        <f>IF(H22&lt;I22,"Hodnota výnosů musí být vyšší nebo rovna hodnotě dotací","")</f>
        <v/>
      </c>
    </row>
    <row r="19" spans="2:13" ht="15.75" thickBot="1" x14ac:dyDescent="0.3">
      <c r="B19" s="61" t="s">
        <v>46</v>
      </c>
      <c r="C19" s="62" t="s">
        <v>91</v>
      </c>
      <c r="D19" s="18" t="s">
        <v>60</v>
      </c>
      <c r="E19" s="23" t="s">
        <v>77</v>
      </c>
      <c r="F19" s="24" t="s">
        <v>77</v>
      </c>
      <c r="G19" s="118"/>
      <c r="H19" s="118"/>
      <c r="I19" s="117"/>
    </row>
    <row r="20" spans="2:13" ht="15.75" thickBot="1" x14ac:dyDescent="0.3">
      <c r="B20" s="148" t="s">
        <v>92</v>
      </c>
      <c r="C20" s="167"/>
      <c r="D20" s="18" t="s">
        <v>62</v>
      </c>
      <c r="E20" s="23" t="s">
        <v>77</v>
      </c>
      <c r="F20" s="33" t="s">
        <v>77</v>
      </c>
      <c r="G20" s="119"/>
      <c r="H20" s="119"/>
      <c r="I20" s="34" t="s">
        <v>77</v>
      </c>
    </row>
    <row r="21" spans="2:13" ht="30.75" customHeight="1" thickBot="1" x14ac:dyDescent="0.3">
      <c r="B21" s="148" t="s">
        <v>93</v>
      </c>
      <c r="C21" s="167"/>
      <c r="D21" s="18" t="s">
        <v>64</v>
      </c>
      <c r="E21" s="23" t="s">
        <v>77</v>
      </c>
      <c r="F21" s="29" t="s">
        <v>77</v>
      </c>
      <c r="G21" s="79">
        <f>G7+G12+G18+G20</f>
        <v>0</v>
      </c>
      <c r="H21" s="79">
        <f>H7+H12+H18+H20</f>
        <v>0</v>
      </c>
      <c r="I21" s="80">
        <f>I7+I12+I18</f>
        <v>0</v>
      </c>
    </row>
    <row r="22" spans="2:13" ht="33.75" customHeight="1" thickBot="1" x14ac:dyDescent="0.3">
      <c r="B22" s="148" t="s">
        <v>94</v>
      </c>
      <c r="C22" s="167"/>
      <c r="D22" s="18" t="s">
        <v>66</v>
      </c>
      <c r="E22" s="23" t="s">
        <v>77</v>
      </c>
      <c r="F22" s="25" t="s">
        <v>77</v>
      </c>
      <c r="G22" s="120"/>
      <c r="H22" s="120"/>
      <c r="I22" s="121"/>
    </row>
    <row r="23" spans="2:13" ht="15.75" thickBot="1" x14ac:dyDescent="0.3">
      <c r="B23" s="148" t="s">
        <v>95</v>
      </c>
      <c r="C23" s="167"/>
      <c r="D23" s="18" t="s">
        <v>68</v>
      </c>
      <c r="E23" s="23" t="s">
        <v>77</v>
      </c>
      <c r="F23" s="26" t="s">
        <v>77</v>
      </c>
      <c r="G23" s="111"/>
      <c r="H23" s="122"/>
      <c r="I23" s="27" t="s">
        <v>77</v>
      </c>
    </row>
    <row r="24" spans="2:13" ht="15.75" thickBot="1" x14ac:dyDescent="0.3">
      <c r="B24" s="148" t="s">
        <v>96</v>
      </c>
      <c r="C24" s="167"/>
      <c r="D24" s="18" t="s">
        <v>70</v>
      </c>
      <c r="E24" s="23" t="s">
        <v>77</v>
      </c>
      <c r="F24" s="26" t="s">
        <v>77</v>
      </c>
      <c r="G24" s="111"/>
      <c r="H24" s="111"/>
      <c r="I24" s="27" t="s">
        <v>77</v>
      </c>
    </row>
    <row r="25" spans="2:13" ht="15.75" thickBot="1" x14ac:dyDescent="0.3">
      <c r="B25" s="148" t="s">
        <v>97</v>
      </c>
      <c r="C25" s="167"/>
      <c r="D25" s="18" t="s">
        <v>98</v>
      </c>
      <c r="E25" s="23" t="s">
        <v>77</v>
      </c>
      <c r="F25" s="24" t="s">
        <v>77</v>
      </c>
      <c r="G25" s="118"/>
      <c r="H25" s="118"/>
      <c r="I25" s="28" t="s">
        <v>77</v>
      </c>
    </row>
    <row r="26" spans="2:13" ht="31.5" customHeight="1" thickBot="1" x14ac:dyDescent="0.3">
      <c r="B26" s="148" t="s">
        <v>99</v>
      </c>
      <c r="C26" s="167"/>
      <c r="D26" s="18" t="s">
        <v>100</v>
      </c>
      <c r="E26" s="23" t="s">
        <v>77</v>
      </c>
      <c r="F26" s="29" t="s">
        <v>77</v>
      </c>
      <c r="G26" s="79">
        <f>G21+G22+G23+G24+G25</f>
        <v>0</v>
      </c>
      <c r="H26" s="79">
        <f>H21+H22+H23+H24+H25</f>
        <v>0</v>
      </c>
      <c r="I26" s="80">
        <f>I21+I22</f>
        <v>0</v>
      </c>
    </row>
    <row r="27" spans="2:13" ht="30" customHeight="1" thickBot="1" x14ac:dyDescent="0.3">
      <c r="B27" s="185" t="s">
        <v>101</v>
      </c>
      <c r="C27" s="151"/>
      <c r="D27" s="18" t="s">
        <v>102</v>
      </c>
      <c r="E27" s="23" t="s">
        <v>77</v>
      </c>
      <c r="F27" s="29" t="s">
        <v>77</v>
      </c>
      <c r="G27" s="183">
        <f>H26-G26</f>
        <v>0</v>
      </c>
      <c r="H27" s="184"/>
      <c r="I27" s="30" t="s">
        <v>77</v>
      </c>
    </row>
    <row r="29" spans="2:13" x14ac:dyDescent="0.25">
      <c r="B29" t="s">
        <v>103</v>
      </c>
    </row>
  </sheetData>
  <sheetProtection algorithmName="SHA-512" hashValue="mf00owPBINR0Rgx1zAyjUtka3bhT5SsDEAyDE6Te6fhLyET/s6JL4MdhDzCnrS89jQ3B+hhQ0/jrQbI0jQ6qGQ==" saltValue="EtxbULTZ20p2VLfJHJkciw==" spinCount="100000" sheet="1" objects="1" scenarios="1" selectLockedCells="1"/>
  <mergeCells count="23">
    <mergeCell ref="B21:C21"/>
    <mergeCell ref="D4:D5"/>
    <mergeCell ref="E4:E5"/>
    <mergeCell ref="B4:C5"/>
    <mergeCell ref="G27:H27"/>
    <mergeCell ref="B24:C24"/>
    <mergeCell ref="B25:C25"/>
    <mergeCell ref="B26:C26"/>
    <mergeCell ref="B27:C27"/>
    <mergeCell ref="B22:C22"/>
    <mergeCell ref="B23:C23"/>
    <mergeCell ref="B6:C6"/>
    <mergeCell ref="B7:C7"/>
    <mergeCell ref="B12:C12"/>
    <mergeCell ref="B18:C18"/>
    <mergeCell ref="F4:F5"/>
    <mergeCell ref="G5:I5"/>
    <mergeCell ref="L17:M17"/>
    <mergeCell ref="B20:C20"/>
    <mergeCell ref="B13:B17"/>
    <mergeCell ref="B8:B11"/>
    <mergeCell ref="K6:N6"/>
    <mergeCell ref="K11:N11"/>
  </mergeCells>
  <conditionalFormatting sqref="G7">
    <cfRule type="cellIs" dxfId="39" priority="51" operator="lessThan">
      <formula>$G$8+$G$9+$G$10+$G$11</formula>
    </cfRule>
  </conditionalFormatting>
  <conditionalFormatting sqref="H7">
    <cfRule type="cellIs" dxfId="38" priority="33" operator="lessThan">
      <formula>$I$7</formula>
    </cfRule>
    <cfRule type="cellIs" dxfId="37" priority="50" operator="lessThan">
      <formula>$H$8+$H$9+$H$10+$H$11</formula>
    </cfRule>
  </conditionalFormatting>
  <conditionalFormatting sqref="I7">
    <cfRule type="cellIs" dxfId="36" priority="49" operator="lessThan">
      <formula>$I$8+$I$9+$I$10+$I$11</formula>
    </cfRule>
  </conditionalFormatting>
  <conditionalFormatting sqref="G12">
    <cfRule type="cellIs" dxfId="35" priority="48" operator="lessThan">
      <formula>$G$13+$G$14+$G$15+$G$16+$G$17</formula>
    </cfRule>
  </conditionalFormatting>
  <conditionalFormatting sqref="H12">
    <cfRule type="cellIs" dxfId="34" priority="28" operator="lessThan">
      <formula>$I$12</formula>
    </cfRule>
    <cfRule type="cellIs" dxfId="33" priority="47" operator="lessThan">
      <formula>$H$13+$H$14+$H$15+$H$16+$H$17</formula>
    </cfRule>
  </conditionalFormatting>
  <conditionalFormatting sqref="I12">
    <cfRule type="cellIs" dxfId="32" priority="46" operator="lessThan">
      <formula>$I$13+$I$14+$I$17</formula>
    </cfRule>
  </conditionalFormatting>
  <conditionalFormatting sqref="G18">
    <cfRule type="cellIs" dxfId="31" priority="45" operator="lessThan">
      <formula>$G$19</formula>
    </cfRule>
  </conditionalFormatting>
  <conditionalFormatting sqref="H18">
    <cfRule type="cellIs" dxfId="30" priority="24" operator="lessThan">
      <formula>$I$18</formula>
    </cfRule>
    <cfRule type="cellIs" dxfId="29" priority="44" operator="lessThan">
      <formula>$H$19</formula>
    </cfRule>
  </conditionalFormatting>
  <conditionalFormatting sqref="I18">
    <cfRule type="cellIs" dxfId="28" priority="43" operator="lessThan">
      <formula>$I$19</formula>
    </cfRule>
  </conditionalFormatting>
  <conditionalFormatting sqref="L7">
    <cfRule type="containsText" dxfId="27" priority="42" operator="containsText" text="Hodnota">
      <formula>NOT(ISERROR(SEARCH("Hodnota",L7)))</formula>
    </cfRule>
  </conditionalFormatting>
  <conditionalFormatting sqref="L12">
    <cfRule type="containsText" dxfId="26" priority="40" operator="containsText" text="Hodnota">
      <formula>NOT(ISERROR(SEARCH("Hodnota",L12)))</formula>
    </cfRule>
  </conditionalFormatting>
  <conditionalFormatting sqref="L18">
    <cfRule type="containsText" dxfId="25" priority="39" operator="containsText" text="Hodnota">
      <formula>NOT(ISERROR(SEARCH("Hodnota",L18)))</formula>
    </cfRule>
  </conditionalFormatting>
  <conditionalFormatting sqref="M7">
    <cfRule type="containsText" dxfId="24" priority="38" operator="containsText" text="Hodnota">
      <formula>NOT(ISERROR(SEARCH("Hodnota",M7)))</formula>
    </cfRule>
  </conditionalFormatting>
  <conditionalFormatting sqref="M12">
    <cfRule type="containsText" dxfId="23" priority="37" operator="containsText" text="Hodnota">
      <formula>NOT(ISERROR(SEARCH("Hodnota",M12)))</formula>
    </cfRule>
  </conditionalFormatting>
  <conditionalFormatting sqref="M18">
    <cfRule type="containsText" dxfId="22" priority="36" operator="containsText" text="Hodnota">
      <formula>NOT(ISERROR(SEARCH("Hodnota",M18)))</formula>
    </cfRule>
  </conditionalFormatting>
  <conditionalFormatting sqref="H8">
    <cfRule type="cellIs" dxfId="21" priority="32" operator="lessThan">
      <formula>$I$8</formula>
    </cfRule>
  </conditionalFormatting>
  <conditionalFormatting sqref="H9">
    <cfRule type="cellIs" dxfId="20" priority="31" operator="lessThan">
      <formula>$I$9</formula>
    </cfRule>
  </conditionalFormatting>
  <conditionalFormatting sqref="H10">
    <cfRule type="cellIs" dxfId="19" priority="30" operator="lessThan">
      <formula>$I$10</formula>
    </cfRule>
  </conditionalFormatting>
  <conditionalFormatting sqref="H11">
    <cfRule type="cellIs" dxfId="18" priority="29" operator="lessThan">
      <formula>$I$11</formula>
    </cfRule>
  </conditionalFormatting>
  <conditionalFormatting sqref="H17">
    <cfRule type="cellIs" dxfId="17" priority="25" operator="lessThan">
      <formula>$I$17</formula>
    </cfRule>
  </conditionalFormatting>
  <conditionalFormatting sqref="H19">
    <cfRule type="cellIs" dxfId="16" priority="23" operator="lessThan">
      <formula>$I$19</formula>
    </cfRule>
  </conditionalFormatting>
  <conditionalFormatting sqref="H22">
    <cfRule type="cellIs" dxfId="15" priority="22" operator="lessThan">
      <formula>$I$22</formula>
    </cfRule>
  </conditionalFormatting>
  <conditionalFormatting sqref="N7">
    <cfRule type="containsText" dxfId="14" priority="10" operator="containsText" text="hodnot">
      <formula>NOT(ISERROR(SEARCH("hodnot",N7)))</formula>
    </cfRule>
    <cfRule type="containsText" dxfId="13" priority="20" operator="containsText" text="Hodnota">
      <formula>NOT(ISERROR(SEARCH("Hodnota",N7)))</formula>
    </cfRule>
  </conditionalFormatting>
  <conditionalFormatting sqref="F8">
    <cfRule type="expression" dxfId="12" priority="19">
      <formula>$X$8&gt;0</formula>
    </cfRule>
  </conditionalFormatting>
  <conditionalFormatting sqref="F9">
    <cfRule type="expression" dxfId="11" priority="18">
      <formula>$X$9&gt;0</formula>
    </cfRule>
  </conditionalFormatting>
  <conditionalFormatting sqref="F10">
    <cfRule type="expression" dxfId="10" priority="17">
      <formula>$X$10&gt;0</formula>
    </cfRule>
  </conditionalFormatting>
  <conditionalFormatting sqref="F13">
    <cfRule type="expression" dxfId="9" priority="16">
      <formula>$X$13&gt;0</formula>
    </cfRule>
  </conditionalFormatting>
  <conditionalFormatting sqref="F14">
    <cfRule type="expression" dxfId="8" priority="14">
      <formula>$X$14&gt;0</formula>
    </cfRule>
  </conditionalFormatting>
  <conditionalFormatting sqref="F15">
    <cfRule type="expression" dxfId="7" priority="12">
      <formula>$X$15&gt;0</formula>
    </cfRule>
  </conditionalFormatting>
  <conditionalFormatting sqref="F16">
    <cfRule type="expression" dxfId="6" priority="11">
      <formula>$X$16&gt;0</formula>
    </cfRule>
  </conditionalFormatting>
  <conditionalFormatting sqref="N12">
    <cfRule type="containsText" dxfId="5" priority="8" operator="containsText" text="hodnot">
      <formula>NOT(ISERROR(SEARCH("hodnot",N12)))</formula>
    </cfRule>
    <cfRule type="containsText" dxfId="4" priority="9" operator="containsText" text="Hodnota">
      <formula>NOT(ISERROR(SEARCH("Hodnota",N12)))</formula>
    </cfRule>
  </conditionalFormatting>
  <conditionalFormatting sqref="K7">
    <cfRule type="containsText" dxfId="3" priority="6" operator="containsText" text="uvedení">
      <formula>NOT(ISERROR(SEARCH("uvedení",K7)))</formula>
    </cfRule>
  </conditionalFormatting>
  <conditionalFormatting sqref="K12">
    <cfRule type="containsText" dxfId="2" priority="5" operator="containsText" text="uvedení">
      <formula>NOT(ISERROR(SEARCH("uvedení",K12)))</formula>
    </cfRule>
  </conditionalFormatting>
  <conditionalFormatting sqref="H13">
    <cfRule type="cellIs" dxfId="1" priority="2" operator="lessThan">
      <formula>$I$13</formula>
    </cfRule>
  </conditionalFormatting>
  <conditionalFormatting sqref="H14">
    <cfRule type="cellIs" dxfId="0" priority="1" operator="lessThan">
      <formula>$I$14</formula>
    </cfRule>
  </conditionalFormatting>
  <dataValidations count="3">
    <dataValidation type="decimal" operator="greaterThan" allowBlank="1" showInputMessage="1" showErrorMessage="1" errorTitle="Množství v měřících jednotkách" error="Měřící jednotka ha se uvádí na dvě desetinná místa, jako nenulová číselná hodnota." sqref="F8:F10" xr:uid="{D36F0735-5082-4EBC-8BB4-F3317B827972}">
      <formula1>0</formula1>
    </dataValidation>
    <dataValidation type="whole" operator="greaterThan" allowBlank="1" showInputMessage="1" showErrorMessage="1" errorTitle="Hodnota ukazatele" error="Náklady, výnosy a dotace se vyplňují v celých tis. Kč - tj. bez desetinných míst, jako číselná nenulová hodnota." sqref="G23:H25 G15:H16 G22:I22 G17:I19 G20:H20 G7:I14" xr:uid="{6C423A13-9BC8-49D5-BE14-391267899698}">
      <formula1>0</formula1>
    </dataValidation>
    <dataValidation type="whole" operator="greaterThan" allowBlank="1" showInputMessage="1" showErrorMessage="1" errorTitle="Množství v měřících jednotkách" error="Měřicí jednotky m3 se uvádí zaokrouhleně bez desetinných míst, jako nenulová číselná hodnota." sqref="F13:F16" xr:uid="{F9E8B4AA-3E8C-4FD2-BF95-12945E454D96}">
      <formula1>0</formula1>
    </dataValidation>
  </dataValidations>
  <printOptions horizontalCentered="1" verticalCentered="1"/>
  <pageMargins left="0.70866141732283472" right="0.70866141732283472" top="0.78740157480314965" bottom="0.78740157480314965" header="0.31496062992125984" footer="0.31496062992125984"/>
  <pageSetup paperSize="9" scale="41" orientation="portrait" r:id="rId1"/>
  <ignoredErrors>
    <ignoredError sqref="D7:D10 D11:D2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E4CC0-039B-40BF-9A77-5AC1AA1F749F}">
  <sheetPr>
    <tabColor rgb="FFFFFF00"/>
  </sheetPr>
  <dimension ref="B1:B59"/>
  <sheetViews>
    <sheetView showGridLines="0" workbookViewId="0"/>
  </sheetViews>
  <sheetFormatPr defaultRowHeight="15" x14ac:dyDescent="0.25"/>
  <cols>
    <col min="1" max="1" width="5" customWidth="1"/>
  </cols>
  <sheetData>
    <row r="1" spans="2:2" ht="7.5" customHeight="1" x14ac:dyDescent="0.25"/>
    <row r="2" spans="2:2" x14ac:dyDescent="0.25">
      <c r="B2" s="67" t="s">
        <v>104</v>
      </c>
    </row>
    <row r="3" spans="2:2" x14ac:dyDescent="0.25">
      <c r="B3" s="32" t="s">
        <v>105</v>
      </c>
    </row>
    <row r="4" spans="2:2" x14ac:dyDescent="0.25">
      <c r="B4" s="32"/>
    </row>
    <row r="5" spans="2:2" x14ac:dyDescent="0.25">
      <c r="B5" s="67" t="s">
        <v>106</v>
      </c>
    </row>
    <row r="6" spans="2:2" x14ac:dyDescent="0.25">
      <c r="B6" s="32" t="s">
        <v>5664</v>
      </c>
    </row>
    <row r="7" spans="2:2" x14ac:dyDescent="0.25">
      <c r="B7" s="32"/>
    </row>
    <row r="8" spans="2:2" x14ac:dyDescent="0.25">
      <c r="B8" s="67" t="s">
        <v>18</v>
      </c>
    </row>
    <row r="9" spans="2:2" ht="9" customHeight="1" x14ac:dyDescent="0.25">
      <c r="B9" s="32"/>
    </row>
    <row r="10" spans="2:2" x14ac:dyDescent="0.25">
      <c r="B10" s="32" t="s">
        <v>107</v>
      </c>
    </row>
    <row r="11" spans="2:2" x14ac:dyDescent="0.25">
      <c r="B11" s="32" t="s">
        <v>108</v>
      </c>
    </row>
    <row r="12" spans="2:2" x14ac:dyDescent="0.25">
      <c r="B12" s="32"/>
    </row>
    <row r="13" spans="2:2" x14ac:dyDescent="0.25">
      <c r="B13" s="67" t="s">
        <v>33</v>
      </c>
    </row>
    <row r="14" spans="2:2" ht="8.25" customHeight="1" x14ac:dyDescent="0.25">
      <c r="B14" s="32"/>
    </row>
    <row r="15" spans="2:2" x14ac:dyDescent="0.25">
      <c r="B15" s="32" t="s">
        <v>109</v>
      </c>
    </row>
    <row r="16" spans="2:2" x14ac:dyDescent="0.25">
      <c r="B16" s="32" t="s">
        <v>110</v>
      </c>
    </row>
    <row r="17" spans="2:2" x14ac:dyDescent="0.25">
      <c r="B17" s="32" t="s">
        <v>111</v>
      </c>
    </row>
    <row r="18" spans="2:2" x14ac:dyDescent="0.25">
      <c r="B18" s="32" t="s">
        <v>112</v>
      </c>
    </row>
    <row r="19" spans="2:2" x14ac:dyDescent="0.25">
      <c r="B19" s="32" t="s">
        <v>113</v>
      </c>
    </row>
    <row r="20" spans="2:2" x14ac:dyDescent="0.25">
      <c r="B20" s="32" t="s">
        <v>114</v>
      </c>
    </row>
    <row r="21" spans="2:2" x14ac:dyDescent="0.25">
      <c r="B21" s="68" t="s">
        <v>115</v>
      </c>
    </row>
    <row r="22" spans="2:2" x14ac:dyDescent="0.25">
      <c r="B22" s="32" t="s">
        <v>5665</v>
      </c>
    </row>
    <row r="23" spans="2:2" x14ac:dyDescent="0.25">
      <c r="B23" s="32" t="s">
        <v>5666</v>
      </c>
    </row>
    <row r="24" spans="2:2" x14ac:dyDescent="0.25">
      <c r="B24" s="32" t="s">
        <v>116</v>
      </c>
    </row>
    <row r="25" spans="2:2" ht="17.25" x14ac:dyDescent="0.25">
      <c r="B25" s="32" t="s">
        <v>117</v>
      </c>
    </row>
    <row r="26" spans="2:2" x14ac:dyDescent="0.25">
      <c r="B26" s="32"/>
    </row>
    <row r="27" spans="2:2" x14ac:dyDescent="0.25">
      <c r="B27" s="67" t="s">
        <v>118</v>
      </c>
    </row>
    <row r="28" spans="2:2" ht="7.5" customHeight="1" x14ac:dyDescent="0.25">
      <c r="B28" s="32"/>
    </row>
    <row r="29" spans="2:2" x14ac:dyDescent="0.25">
      <c r="B29" s="67" t="s">
        <v>119</v>
      </c>
    </row>
    <row r="30" spans="2:2" x14ac:dyDescent="0.25">
      <c r="B30" s="32" t="s">
        <v>120</v>
      </c>
    </row>
    <row r="31" spans="2:2" x14ac:dyDescent="0.25">
      <c r="B31" s="32"/>
    </row>
    <row r="32" spans="2:2" x14ac:dyDescent="0.25">
      <c r="B32" s="32" t="s">
        <v>121</v>
      </c>
    </row>
    <row r="33" spans="2:2" x14ac:dyDescent="0.25">
      <c r="B33" s="32" t="s">
        <v>122</v>
      </c>
    </row>
    <row r="34" spans="2:2" x14ac:dyDescent="0.25">
      <c r="B34" s="32" t="s">
        <v>123</v>
      </c>
    </row>
    <row r="35" spans="2:2" x14ac:dyDescent="0.25">
      <c r="B35" s="32" t="s">
        <v>124</v>
      </c>
    </row>
    <row r="36" spans="2:2" x14ac:dyDescent="0.25">
      <c r="B36" s="32" t="s">
        <v>125</v>
      </c>
    </row>
    <row r="37" spans="2:2" x14ac:dyDescent="0.25">
      <c r="B37" s="32" t="s">
        <v>126</v>
      </c>
    </row>
    <row r="38" spans="2:2" x14ac:dyDescent="0.25">
      <c r="B38" s="32" t="s">
        <v>127</v>
      </c>
    </row>
    <row r="39" spans="2:2" x14ac:dyDescent="0.25">
      <c r="B39" s="32" t="s">
        <v>128</v>
      </c>
    </row>
    <row r="40" spans="2:2" ht="17.25" x14ac:dyDescent="0.25">
      <c r="B40" s="32" t="s">
        <v>129</v>
      </c>
    </row>
    <row r="41" spans="2:2" ht="17.25" x14ac:dyDescent="0.25">
      <c r="B41" s="32" t="s">
        <v>130</v>
      </c>
    </row>
    <row r="42" spans="2:2" x14ac:dyDescent="0.25">
      <c r="B42" s="32" t="s">
        <v>131</v>
      </c>
    </row>
    <row r="43" spans="2:2" x14ac:dyDescent="0.25">
      <c r="B43" s="32" t="s">
        <v>132</v>
      </c>
    </row>
    <row r="44" spans="2:2" x14ac:dyDescent="0.25">
      <c r="B44" s="32" t="s">
        <v>133</v>
      </c>
    </row>
    <row r="45" spans="2:2" x14ac:dyDescent="0.25">
      <c r="B45" s="32" t="s">
        <v>134</v>
      </c>
    </row>
    <row r="46" spans="2:2" x14ac:dyDescent="0.25">
      <c r="B46" s="32" t="s">
        <v>135</v>
      </c>
    </row>
    <row r="47" spans="2:2" x14ac:dyDescent="0.25">
      <c r="B47" s="32" t="s">
        <v>136</v>
      </c>
    </row>
    <row r="48" spans="2:2" x14ac:dyDescent="0.25">
      <c r="B48" s="32" t="s">
        <v>137</v>
      </c>
    </row>
    <row r="49" spans="2:2" x14ac:dyDescent="0.25">
      <c r="B49" s="32" t="s">
        <v>138</v>
      </c>
    </row>
    <row r="50" spans="2:2" x14ac:dyDescent="0.25">
      <c r="B50" s="32" t="s">
        <v>139</v>
      </c>
    </row>
    <row r="51" spans="2:2" x14ac:dyDescent="0.25">
      <c r="B51" s="32"/>
    </row>
    <row r="52" spans="2:2" ht="7.5" customHeight="1" x14ac:dyDescent="0.25">
      <c r="B52" s="32"/>
    </row>
    <row r="53" spans="2:2" x14ac:dyDescent="0.25">
      <c r="B53" s="67" t="s">
        <v>140</v>
      </c>
    </row>
    <row r="54" spans="2:2" x14ac:dyDescent="0.25">
      <c r="B54" s="32" t="s">
        <v>141</v>
      </c>
    </row>
    <row r="55" spans="2:2" x14ac:dyDescent="0.25">
      <c r="B55" s="32"/>
    </row>
    <row r="56" spans="2:2" ht="17.25" x14ac:dyDescent="0.25">
      <c r="B56" s="32" t="s">
        <v>142</v>
      </c>
    </row>
    <row r="57" spans="2:2" x14ac:dyDescent="0.25">
      <c r="B57" s="32" t="s">
        <v>143</v>
      </c>
    </row>
    <row r="58" spans="2:2" x14ac:dyDescent="0.25">
      <c r="B58" s="32" t="s">
        <v>144</v>
      </c>
    </row>
    <row r="59" spans="2:2" x14ac:dyDescent="0.25">
      <c r="B59" s="32" t="s">
        <v>145</v>
      </c>
    </row>
  </sheetData>
  <sheetProtection algorithmName="SHA-512" hashValue="J+MZHDNPgybWTnHgfVUj8VeL78sLXcfC/w1s1mQKYBUhF5ofqASA+s6FYem3tGObwjTNPWsvvsJD2gBLDfPzwg==" saltValue="ESTGjJMaFrIZ8o1PaAkYxw==" spinCount="100000" sheet="1" selectLockedCells="1"/>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A8E0-F534-41C9-B510-F58552DD0BA8}">
  <sheetPr>
    <tabColor rgb="FFFFC000"/>
  </sheetPr>
  <dimension ref="B2:C46"/>
  <sheetViews>
    <sheetView showGridLines="0" workbookViewId="0">
      <selection activeCell="H39" sqref="H39"/>
    </sheetView>
  </sheetViews>
  <sheetFormatPr defaultRowHeight="15" x14ac:dyDescent="0.25"/>
  <cols>
    <col min="3" max="3" width="77.140625" customWidth="1"/>
  </cols>
  <sheetData>
    <row r="2" spans="2:3" x14ac:dyDescent="0.25">
      <c r="B2" t="s">
        <v>5667</v>
      </c>
    </row>
    <row r="3" spans="2:3" ht="15.75" thickBot="1" x14ac:dyDescent="0.3"/>
    <row r="4" spans="2:3" ht="16.5" thickBot="1" x14ac:dyDescent="0.3">
      <c r="B4" s="187" t="s">
        <v>5668</v>
      </c>
      <c r="C4" s="187"/>
    </row>
    <row r="5" spans="2:3" ht="16.5" thickBot="1" x14ac:dyDescent="0.3">
      <c r="B5" s="81" t="s">
        <v>5669</v>
      </c>
      <c r="C5" s="81" t="s">
        <v>5670</v>
      </c>
    </row>
    <row r="6" spans="2:3" x14ac:dyDescent="0.25">
      <c r="B6" s="82">
        <v>1</v>
      </c>
      <c r="C6" s="83" t="s">
        <v>5671</v>
      </c>
    </row>
    <row r="7" spans="2:3" x14ac:dyDescent="0.25">
      <c r="B7" s="84">
        <v>2</v>
      </c>
      <c r="C7" s="85" t="s">
        <v>5672</v>
      </c>
    </row>
    <row r="8" spans="2:3" x14ac:dyDescent="0.25">
      <c r="B8" s="84">
        <v>3</v>
      </c>
      <c r="C8" s="85" t="s">
        <v>5673</v>
      </c>
    </row>
    <row r="9" spans="2:3" x14ac:dyDescent="0.25">
      <c r="B9" s="84">
        <v>4</v>
      </c>
      <c r="C9" s="85" t="s">
        <v>5674</v>
      </c>
    </row>
    <row r="10" spans="2:3" x14ac:dyDescent="0.25">
      <c r="B10" s="84">
        <v>5</v>
      </c>
      <c r="C10" s="85" t="s">
        <v>5675</v>
      </c>
    </row>
    <row r="11" spans="2:3" x14ac:dyDescent="0.25">
      <c r="B11" s="84">
        <v>6</v>
      </c>
      <c r="C11" s="85" t="s">
        <v>5676</v>
      </c>
    </row>
    <row r="12" spans="2:3" x14ac:dyDescent="0.25">
      <c r="B12" s="84">
        <v>7</v>
      </c>
      <c r="C12" s="85" t="s">
        <v>5677</v>
      </c>
    </row>
    <row r="13" spans="2:3" x14ac:dyDescent="0.25">
      <c r="B13" s="84">
        <v>8</v>
      </c>
      <c r="C13" s="85" t="s">
        <v>5678</v>
      </c>
    </row>
    <row r="14" spans="2:3" x14ac:dyDescent="0.25">
      <c r="B14" s="84">
        <v>9</v>
      </c>
      <c r="C14" s="85" t="s">
        <v>5679</v>
      </c>
    </row>
    <row r="15" spans="2:3" x14ac:dyDescent="0.25">
      <c r="B15" s="84">
        <v>10</v>
      </c>
      <c r="C15" s="85" t="s">
        <v>5680</v>
      </c>
    </row>
    <row r="16" spans="2:3" x14ac:dyDescent="0.25">
      <c r="B16" s="84">
        <v>11</v>
      </c>
      <c r="C16" s="85" t="s">
        <v>5681</v>
      </c>
    </row>
    <row r="17" spans="2:3" x14ac:dyDescent="0.25">
      <c r="B17" s="84">
        <v>12</v>
      </c>
      <c r="C17" s="85" t="s">
        <v>5682</v>
      </c>
    </row>
    <row r="18" spans="2:3" x14ac:dyDescent="0.25">
      <c r="B18" s="84">
        <v>13</v>
      </c>
      <c r="C18" s="85" t="s">
        <v>5683</v>
      </c>
    </row>
    <row r="19" spans="2:3" x14ac:dyDescent="0.25">
      <c r="B19" s="84">
        <v>14</v>
      </c>
      <c r="C19" s="85" t="s">
        <v>5684</v>
      </c>
    </row>
    <row r="20" spans="2:3" x14ac:dyDescent="0.25">
      <c r="B20" s="84">
        <v>15</v>
      </c>
      <c r="C20" s="85" t="s">
        <v>5685</v>
      </c>
    </row>
    <row r="21" spans="2:3" x14ac:dyDescent="0.25">
      <c r="B21" s="84">
        <v>16</v>
      </c>
      <c r="C21" s="85" t="s">
        <v>5686</v>
      </c>
    </row>
    <row r="22" spans="2:3" x14ac:dyDescent="0.25">
      <c r="B22" s="84">
        <v>17</v>
      </c>
      <c r="C22" s="85" t="s">
        <v>5687</v>
      </c>
    </row>
    <row r="23" spans="2:3" x14ac:dyDescent="0.25">
      <c r="B23" s="84">
        <v>18</v>
      </c>
      <c r="C23" s="85" t="s">
        <v>5688</v>
      </c>
    </row>
    <row r="24" spans="2:3" x14ac:dyDescent="0.25">
      <c r="B24" s="84">
        <v>19</v>
      </c>
      <c r="C24" s="85" t="s">
        <v>5689</v>
      </c>
    </row>
    <row r="25" spans="2:3" x14ac:dyDescent="0.25">
      <c r="B25" s="84">
        <v>20</v>
      </c>
      <c r="C25" s="85" t="s">
        <v>5690</v>
      </c>
    </row>
    <row r="26" spans="2:3" x14ac:dyDescent="0.25">
      <c r="B26" s="84">
        <v>21</v>
      </c>
      <c r="C26" s="85" t="s">
        <v>5691</v>
      </c>
    </row>
    <row r="27" spans="2:3" x14ac:dyDescent="0.25">
      <c r="B27" s="84">
        <v>22</v>
      </c>
      <c r="C27" s="85" t="s">
        <v>5692</v>
      </c>
    </row>
    <row r="28" spans="2:3" x14ac:dyDescent="0.25">
      <c r="B28" s="84">
        <v>23</v>
      </c>
      <c r="C28" s="85" t="s">
        <v>5693</v>
      </c>
    </row>
    <row r="29" spans="2:3" x14ac:dyDescent="0.25">
      <c r="B29" s="84">
        <v>24</v>
      </c>
      <c r="C29" s="85" t="s">
        <v>5694</v>
      </c>
    </row>
    <row r="30" spans="2:3" x14ac:dyDescent="0.25">
      <c r="B30" s="84">
        <v>25</v>
      </c>
      <c r="C30" s="85" t="s">
        <v>5695</v>
      </c>
    </row>
    <row r="31" spans="2:3" x14ac:dyDescent="0.25">
      <c r="B31" s="84">
        <v>26</v>
      </c>
      <c r="C31" s="85" t="s">
        <v>5696</v>
      </c>
    </row>
    <row r="32" spans="2:3" x14ac:dyDescent="0.25">
      <c r="B32" s="84">
        <v>27</v>
      </c>
      <c r="C32" s="85" t="s">
        <v>3019</v>
      </c>
    </row>
    <row r="33" spans="2:3" x14ac:dyDescent="0.25">
      <c r="B33" s="84">
        <v>28</v>
      </c>
      <c r="C33" s="85" t="s">
        <v>5697</v>
      </c>
    </row>
    <row r="34" spans="2:3" x14ac:dyDescent="0.25">
      <c r="B34" s="84">
        <v>29</v>
      </c>
      <c r="C34" s="85" t="s">
        <v>5698</v>
      </c>
    </row>
    <row r="35" spans="2:3" x14ac:dyDescent="0.25">
      <c r="B35" s="84">
        <v>30</v>
      </c>
      <c r="C35" s="85" t="s">
        <v>5699</v>
      </c>
    </row>
    <row r="36" spans="2:3" x14ac:dyDescent="0.25">
      <c r="B36" s="84">
        <v>31</v>
      </c>
      <c r="C36" s="85" t="s">
        <v>5700</v>
      </c>
    </row>
    <row r="37" spans="2:3" x14ac:dyDescent="0.25">
      <c r="B37" s="84">
        <v>32</v>
      </c>
      <c r="C37" s="85" t="s">
        <v>5701</v>
      </c>
    </row>
    <row r="38" spans="2:3" x14ac:dyDescent="0.25">
      <c r="B38" s="84">
        <v>33</v>
      </c>
      <c r="C38" s="85" t="s">
        <v>5702</v>
      </c>
    </row>
    <row r="39" spans="2:3" x14ac:dyDescent="0.25">
      <c r="B39" s="84">
        <v>34</v>
      </c>
      <c r="C39" s="85" t="s">
        <v>5703</v>
      </c>
    </row>
    <row r="40" spans="2:3" x14ac:dyDescent="0.25">
      <c r="B40" s="84">
        <v>35</v>
      </c>
      <c r="C40" s="85" t="s">
        <v>5704</v>
      </c>
    </row>
    <row r="41" spans="2:3" x14ac:dyDescent="0.25">
      <c r="B41" s="84">
        <v>36</v>
      </c>
      <c r="C41" s="85" t="s">
        <v>5705</v>
      </c>
    </row>
    <row r="42" spans="2:3" x14ac:dyDescent="0.25">
      <c r="B42" s="84">
        <v>37</v>
      </c>
      <c r="C42" s="85" t="s">
        <v>5706</v>
      </c>
    </row>
    <row r="43" spans="2:3" x14ac:dyDescent="0.25">
      <c r="B43" s="84">
        <v>38</v>
      </c>
      <c r="C43" s="85" t="s">
        <v>5707</v>
      </c>
    </row>
    <row r="44" spans="2:3" x14ac:dyDescent="0.25">
      <c r="B44" s="84">
        <v>39</v>
      </c>
      <c r="C44" s="85" t="s">
        <v>5708</v>
      </c>
    </row>
    <row r="45" spans="2:3" x14ac:dyDescent="0.25">
      <c r="B45" s="84">
        <v>40</v>
      </c>
      <c r="C45" s="85" t="s">
        <v>5709</v>
      </c>
    </row>
    <row r="46" spans="2:3" ht="15.75" thickBot="1" x14ac:dyDescent="0.3">
      <c r="B46" s="86">
        <v>41</v>
      </c>
      <c r="C46" s="87" t="s">
        <v>5710</v>
      </c>
    </row>
  </sheetData>
  <sheetProtection algorithmName="SHA-512" hashValue="oygOFvNzkCyNMvpsW+qtDsz88/85FkX9sDUeI+Oiam/eGipDG6xHbL60xlKQPadv0kcG8xE+zZJoTqoYnG/H5g==" saltValue="wca9jRlNR5dJFY57A5CG+g==" spinCount="100000" sheet="1" objects="1" scenarios="1" selectLockedCells="1"/>
  <mergeCells count="1">
    <mergeCell ref="B4:C4"/>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412BF-F36F-482B-A73D-089D71B4F078}">
  <sheetPr>
    <tabColor rgb="FFFFC000"/>
  </sheetPr>
  <dimension ref="B1:G6396"/>
  <sheetViews>
    <sheetView workbookViewId="0">
      <selection activeCell="I26" sqref="I26"/>
    </sheetView>
  </sheetViews>
  <sheetFormatPr defaultRowHeight="15" x14ac:dyDescent="0.25"/>
  <cols>
    <col min="1" max="1" width="3.85546875" customWidth="1"/>
    <col min="2" max="2" width="20.28515625" customWidth="1"/>
    <col min="3" max="3" width="25.42578125" customWidth="1"/>
    <col min="4" max="4" width="9.7109375" customWidth="1"/>
    <col min="5" max="5" width="10" customWidth="1"/>
    <col min="6" max="6" width="10.5703125" customWidth="1"/>
    <col min="7" max="7" width="15.140625" customWidth="1"/>
  </cols>
  <sheetData>
    <row r="1" spans="2:7" ht="15.75" x14ac:dyDescent="0.25">
      <c r="B1" s="37" t="s">
        <v>146</v>
      </c>
      <c r="D1" s="56" t="s">
        <v>147</v>
      </c>
    </row>
    <row r="2" spans="2:7" ht="15.75" thickBot="1" x14ac:dyDescent="0.3"/>
    <row r="3" spans="2:7" ht="30.75" thickBot="1" x14ac:dyDescent="0.3">
      <c r="B3" s="38" t="s">
        <v>148</v>
      </c>
      <c r="C3" s="40" t="s">
        <v>149</v>
      </c>
      <c r="D3" s="40" t="s">
        <v>150</v>
      </c>
      <c r="E3" s="40" t="s">
        <v>151</v>
      </c>
      <c r="F3" s="40" t="s">
        <v>152</v>
      </c>
      <c r="G3" s="39" t="s">
        <v>153</v>
      </c>
    </row>
    <row r="4" spans="2:7" x14ac:dyDescent="0.25">
      <c r="B4" s="41" t="s">
        <v>154</v>
      </c>
      <c r="C4" s="42" t="s">
        <v>155</v>
      </c>
      <c r="D4" s="43">
        <v>529303</v>
      </c>
      <c r="E4" s="43">
        <v>25601</v>
      </c>
      <c r="F4" s="44">
        <v>21</v>
      </c>
      <c r="G4" s="53" t="s">
        <v>156</v>
      </c>
    </row>
    <row r="5" spans="2:7" x14ac:dyDescent="0.25">
      <c r="B5" s="45" t="s">
        <v>154</v>
      </c>
      <c r="C5" s="46" t="s">
        <v>157</v>
      </c>
      <c r="D5" s="47">
        <v>532568</v>
      </c>
      <c r="E5" s="47">
        <v>25765</v>
      </c>
      <c r="F5" s="48">
        <v>22</v>
      </c>
      <c r="G5" s="54" t="s">
        <v>156</v>
      </c>
    </row>
    <row r="6" spans="2:7" x14ac:dyDescent="0.25">
      <c r="B6" s="45" t="s">
        <v>154</v>
      </c>
      <c r="C6" s="46" t="s">
        <v>158</v>
      </c>
      <c r="D6" s="47">
        <v>530743</v>
      </c>
      <c r="E6" s="47">
        <v>25726</v>
      </c>
      <c r="F6" s="48">
        <v>22</v>
      </c>
      <c r="G6" s="54" t="s">
        <v>156</v>
      </c>
    </row>
    <row r="7" spans="2:7" x14ac:dyDescent="0.25">
      <c r="B7" s="45" t="s">
        <v>154</v>
      </c>
      <c r="C7" s="46" t="s">
        <v>159</v>
      </c>
      <c r="D7" s="47">
        <v>532380</v>
      </c>
      <c r="E7" s="47">
        <v>25768</v>
      </c>
      <c r="F7" s="48">
        <v>22</v>
      </c>
      <c r="G7" s="54" t="s">
        <v>156</v>
      </c>
    </row>
    <row r="8" spans="2:7" x14ac:dyDescent="0.25">
      <c r="B8" s="45" t="s">
        <v>154</v>
      </c>
      <c r="C8" s="46" t="s">
        <v>160</v>
      </c>
      <c r="D8" s="47">
        <v>532096</v>
      </c>
      <c r="E8" s="47">
        <v>25765</v>
      </c>
      <c r="F8" s="48">
        <v>22</v>
      </c>
      <c r="G8" s="54" t="s">
        <v>156</v>
      </c>
    </row>
    <row r="9" spans="2:7" x14ac:dyDescent="0.25">
      <c r="B9" s="45" t="s">
        <v>154</v>
      </c>
      <c r="C9" s="46" t="s">
        <v>161</v>
      </c>
      <c r="D9" s="47">
        <v>532924</v>
      </c>
      <c r="E9" s="47">
        <v>25741</v>
      </c>
      <c r="F9" s="48">
        <v>21</v>
      </c>
      <c r="G9" s="54" t="s">
        <v>156</v>
      </c>
    </row>
    <row r="10" spans="2:7" x14ac:dyDescent="0.25">
      <c r="B10" s="45" t="s">
        <v>154</v>
      </c>
      <c r="C10" s="46" t="s">
        <v>162</v>
      </c>
      <c r="D10" s="47">
        <v>529451</v>
      </c>
      <c r="E10" s="47">
        <v>25751</v>
      </c>
      <c r="F10" s="48">
        <v>21</v>
      </c>
      <c r="G10" s="54" t="s">
        <v>156</v>
      </c>
    </row>
    <row r="11" spans="2:7" x14ac:dyDescent="0.25">
      <c r="B11" s="45" t="s">
        <v>154</v>
      </c>
      <c r="C11" s="46" t="s">
        <v>163</v>
      </c>
      <c r="D11" s="47">
        <v>532690</v>
      </c>
      <c r="E11" s="47">
        <v>25801</v>
      </c>
      <c r="F11" s="48">
        <v>22</v>
      </c>
      <c r="G11" s="54" t="s">
        <v>156</v>
      </c>
    </row>
    <row r="12" spans="2:7" x14ac:dyDescent="0.25">
      <c r="B12" s="45" t="s">
        <v>154</v>
      </c>
      <c r="C12" s="46" t="s">
        <v>164</v>
      </c>
      <c r="D12" s="47">
        <v>529478</v>
      </c>
      <c r="E12" s="47">
        <v>25724</v>
      </c>
      <c r="F12" s="48">
        <v>21</v>
      </c>
      <c r="G12" s="54" t="s">
        <v>156</v>
      </c>
    </row>
    <row r="13" spans="2:7" x14ac:dyDescent="0.25">
      <c r="B13" s="45" t="s">
        <v>154</v>
      </c>
      <c r="C13" s="46" t="s">
        <v>165</v>
      </c>
      <c r="D13" s="47">
        <v>529486</v>
      </c>
      <c r="E13" s="47">
        <v>25765</v>
      </c>
      <c r="F13" s="48">
        <v>22</v>
      </c>
      <c r="G13" s="54" t="s">
        <v>156</v>
      </c>
    </row>
    <row r="14" spans="2:7" x14ac:dyDescent="0.25">
      <c r="B14" s="45" t="s">
        <v>154</v>
      </c>
      <c r="C14" s="46" t="s">
        <v>166</v>
      </c>
      <c r="D14" s="47">
        <v>529516</v>
      </c>
      <c r="E14" s="47">
        <v>25722</v>
      </c>
      <c r="F14" s="48">
        <v>21</v>
      </c>
      <c r="G14" s="54" t="s">
        <v>156</v>
      </c>
    </row>
    <row r="15" spans="2:7" x14ac:dyDescent="0.25">
      <c r="B15" s="45" t="s">
        <v>154</v>
      </c>
      <c r="C15" s="46" t="s">
        <v>167</v>
      </c>
      <c r="D15" s="47">
        <v>529532</v>
      </c>
      <c r="E15" s="47">
        <v>25788</v>
      </c>
      <c r="F15" s="48">
        <v>23</v>
      </c>
      <c r="G15" s="54" t="s">
        <v>156</v>
      </c>
    </row>
    <row r="16" spans="2:7" x14ac:dyDescent="0.25">
      <c r="B16" s="45" t="s">
        <v>154</v>
      </c>
      <c r="C16" s="46" t="s">
        <v>168</v>
      </c>
      <c r="D16" s="47">
        <v>529541</v>
      </c>
      <c r="E16" s="47">
        <v>25726</v>
      </c>
      <c r="F16" s="48">
        <v>21</v>
      </c>
      <c r="G16" s="54" t="s">
        <v>156</v>
      </c>
    </row>
    <row r="17" spans="2:7" x14ac:dyDescent="0.25">
      <c r="B17" s="45" t="s">
        <v>154</v>
      </c>
      <c r="C17" s="46" t="s">
        <v>169</v>
      </c>
      <c r="D17" s="47">
        <v>529567</v>
      </c>
      <c r="E17" s="47">
        <v>25722</v>
      </c>
      <c r="F17" s="48">
        <v>21</v>
      </c>
      <c r="G17" s="54" t="s">
        <v>156</v>
      </c>
    </row>
    <row r="18" spans="2:7" x14ac:dyDescent="0.25">
      <c r="B18" s="45" t="s">
        <v>154</v>
      </c>
      <c r="C18" s="46" t="s">
        <v>170</v>
      </c>
      <c r="D18" s="47">
        <v>532746</v>
      </c>
      <c r="E18" s="47">
        <v>25768</v>
      </c>
      <c r="F18" s="48">
        <v>22</v>
      </c>
      <c r="G18" s="54" t="s">
        <v>156</v>
      </c>
    </row>
    <row r="19" spans="2:7" x14ac:dyDescent="0.25">
      <c r="B19" s="45" t="s">
        <v>154</v>
      </c>
      <c r="C19" s="46" t="s">
        <v>171</v>
      </c>
      <c r="D19" s="47">
        <v>529621</v>
      </c>
      <c r="E19" s="47">
        <v>25726</v>
      </c>
      <c r="F19" s="48">
        <v>21</v>
      </c>
      <c r="G19" s="54" t="s">
        <v>156</v>
      </c>
    </row>
    <row r="20" spans="2:7" x14ac:dyDescent="0.25">
      <c r="B20" s="45" t="s">
        <v>154</v>
      </c>
      <c r="C20" s="46" t="s">
        <v>172</v>
      </c>
      <c r="D20" s="47">
        <v>529648</v>
      </c>
      <c r="E20" s="47">
        <v>25768</v>
      </c>
      <c r="F20" s="48">
        <v>22</v>
      </c>
      <c r="G20" s="54" t="s">
        <v>156</v>
      </c>
    </row>
    <row r="21" spans="2:7" x14ac:dyDescent="0.25">
      <c r="B21" s="45" t="s">
        <v>154</v>
      </c>
      <c r="C21" s="46" t="s">
        <v>173</v>
      </c>
      <c r="D21" s="47">
        <v>532151</v>
      </c>
      <c r="E21" s="47">
        <v>25726</v>
      </c>
      <c r="F21" s="48">
        <v>21</v>
      </c>
      <c r="G21" s="54" t="s">
        <v>156</v>
      </c>
    </row>
    <row r="22" spans="2:7" x14ac:dyDescent="0.25">
      <c r="B22" s="45" t="s">
        <v>154</v>
      </c>
      <c r="C22" s="46" t="s">
        <v>174</v>
      </c>
      <c r="D22" s="47">
        <v>532843</v>
      </c>
      <c r="E22" s="47">
        <v>25768</v>
      </c>
      <c r="F22" s="48">
        <v>22</v>
      </c>
      <c r="G22" s="54" t="s">
        <v>156</v>
      </c>
    </row>
    <row r="23" spans="2:7" x14ac:dyDescent="0.25">
      <c r="B23" s="45" t="s">
        <v>154</v>
      </c>
      <c r="C23" s="46" t="s">
        <v>175</v>
      </c>
      <c r="D23" s="47">
        <v>529702</v>
      </c>
      <c r="E23" s="47">
        <v>25789</v>
      </c>
      <c r="F23" s="48">
        <v>23</v>
      </c>
      <c r="G23" s="54" t="s">
        <v>156</v>
      </c>
    </row>
    <row r="24" spans="2:7" x14ac:dyDescent="0.25">
      <c r="B24" s="45" t="s">
        <v>154</v>
      </c>
      <c r="C24" s="46" t="s">
        <v>176</v>
      </c>
      <c r="D24" s="47">
        <v>532932</v>
      </c>
      <c r="E24" s="47">
        <v>25801</v>
      </c>
      <c r="F24" s="48">
        <v>22</v>
      </c>
      <c r="G24" s="54" t="s">
        <v>156</v>
      </c>
    </row>
    <row r="25" spans="2:7" x14ac:dyDescent="0.25">
      <c r="B25" s="45" t="s">
        <v>154</v>
      </c>
      <c r="C25" s="46" t="s">
        <v>177</v>
      </c>
      <c r="D25" s="47">
        <v>529737</v>
      </c>
      <c r="E25" s="47">
        <v>25763</v>
      </c>
      <c r="F25" s="48">
        <v>22</v>
      </c>
      <c r="G25" s="54" t="s">
        <v>156</v>
      </c>
    </row>
    <row r="26" spans="2:7" x14ac:dyDescent="0.25">
      <c r="B26" s="45" t="s">
        <v>154</v>
      </c>
      <c r="C26" s="46" t="s">
        <v>178</v>
      </c>
      <c r="D26" s="47">
        <v>529745</v>
      </c>
      <c r="E26" s="47">
        <v>25724</v>
      </c>
      <c r="F26" s="48">
        <v>21</v>
      </c>
      <c r="G26" s="54" t="s">
        <v>156</v>
      </c>
    </row>
    <row r="27" spans="2:7" x14ac:dyDescent="0.25">
      <c r="B27" s="45" t="s">
        <v>154</v>
      </c>
      <c r="C27" s="46" t="s">
        <v>179</v>
      </c>
      <c r="D27" s="47">
        <v>532886</v>
      </c>
      <c r="E27" s="47">
        <v>25741</v>
      </c>
      <c r="F27" s="48">
        <v>21</v>
      </c>
      <c r="G27" s="54" t="s">
        <v>156</v>
      </c>
    </row>
    <row r="28" spans="2:7" x14ac:dyDescent="0.25">
      <c r="B28" s="45" t="s">
        <v>154</v>
      </c>
      <c r="C28" s="46" t="s">
        <v>180</v>
      </c>
      <c r="D28" s="47">
        <v>532878</v>
      </c>
      <c r="E28" s="47">
        <v>25741</v>
      </c>
      <c r="F28" s="48">
        <v>21</v>
      </c>
      <c r="G28" s="54" t="s">
        <v>156</v>
      </c>
    </row>
    <row r="29" spans="2:7" x14ac:dyDescent="0.25">
      <c r="B29" s="45" t="s">
        <v>154</v>
      </c>
      <c r="C29" s="46" t="s">
        <v>181</v>
      </c>
      <c r="D29" s="47">
        <v>532045</v>
      </c>
      <c r="E29" s="47">
        <v>25601</v>
      </c>
      <c r="F29" s="48">
        <v>21</v>
      </c>
      <c r="G29" s="54" t="s">
        <v>156</v>
      </c>
    </row>
    <row r="30" spans="2:7" x14ac:dyDescent="0.25">
      <c r="B30" s="45" t="s">
        <v>154</v>
      </c>
      <c r="C30" s="46" t="s">
        <v>182</v>
      </c>
      <c r="D30" s="47">
        <v>529770</v>
      </c>
      <c r="E30" s="47">
        <v>25763</v>
      </c>
      <c r="F30" s="48">
        <v>22</v>
      </c>
      <c r="G30" s="54" t="s">
        <v>156</v>
      </c>
    </row>
    <row r="31" spans="2:7" x14ac:dyDescent="0.25">
      <c r="B31" s="45" t="s">
        <v>154</v>
      </c>
      <c r="C31" s="46" t="s">
        <v>183</v>
      </c>
      <c r="D31" s="47">
        <v>529788</v>
      </c>
      <c r="E31" s="47">
        <v>25765</v>
      </c>
      <c r="F31" s="48">
        <v>22</v>
      </c>
      <c r="G31" s="54" t="s">
        <v>156</v>
      </c>
    </row>
    <row r="32" spans="2:7" x14ac:dyDescent="0.25">
      <c r="B32" s="45" t="s">
        <v>154</v>
      </c>
      <c r="C32" s="46" t="s">
        <v>184</v>
      </c>
      <c r="D32" s="47">
        <v>529796</v>
      </c>
      <c r="E32" s="47">
        <v>25724</v>
      </c>
      <c r="F32" s="48">
        <v>21</v>
      </c>
      <c r="G32" s="54" t="s">
        <v>156</v>
      </c>
    </row>
    <row r="33" spans="2:7" x14ac:dyDescent="0.25">
      <c r="B33" s="45" t="s">
        <v>154</v>
      </c>
      <c r="C33" s="46" t="s">
        <v>185</v>
      </c>
      <c r="D33" s="47">
        <v>532606</v>
      </c>
      <c r="E33" s="47">
        <v>28506</v>
      </c>
      <c r="F33" s="48">
        <v>21</v>
      </c>
      <c r="G33" s="54" t="s">
        <v>156</v>
      </c>
    </row>
    <row r="34" spans="2:7" x14ac:dyDescent="0.25">
      <c r="B34" s="45" t="s">
        <v>154</v>
      </c>
      <c r="C34" s="46" t="s">
        <v>186</v>
      </c>
      <c r="D34" s="47">
        <v>529818</v>
      </c>
      <c r="E34" s="47">
        <v>25728</v>
      </c>
      <c r="F34" s="48">
        <v>21</v>
      </c>
      <c r="G34" s="54" t="s">
        <v>156</v>
      </c>
    </row>
    <row r="35" spans="2:7" x14ac:dyDescent="0.25">
      <c r="B35" s="45" t="s">
        <v>154</v>
      </c>
      <c r="C35" s="46" t="s">
        <v>187</v>
      </c>
      <c r="D35" s="47">
        <v>532037</v>
      </c>
      <c r="E35" s="47">
        <v>25601</v>
      </c>
      <c r="F35" s="48">
        <v>21</v>
      </c>
      <c r="G35" s="54" t="s">
        <v>156</v>
      </c>
    </row>
    <row r="36" spans="2:7" x14ac:dyDescent="0.25">
      <c r="B36" s="45" t="s">
        <v>154</v>
      </c>
      <c r="C36" s="46" t="s">
        <v>188</v>
      </c>
      <c r="D36" s="47">
        <v>529842</v>
      </c>
      <c r="E36" s="47">
        <v>25703</v>
      </c>
      <c r="F36" s="48">
        <v>23</v>
      </c>
      <c r="G36" s="54" t="s">
        <v>156</v>
      </c>
    </row>
    <row r="37" spans="2:7" x14ac:dyDescent="0.25">
      <c r="B37" s="45" t="s">
        <v>154</v>
      </c>
      <c r="C37" s="46" t="s">
        <v>189</v>
      </c>
      <c r="D37" s="47">
        <v>529851</v>
      </c>
      <c r="E37" s="47">
        <v>25763</v>
      </c>
      <c r="F37" s="48">
        <v>22</v>
      </c>
      <c r="G37" s="54" t="s">
        <v>156</v>
      </c>
    </row>
    <row r="38" spans="2:7" x14ac:dyDescent="0.25">
      <c r="B38" s="45" t="s">
        <v>154</v>
      </c>
      <c r="C38" s="46" t="s">
        <v>190</v>
      </c>
      <c r="D38" s="47">
        <v>532134</v>
      </c>
      <c r="E38" s="47">
        <v>25789</v>
      </c>
      <c r="F38" s="48">
        <v>23</v>
      </c>
      <c r="G38" s="54" t="s">
        <v>156</v>
      </c>
    </row>
    <row r="39" spans="2:7" x14ac:dyDescent="0.25">
      <c r="B39" s="45" t="s">
        <v>154</v>
      </c>
      <c r="C39" s="46" t="s">
        <v>191</v>
      </c>
      <c r="D39" s="47">
        <v>531031</v>
      </c>
      <c r="E39" s="47">
        <v>25706</v>
      </c>
      <c r="F39" s="48">
        <v>22</v>
      </c>
      <c r="G39" s="54" t="s">
        <v>156</v>
      </c>
    </row>
    <row r="40" spans="2:7" x14ac:dyDescent="0.25">
      <c r="B40" s="45" t="s">
        <v>154</v>
      </c>
      <c r="C40" s="46" t="s">
        <v>192</v>
      </c>
      <c r="D40" s="47">
        <v>529907</v>
      </c>
      <c r="E40" s="47">
        <v>25765</v>
      </c>
      <c r="F40" s="48">
        <v>22</v>
      </c>
      <c r="G40" s="54" t="s">
        <v>156</v>
      </c>
    </row>
    <row r="41" spans="2:7" x14ac:dyDescent="0.25">
      <c r="B41" s="45" t="s">
        <v>154</v>
      </c>
      <c r="C41" s="46" t="s">
        <v>193</v>
      </c>
      <c r="D41" s="47">
        <v>533084</v>
      </c>
      <c r="E41" s="47">
        <v>25762</v>
      </c>
      <c r="F41" s="48">
        <v>22</v>
      </c>
      <c r="G41" s="54" t="s">
        <v>156</v>
      </c>
    </row>
    <row r="42" spans="2:7" x14ac:dyDescent="0.25">
      <c r="B42" s="45" t="s">
        <v>154</v>
      </c>
      <c r="C42" s="46" t="s">
        <v>194</v>
      </c>
      <c r="D42" s="47">
        <v>529931</v>
      </c>
      <c r="E42" s="47">
        <v>25801</v>
      </c>
      <c r="F42" s="48">
        <v>22</v>
      </c>
      <c r="G42" s="54" t="s">
        <v>156</v>
      </c>
    </row>
    <row r="43" spans="2:7" x14ac:dyDescent="0.25">
      <c r="B43" s="45" t="s">
        <v>154</v>
      </c>
      <c r="C43" s="46" t="s">
        <v>195</v>
      </c>
      <c r="D43" s="47">
        <v>529940</v>
      </c>
      <c r="E43" s="47">
        <v>25725</v>
      </c>
      <c r="F43" s="48">
        <v>21</v>
      </c>
      <c r="G43" s="54" t="s">
        <v>156</v>
      </c>
    </row>
    <row r="44" spans="2:7" x14ac:dyDescent="0.25">
      <c r="B44" s="45" t="s">
        <v>154</v>
      </c>
      <c r="C44" s="46" t="s">
        <v>196</v>
      </c>
      <c r="D44" s="47">
        <v>529958</v>
      </c>
      <c r="E44" s="47">
        <v>25742</v>
      </c>
      <c r="F44" s="48">
        <v>21</v>
      </c>
      <c r="G44" s="54" t="s">
        <v>156</v>
      </c>
    </row>
    <row r="45" spans="2:7" x14ac:dyDescent="0.25">
      <c r="B45" s="45" t="s">
        <v>154</v>
      </c>
      <c r="C45" s="46" t="s">
        <v>197</v>
      </c>
      <c r="D45" s="47">
        <v>529974</v>
      </c>
      <c r="E45" s="47">
        <v>25744</v>
      </c>
      <c r="F45" s="48">
        <v>21</v>
      </c>
      <c r="G45" s="54" t="s">
        <v>156</v>
      </c>
    </row>
    <row r="46" spans="2:7" x14ac:dyDescent="0.25">
      <c r="B46" s="45" t="s">
        <v>154</v>
      </c>
      <c r="C46" s="46" t="s">
        <v>198</v>
      </c>
      <c r="D46" s="47">
        <v>529991</v>
      </c>
      <c r="E46" s="47">
        <v>25756</v>
      </c>
      <c r="F46" s="48">
        <v>21</v>
      </c>
      <c r="G46" s="54" t="s">
        <v>156</v>
      </c>
    </row>
    <row r="47" spans="2:7" x14ac:dyDescent="0.25">
      <c r="B47" s="45" t="s">
        <v>154</v>
      </c>
      <c r="C47" s="46" t="s">
        <v>199</v>
      </c>
      <c r="D47" s="47">
        <v>530000</v>
      </c>
      <c r="E47" s="47">
        <v>25766</v>
      </c>
      <c r="F47" s="48">
        <v>22</v>
      </c>
      <c r="G47" s="54" t="s">
        <v>156</v>
      </c>
    </row>
    <row r="48" spans="2:7" x14ac:dyDescent="0.25">
      <c r="B48" s="45" t="s">
        <v>154</v>
      </c>
      <c r="C48" s="46" t="s">
        <v>200</v>
      </c>
      <c r="D48" s="47">
        <v>530026</v>
      </c>
      <c r="E48" s="47">
        <v>25765</v>
      </c>
      <c r="F48" s="48">
        <v>22</v>
      </c>
      <c r="G48" s="54" t="s">
        <v>156</v>
      </c>
    </row>
    <row r="49" spans="2:7" x14ac:dyDescent="0.25">
      <c r="B49" s="45" t="s">
        <v>154</v>
      </c>
      <c r="C49" s="46" t="s">
        <v>201</v>
      </c>
      <c r="D49" s="47">
        <v>530051</v>
      </c>
      <c r="E49" s="47">
        <v>25744</v>
      </c>
      <c r="F49" s="48">
        <v>21</v>
      </c>
      <c r="G49" s="54" t="s">
        <v>156</v>
      </c>
    </row>
    <row r="50" spans="2:7" x14ac:dyDescent="0.25">
      <c r="B50" s="45" t="s">
        <v>154</v>
      </c>
      <c r="C50" s="46" t="s">
        <v>202</v>
      </c>
      <c r="D50" s="47">
        <v>530069</v>
      </c>
      <c r="E50" s="47">
        <v>25726</v>
      </c>
      <c r="F50" s="48">
        <v>22</v>
      </c>
      <c r="G50" s="54" t="s">
        <v>156</v>
      </c>
    </row>
    <row r="51" spans="2:7" x14ac:dyDescent="0.25">
      <c r="B51" s="45" t="s">
        <v>154</v>
      </c>
      <c r="C51" s="46" t="s">
        <v>203</v>
      </c>
      <c r="D51" s="47">
        <v>532258</v>
      </c>
      <c r="E51" s="47">
        <v>25726</v>
      </c>
      <c r="F51" s="48">
        <v>21</v>
      </c>
      <c r="G51" s="54" t="s">
        <v>156</v>
      </c>
    </row>
    <row r="52" spans="2:7" x14ac:dyDescent="0.25">
      <c r="B52" s="45" t="s">
        <v>154</v>
      </c>
      <c r="C52" s="46" t="s">
        <v>204</v>
      </c>
      <c r="D52" s="47">
        <v>530093</v>
      </c>
      <c r="E52" s="47">
        <v>25765</v>
      </c>
      <c r="F52" s="48">
        <v>22</v>
      </c>
      <c r="G52" s="54" t="s">
        <v>156</v>
      </c>
    </row>
    <row r="53" spans="2:7" x14ac:dyDescent="0.25">
      <c r="B53" s="45" t="s">
        <v>154</v>
      </c>
      <c r="C53" s="46" t="s">
        <v>205</v>
      </c>
      <c r="D53" s="47">
        <v>530107</v>
      </c>
      <c r="E53" s="47">
        <v>25706</v>
      </c>
      <c r="F53" s="48">
        <v>22</v>
      </c>
      <c r="G53" s="54" t="s">
        <v>156</v>
      </c>
    </row>
    <row r="54" spans="2:7" x14ac:dyDescent="0.25">
      <c r="B54" s="45" t="s">
        <v>154</v>
      </c>
      <c r="C54" s="46" t="s">
        <v>206</v>
      </c>
      <c r="D54" s="47">
        <v>532193</v>
      </c>
      <c r="E54" s="47">
        <v>25722</v>
      </c>
      <c r="F54" s="48">
        <v>21</v>
      </c>
      <c r="G54" s="54" t="s">
        <v>156</v>
      </c>
    </row>
    <row r="55" spans="2:7" x14ac:dyDescent="0.25">
      <c r="B55" s="45" t="s">
        <v>154</v>
      </c>
      <c r="C55" s="46" t="s">
        <v>207</v>
      </c>
      <c r="D55" s="47">
        <v>530115</v>
      </c>
      <c r="E55" s="47">
        <v>25755</v>
      </c>
      <c r="F55" s="48">
        <v>21</v>
      </c>
      <c r="G55" s="54" t="s">
        <v>156</v>
      </c>
    </row>
    <row r="56" spans="2:7" x14ac:dyDescent="0.25">
      <c r="B56" s="45" t="s">
        <v>154</v>
      </c>
      <c r="C56" s="46" t="s">
        <v>208</v>
      </c>
      <c r="D56" s="47">
        <v>530158</v>
      </c>
      <c r="E56" s="47">
        <v>25786</v>
      </c>
      <c r="F56" s="48">
        <v>23</v>
      </c>
      <c r="G56" s="54" t="s">
        <v>156</v>
      </c>
    </row>
    <row r="57" spans="2:7" x14ac:dyDescent="0.25">
      <c r="B57" s="45" t="s">
        <v>154</v>
      </c>
      <c r="C57" s="46" t="s">
        <v>209</v>
      </c>
      <c r="D57" s="47">
        <v>530166</v>
      </c>
      <c r="E57" s="47">
        <v>25786</v>
      </c>
      <c r="F57" s="48">
        <v>23</v>
      </c>
      <c r="G57" s="54" t="s">
        <v>156</v>
      </c>
    </row>
    <row r="58" spans="2:7" x14ac:dyDescent="0.25">
      <c r="B58" s="45" t="s">
        <v>154</v>
      </c>
      <c r="C58" s="46" t="s">
        <v>210</v>
      </c>
      <c r="D58" s="47">
        <v>530174</v>
      </c>
      <c r="E58" s="47">
        <v>25765</v>
      </c>
      <c r="F58" s="48">
        <v>22</v>
      </c>
      <c r="G58" s="54" t="s">
        <v>156</v>
      </c>
    </row>
    <row r="59" spans="2:7" x14ac:dyDescent="0.25">
      <c r="B59" s="45" t="s">
        <v>154</v>
      </c>
      <c r="C59" s="46" t="s">
        <v>211</v>
      </c>
      <c r="D59" s="47">
        <v>530191</v>
      </c>
      <c r="E59" s="47">
        <v>25765</v>
      </c>
      <c r="F59" s="48">
        <v>22</v>
      </c>
      <c r="G59" s="54" t="s">
        <v>156</v>
      </c>
    </row>
    <row r="60" spans="2:7" x14ac:dyDescent="0.25">
      <c r="B60" s="45" t="s">
        <v>154</v>
      </c>
      <c r="C60" s="46" t="s">
        <v>212</v>
      </c>
      <c r="D60" s="47">
        <v>530204</v>
      </c>
      <c r="E60" s="47">
        <v>25721</v>
      </c>
      <c r="F60" s="48">
        <v>21</v>
      </c>
      <c r="G60" s="54" t="s">
        <v>156</v>
      </c>
    </row>
    <row r="61" spans="2:7" x14ac:dyDescent="0.25">
      <c r="B61" s="45" t="s">
        <v>154</v>
      </c>
      <c r="C61" s="46" t="s">
        <v>213</v>
      </c>
      <c r="D61" s="47">
        <v>530212</v>
      </c>
      <c r="E61" s="47">
        <v>25708</v>
      </c>
      <c r="F61" s="48">
        <v>22</v>
      </c>
      <c r="G61" s="54" t="s">
        <v>156</v>
      </c>
    </row>
    <row r="62" spans="2:7" x14ac:dyDescent="0.25">
      <c r="B62" s="45" t="s">
        <v>154</v>
      </c>
      <c r="C62" s="46" t="s">
        <v>214</v>
      </c>
      <c r="D62" s="47">
        <v>530263</v>
      </c>
      <c r="E62" s="47">
        <v>25722</v>
      </c>
      <c r="F62" s="48">
        <v>21</v>
      </c>
      <c r="G62" s="54" t="s">
        <v>156</v>
      </c>
    </row>
    <row r="63" spans="2:7" x14ac:dyDescent="0.25">
      <c r="B63" s="45" t="s">
        <v>154</v>
      </c>
      <c r="C63" s="46" t="s">
        <v>215</v>
      </c>
      <c r="D63" s="47">
        <v>530298</v>
      </c>
      <c r="E63" s="47">
        <v>25744</v>
      </c>
      <c r="F63" s="48">
        <v>21</v>
      </c>
      <c r="G63" s="54" t="s">
        <v>156</v>
      </c>
    </row>
    <row r="64" spans="2:7" x14ac:dyDescent="0.25">
      <c r="B64" s="45" t="s">
        <v>154</v>
      </c>
      <c r="C64" s="46" t="s">
        <v>216</v>
      </c>
      <c r="D64" s="47">
        <v>530301</v>
      </c>
      <c r="E64" s="47">
        <v>25786</v>
      </c>
      <c r="F64" s="48">
        <v>23</v>
      </c>
      <c r="G64" s="54" t="s">
        <v>156</v>
      </c>
    </row>
    <row r="65" spans="2:7" x14ac:dyDescent="0.25">
      <c r="B65" s="45" t="s">
        <v>154</v>
      </c>
      <c r="C65" s="46" t="s">
        <v>217</v>
      </c>
      <c r="D65" s="47">
        <v>530310</v>
      </c>
      <c r="E65" s="47">
        <v>25756</v>
      </c>
      <c r="F65" s="48">
        <v>21</v>
      </c>
      <c r="G65" s="54" t="s">
        <v>156</v>
      </c>
    </row>
    <row r="66" spans="2:7" x14ac:dyDescent="0.25">
      <c r="B66" s="45" t="s">
        <v>154</v>
      </c>
      <c r="C66" s="46" t="s">
        <v>218</v>
      </c>
      <c r="D66" s="47">
        <v>530344</v>
      </c>
      <c r="E66" s="47">
        <v>25901</v>
      </c>
      <c r="F66" s="48">
        <v>23</v>
      </c>
      <c r="G66" s="54" t="s">
        <v>156</v>
      </c>
    </row>
    <row r="67" spans="2:7" x14ac:dyDescent="0.25">
      <c r="B67" s="45" t="s">
        <v>154</v>
      </c>
      <c r="C67" s="46" t="s">
        <v>219</v>
      </c>
      <c r="D67" s="47">
        <v>599395</v>
      </c>
      <c r="E67" s="47">
        <v>25706</v>
      </c>
      <c r="F67" s="48">
        <v>22</v>
      </c>
      <c r="G67" s="54" t="s">
        <v>156</v>
      </c>
    </row>
    <row r="68" spans="2:7" x14ac:dyDescent="0.25">
      <c r="B68" s="45" t="s">
        <v>154</v>
      </c>
      <c r="C68" s="46" t="s">
        <v>220</v>
      </c>
      <c r="D68" s="47">
        <v>530352</v>
      </c>
      <c r="E68" s="47">
        <v>25724</v>
      </c>
      <c r="F68" s="48">
        <v>21</v>
      </c>
      <c r="G68" s="54" t="s">
        <v>156</v>
      </c>
    </row>
    <row r="69" spans="2:7" x14ac:dyDescent="0.25">
      <c r="B69" s="45" t="s">
        <v>154</v>
      </c>
      <c r="C69" s="46" t="s">
        <v>221</v>
      </c>
      <c r="D69" s="47">
        <v>533076</v>
      </c>
      <c r="E69" s="47">
        <v>25801</v>
      </c>
      <c r="F69" s="48">
        <v>22</v>
      </c>
      <c r="G69" s="54" t="s">
        <v>156</v>
      </c>
    </row>
    <row r="70" spans="2:7" x14ac:dyDescent="0.25">
      <c r="B70" s="45" t="s">
        <v>154</v>
      </c>
      <c r="C70" s="46" t="s">
        <v>222</v>
      </c>
      <c r="D70" s="47">
        <v>530409</v>
      </c>
      <c r="E70" s="47">
        <v>25601</v>
      </c>
      <c r="F70" s="48">
        <v>21</v>
      </c>
      <c r="G70" s="54" t="s">
        <v>156</v>
      </c>
    </row>
    <row r="71" spans="2:7" x14ac:dyDescent="0.25">
      <c r="B71" s="45" t="s">
        <v>154</v>
      </c>
      <c r="C71" s="46" t="s">
        <v>223</v>
      </c>
      <c r="D71" s="47">
        <v>532649</v>
      </c>
      <c r="E71" s="47">
        <v>25701</v>
      </c>
      <c r="F71" s="48">
        <v>21</v>
      </c>
      <c r="G71" s="54" t="s">
        <v>156</v>
      </c>
    </row>
    <row r="72" spans="2:7" x14ac:dyDescent="0.25">
      <c r="B72" s="45" t="s">
        <v>154</v>
      </c>
      <c r="C72" s="46" t="s">
        <v>224</v>
      </c>
      <c r="D72" s="47">
        <v>530441</v>
      </c>
      <c r="E72" s="47">
        <v>25721</v>
      </c>
      <c r="F72" s="48">
        <v>21</v>
      </c>
      <c r="G72" s="54" t="s">
        <v>156</v>
      </c>
    </row>
    <row r="73" spans="2:7" x14ac:dyDescent="0.25">
      <c r="B73" s="45" t="s">
        <v>154</v>
      </c>
      <c r="C73" s="46" t="s">
        <v>225</v>
      </c>
      <c r="D73" s="47">
        <v>530450</v>
      </c>
      <c r="E73" s="47">
        <v>25701</v>
      </c>
      <c r="F73" s="48">
        <v>21</v>
      </c>
      <c r="G73" s="54" t="s">
        <v>156</v>
      </c>
    </row>
    <row r="74" spans="2:7" x14ac:dyDescent="0.25">
      <c r="B74" s="45" t="s">
        <v>154</v>
      </c>
      <c r="C74" s="46" t="s">
        <v>226</v>
      </c>
      <c r="D74" s="47">
        <v>530476</v>
      </c>
      <c r="E74" s="47">
        <v>25709</v>
      </c>
      <c r="F74" s="48">
        <v>22</v>
      </c>
      <c r="G74" s="54" t="s">
        <v>156</v>
      </c>
    </row>
    <row r="75" spans="2:7" x14ac:dyDescent="0.25">
      <c r="B75" s="45" t="s">
        <v>154</v>
      </c>
      <c r="C75" s="46" t="s">
        <v>227</v>
      </c>
      <c r="D75" s="47">
        <v>530492</v>
      </c>
      <c r="E75" s="47">
        <v>25723</v>
      </c>
      <c r="F75" s="48">
        <v>21</v>
      </c>
      <c r="G75" s="54" t="s">
        <v>156</v>
      </c>
    </row>
    <row r="76" spans="2:7" x14ac:dyDescent="0.25">
      <c r="B76" s="45" t="s">
        <v>154</v>
      </c>
      <c r="C76" s="46" t="s">
        <v>228</v>
      </c>
      <c r="D76" s="47">
        <v>530514</v>
      </c>
      <c r="E76" s="47">
        <v>25801</v>
      </c>
      <c r="F76" s="48">
        <v>22</v>
      </c>
      <c r="G76" s="54" t="s">
        <v>156</v>
      </c>
    </row>
    <row r="77" spans="2:7" x14ac:dyDescent="0.25">
      <c r="B77" s="45" t="s">
        <v>154</v>
      </c>
      <c r="C77" s="46" t="s">
        <v>229</v>
      </c>
      <c r="D77" s="47">
        <v>538680</v>
      </c>
      <c r="E77" s="47">
        <v>25167</v>
      </c>
      <c r="F77" s="48">
        <v>21</v>
      </c>
      <c r="G77" s="54" t="s">
        <v>156</v>
      </c>
    </row>
    <row r="78" spans="2:7" x14ac:dyDescent="0.25">
      <c r="B78" s="45" t="s">
        <v>154</v>
      </c>
      <c r="C78" s="46" t="s">
        <v>230</v>
      </c>
      <c r="D78" s="47">
        <v>530522</v>
      </c>
      <c r="E78" s="47">
        <v>25208</v>
      </c>
      <c r="F78" s="48">
        <v>21</v>
      </c>
      <c r="G78" s="54" t="s">
        <v>156</v>
      </c>
    </row>
    <row r="79" spans="2:7" x14ac:dyDescent="0.25">
      <c r="B79" s="45" t="s">
        <v>154</v>
      </c>
      <c r="C79" s="46" t="s">
        <v>231</v>
      </c>
      <c r="D79" s="47">
        <v>530531</v>
      </c>
      <c r="E79" s="47">
        <v>25726</v>
      </c>
      <c r="F79" s="48">
        <v>22</v>
      </c>
      <c r="G79" s="54" t="s">
        <v>156</v>
      </c>
    </row>
    <row r="80" spans="2:7" x14ac:dyDescent="0.25">
      <c r="B80" s="45" t="s">
        <v>154</v>
      </c>
      <c r="C80" s="46" t="s">
        <v>232</v>
      </c>
      <c r="D80" s="47">
        <v>530549</v>
      </c>
      <c r="E80" s="47">
        <v>25801</v>
      </c>
      <c r="F80" s="48">
        <v>22</v>
      </c>
      <c r="G80" s="54" t="s">
        <v>156</v>
      </c>
    </row>
    <row r="81" spans="2:7" x14ac:dyDescent="0.25">
      <c r="B81" s="45" t="s">
        <v>154</v>
      </c>
      <c r="C81" s="46" t="s">
        <v>233</v>
      </c>
      <c r="D81" s="47">
        <v>532550</v>
      </c>
      <c r="E81" s="47">
        <v>25703</v>
      </c>
      <c r="F81" s="48">
        <v>23</v>
      </c>
      <c r="G81" s="54" t="s">
        <v>156</v>
      </c>
    </row>
    <row r="82" spans="2:7" x14ac:dyDescent="0.25">
      <c r="B82" s="45" t="s">
        <v>154</v>
      </c>
      <c r="C82" s="46" t="s">
        <v>234</v>
      </c>
      <c r="D82" s="47">
        <v>538710</v>
      </c>
      <c r="E82" s="47">
        <v>25167</v>
      </c>
      <c r="F82" s="48">
        <v>21</v>
      </c>
      <c r="G82" s="54" t="s">
        <v>156</v>
      </c>
    </row>
    <row r="83" spans="2:7" x14ac:dyDescent="0.25">
      <c r="B83" s="45" t="s">
        <v>154</v>
      </c>
      <c r="C83" s="46" t="s">
        <v>235</v>
      </c>
      <c r="D83" s="47">
        <v>532941</v>
      </c>
      <c r="E83" s="47">
        <v>25801</v>
      </c>
      <c r="F83" s="48">
        <v>22</v>
      </c>
      <c r="G83" s="54" t="s">
        <v>156</v>
      </c>
    </row>
    <row r="84" spans="2:7" x14ac:dyDescent="0.25">
      <c r="B84" s="45" t="s">
        <v>154</v>
      </c>
      <c r="C84" s="46" t="s">
        <v>236</v>
      </c>
      <c r="D84" s="47">
        <v>534382</v>
      </c>
      <c r="E84" s="47">
        <v>28506</v>
      </c>
      <c r="F84" s="48">
        <v>21</v>
      </c>
      <c r="G84" s="54" t="s">
        <v>156</v>
      </c>
    </row>
    <row r="85" spans="2:7" x14ac:dyDescent="0.25">
      <c r="B85" s="45" t="s">
        <v>154</v>
      </c>
      <c r="C85" s="46" t="s">
        <v>237</v>
      </c>
      <c r="D85" s="47">
        <v>532231</v>
      </c>
      <c r="E85" s="47">
        <v>25726</v>
      </c>
      <c r="F85" s="48">
        <v>22</v>
      </c>
      <c r="G85" s="54" t="s">
        <v>156</v>
      </c>
    </row>
    <row r="86" spans="2:7" x14ac:dyDescent="0.25">
      <c r="B86" s="45" t="s">
        <v>154</v>
      </c>
      <c r="C86" s="46" t="s">
        <v>238</v>
      </c>
      <c r="D86" s="47">
        <v>530611</v>
      </c>
      <c r="E86" s="47">
        <v>25789</v>
      </c>
      <c r="F86" s="48">
        <v>23</v>
      </c>
      <c r="G86" s="54" t="s">
        <v>156</v>
      </c>
    </row>
    <row r="87" spans="2:7" x14ac:dyDescent="0.25">
      <c r="B87" s="45" t="s">
        <v>154</v>
      </c>
      <c r="C87" s="46" t="s">
        <v>239</v>
      </c>
      <c r="D87" s="47">
        <v>532436</v>
      </c>
      <c r="E87" s="47">
        <v>25768</v>
      </c>
      <c r="F87" s="48">
        <v>22</v>
      </c>
      <c r="G87" s="54" t="s">
        <v>156</v>
      </c>
    </row>
    <row r="88" spans="2:7" x14ac:dyDescent="0.25">
      <c r="B88" s="45" t="s">
        <v>154</v>
      </c>
      <c r="C88" s="46" t="s">
        <v>240</v>
      </c>
      <c r="D88" s="47">
        <v>530638</v>
      </c>
      <c r="E88" s="47">
        <v>25601</v>
      </c>
      <c r="F88" s="48">
        <v>21</v>
      </c>
      <c r="G88" s="54" t="s">
        <v>156</v>
      </c>
    </row>
    <row r="89" spans="2:7" x14ac:dyDescent="0.25">
      <c r="B89" s="45" t="s">
        <v>154</v>
      </c>
      <c r="C89" s="46" t="s">
        <v>241</v>
      </c>
      <c r="D89" s="47">
        <v>599387</v>
      </c>
      <c r="E89" s="47">
        <v>25771</v>
      </c>
      <c r="F89" s="48">
        <v>22</v>
      </c>
      <c r="G89" s="54" t="s">
        <v>156</v>
      </c>
    </row>
    <row r="90" spans="2:7" x14ac:dyDescent="0.25">
      <c r="B90" s="45" t="s">
        <v>154</v>
      </c>
      <c r="C90" s="46" t="s">
        <v>242</v>
      </c>
      <c r="D90" s="47">
        <v>599379</v>
      </c>
      <c r="E90" s="47">
        <v>25756</v>
      </c>
      <c r="F90" s="48">
        <v>21</v>
      </c>
      <c r="G90" s="54" t="s">
        <v>156</v>
      </c>
    </row>
    <row r="91" spans="2:7" x14ac:dyDescent="0.25">
      <c r="B91" s="45" t="s">
        <v>154</v>
      </c>
      <c r="C91" s="46" t="s">
        <v>243</v>
      </c>
      <c r="D91" s="47">
        <v>599361</v>
      </c>
      <c r="E91" s="47">
        <v>25765</v>
      </c>
      <c r="F91" s="48">
        <v>22</v>
      </c>
      <c r="G91" s="54" t="s">
        <v>156</v>
      </c>
    </row>
    <row r="92" spans="2:7" x14ac:dyDescent="0.25">
      <c r="B92" s="45" t="s">
        <v>154</v>
      </c>
      <c r="C92" s="46" t="s">
        <v>244</v>
      </c>
      <c r="D92" s="47">
        <v>530689</v>
      </c>
      <c r="E92" s="47">
        <v>25601</v>
      </c>
      <c r="F92" s="48">
        <v>21</v>
      </c>
      <c r="G92" s="54" t="s">
        <v>156</v>
      </c>
    </row>
    <row r="93" spans="2:7" x14ac:dyDescent="0.25">
      <c r="B93" s="45" t="s">
        <v>154</v>
      </c>
      <c r="C93" s="46" t="s">
        <v>245</v>
      </c>
      <c r="D93" s="47">
        <v>530701</v>
      </c>
      <c r="E93" s="47">
        <v>25787</v>
      </c>
      <c r="F93" s="48">
        <v>23</v>
      </c>
      <c r="G93" s="54" t="s">
        <v>156</v>
      </c>
    </row>
    <row r="94" spans="2:7" x14ac:dyDescent="0.25">
      <c r="B94" s="45" t="s">
        <v>154</v>
      </c>
      <c r="C94" s="46" t="s">
        <v>246</v>
      </c>
      <c r="D94" s="47">
        <v>530719</v>
      </c>
      <c r="E94" s="47">
        <v>25768</v>
      </c>
      <c r="F94" s="48">
        <v>22</v>
      </c>
      <c r="G94" s="54" t="s">
        <v>156</v>
      </c>
    </row>
    <row r="95" spans="2:7" x14ac:dyDescent="0.25">
      <c r="B95" s="45" t="s">
        <v>154</v>
      </c>
      <c r="C95" s="46" t="s">
        <v>247</v>
      </c>
      <c r="D95" s="47">
        <v>532509</v>
      </c>
      <c r="E95" s="47">
        <v>25768</v>
      </c>
      <c r="F95" s="48">
        <v>22</v>
      </c>
      <c r="G95" s="54" t="s">
        <v>156</v>
      </c>
    </row>
    <row r="96" spans="2:7" x14ac:dyDescent="0.25">
      <c r="B96" s="45" t="s">
        <v>154</v>
      </c>
      <c r="C96" s="46" t="s">
        <v>248</v>
      </c>
      <c r="D96" s="47">
        <v>530751</v>
      </c>
      <c r="E96" s="47">
        <v>25801</v>
      </c>
      <c r="F96" s="48">
        <v>22</v>
      </c>
      <c r="G96" s="54" t="s">
        <v>156</v>
      </c>
    </row>
    <row r="97" spans="2:7" x14ac:dyDescent="0.25">
      <c r="B97" s="45" t="s">
        <v>154</v>
      </c>
      <c r="C97" s="46" t="s">
        <v>249</v>
      </c>
      <c r="D97" s="47">
        <v>530760</v>
      </c>
      <c r="E97" s="47">
        <v>25601</v>
      </c>
      <c r="F97" s="48">
        <v>21</v>
      </c>
      <c r="G97" s="54" t="s">
        <v>156</v>
      </c>
    </row>
    <row r="98" spans="2:7" x14ac:dyDescent="0.25">
      <c r="B98" s="45" t="s">
        <v>154</v>
      </c>
      <c r="C98" s="46" t="s">
        <v>250</v>
      </c>
      <c r="D98" s="47">
        <v>530778</v>
      </c>
      <c r="E98" s="47">
        <v>25763</v>
      </c>
      <c r="F98" s="48">
        <v>22</v>
      </c>
      <c r="G98" s="54" t="s">
        <v>156</v>
      </c>
    </row>
    <row r="99" spans="2:7" x14ac:dyDescent="0.25">
      <c r="B99" s="45" t="s">
        <v>154</v>
      </c>
      <c r="C99" s="46" t="s">
        <v>251</v>
      </c>
      <c r="D99" s="47">
        <v>532592</v>
      </c>
      <c r="E99" s="47">
        <v>25756</v>
      </c>
      <c r="F99" s="48">
        <v>21</v>
      </c>
      <c r="G99" s="54" t="s">
        <v>156</v>
      </c>
    </row>
    <row r="100" spans="2:7" x14ac:dyDescent="0.25">
      <c r="B100" s="45" t="s">
        <v>154</v>
      </c>
      <c r="C100" s="46" t="s">
        <v>252</v>
      </c>
      <c r="D100" s="47">
        <v>532541</v>
      </c>
      <c r="E100" s="47">
        <v>25768</v>
      </c>
      <c r="F100" s="48">
        <v>22</v>
      </c>
      <c r="G100" s="54" t="s">
        <v>156</v>
      </c>
    </row>
    <row r="101" spans="2:7" x14ac:dyDescent="0.25">
      <c r="B101" s="45" t="s">
        <v>154</v>
      </c>
      <c r="C101" s="46" t="s">
        <v>253</v>
      </c>
      <c r="D101" s="47">
        <v>530816</v>
      </c>
      <c r="E101" s="47">
        <v>25763</v>
      </c>
      <c r="F101" s="48">
        <v>22</v>
      </c>
      <c r="G101" s="54" t="s">
        <v>156</v>
      </c>
    </row>
    <row r="102" spans="2:7" x14ac:dyDescent="0.25">
      <c r="B102" s="45" t="s">
        <v>154</v>
      </c>
      <c r="C102" s="46" t="s">
        <v>254</v>
      </c>
      <c r="D102" s="47">
        <v>532304</v>
      </c>
      <c r="E102" s="47">
        <v>25726</v>
      </c>
      <c r="F102" s="48">
        <v>21</v>
      </c>
      <c r="G102" s="54" t="s">
        <v>156</v>
      </c>
    </row>
    <row r="103" spans="2:7" x14ac:dyDescent="0.25">
      <c r="B103" s="45" t="s">
        <v>154</v>
      </c>
      <c r="C103" s="46" t="s">
        <v>255</v>
      </c>
      <c r="D103" s="47">
        <v>530841</v>
      </c>
      <c r="E103" s="47">
        <v>25741</v>
      </c>
      <c r="F103" s="48">
        <v>21</v>
      </c>
      <c r="G103" s="54" t="s">
        <v>156</v>
      </c>
    </row>
    <row r="104" spans="2:7" x14ac:dyDescent="0.25">
      <c r="B104" s="45" t="s">
        <v>154</v>
      </c>
      <c r="C104" s="46" t="s">
        <v>256</v>
      </c>
      <c r="D104" s="47">
        <v>532061</v>
      </c>
      <c r="E104" s="47">
        <v>25601</v>
      </c>
      <c r="F104" s="48">
        <v>21</v>
      </c>
      <c r="G104" s="54" t="s">
        <v>156</v>
      </c>
    </row>
    <row r="105" spans="2:7" x14ac:dyDescent="0.25">
      <c r="B105" s="45" t="s">
        <v>154</v>
      </c>
      <c r="C105" s="46" t="s">
        <v>257</v>
      </c>
      <c r="D105" s="47">
        <v>530867</v>
      </c>
      <c r="E105" s="47">
        <v>25706</v>
      </c>
      <c r="F105" s="48">
        <v>22</v>
      </c>
      <c r="G105" s="54" t="s">
        <v>156</v>
      </c>
    </row>
    <row r="106" spans="2:7" x14ac:dyDescent="0.25">
      <c r="B106" s="45" t="s">
        <v>154</v>
      </c>
      <c r="C106" s="46" t="s">
        <v>258</v>
      </c>
      <c r="D106" s="47">
        <v>530883</v>
      </c>
      <c r="E106" s="47">
        <v>25801</v>
      </c>
      <c r="F106" s="48">
        <v>22</v>
      </c>
      <c r="G106" s="54" t="s">
        <v>156</v>
      </c>
    </row>
    <row r="107" spans="2:7" x14ac:dyDescent="0.25">
      <c r="B107" s="45" t="s">
        <v>154</v>
      </c>
      <c r="C107" s="46" t="s">
        <v>259</v>
      </c>
      <c r="D107" s="47">
        <v>532614</v>
      </c>
      <c r="E107" s="47">
        <v>25724</v>
      </c>
      <c r="F107" s="48">
        <v>21</v>
      </c>
      <c r="G107" s="54" t="s">
        <v>156</v>
      </c>
    </row>
    <row r="108" spans="2:7" x14ac:dyDescent="0.25">
      <c r="B108" s="45" t="s">
        <v>154</v>
      </c>
      <c r="C108" s="46" t="s">
        <v>260</v>
      </c>
      <c r="D108" s="47">
        <v>530891</v>
      </c>
      <c r="E108" s="47">
        <v>25753</v>
      </c>
      <c r="F108" s="48">
        <v>23</v>
      </c>
      <c r="G108" s="54" t="s">
        <v>156</v>
      </c>
    </row>
    <row r="109" spans="2:7" x14ac:dyDescent="0.25">
      <c r="B109" s="45" t="s">
        <v>154</v>
      </c>
      <c r="C109" s="46" t="s">
        <v>261</v>
      </c>
      <c r="D109" s="47">
        <v>530905</v>
      </c>
      <c r="E109" s="47">
        <v>25901</v>
      </c>
      <c r="F109" s="48">
        <v>23</v>
      </c>
      <c r="G109" s="54" t="s">
        <v>156</v>
      </c>
    </row>
    <row r="110" spans="2:7" x14ac:dyDescent="0.25">
      <c r="B110" s="45" t="s">
        <v>154</v>
      </c>
      <c r="C110" s="46" t="s">
        <v>262</v>
      </c>
      <c r="D110" s="47">
        <v>530913</v>
      </c>
      <c r="E110" s="47">
        <v>25801</v>
      </c>
      <c r="F110" s="48">
        <v>22</v>
      </c>
      <c r="G110" s="54" t="s">
        <v>156</v>
      </c>
    </row>
    <row r="111" spans="2:7" x14ac:dyDescent="0.25">
      <c r="B111" s="45" t="s">
        <v>154</v>
      </c>
      <c r="C111" s="46" t="s">
        <v>263</v>
      </c>
      <c r="D111" s="47">
        <v>530921</v>
      </c>
      <c r="E111" s="47">
        <v>25722</v>
      </c>
      <c r="F111" s="48">
        <v>21</v>
      </c>
      <c r="G111" s="54" t="s">
        <v>156</v>
      </c>
    </row>
    <row r="112" spans="2:7" x14ac:dyDescent="0.25">
      <c r="B112" s="45" t="s">
        <v>154</v>
      </c>
      <c r="C112" s="46" t="s">
        <v>264</v>
      </c>
      <c r="D112" s="47">
        <v>530948</v>
      </c>
      <c r="E112" s="47">
        <v>25753</v>
      </c>
      <c r="F112" s="48">
        <v>23</v>
      </c>
      <c r="G112" s="54" t="s">
        <v>156</v>
      </c>
    </row>
    <row r="113" spans="2:7" x14ac:dyDescent="0.25">
      <c r="B113" s="45" t="s">
        <v>154</v>
      </c>
      <c r="C113" s="46" t="s">
        <v>265</v>
      </c>
      <c r="D113" s="47">
        <v>532266</v>
      </c>
      <c r="E113" s="47">
        <v>25726</v>
      </c>
      <c r="F113" s="48">
        <v>22</v>
      </c>
      <c r="G113" s="54" t="s">
        <v>156</v>
      </c>
    </row>
    <row r="114" spans="2:7" x14ac:dyDescent="0.25">
      <c r="B114" s="45" t="s">
        <v>154</v>
      </c>
      <c r="C114" s="46" t="s">
        <v>266</v>
      </c>
      <c r="D114" s="47">
        <v>513482</v>
      </c>
      <c r="E114" s="47">
        <v>25744</v>
      </c>
      <c r="F114" s="48">
        <v>21</v>
      </c>
      <c r="G114" s="54" t="s">
        <v>156</v>
      </c>
    </row>
    <row r="115" spans="2:7" x14ac:dyDescent="0.25">
      <c r="B115" s="45" t="s">
        <v>154</v>
      </c>
      <c r="C115" s="46" t="s">
        <v>267</v>
      </c>
      <c r="D115" s="47">
        <v>571415</v>
      </c>
      <c r="E115" s="47">
        <v>28506</v>
      </c>
      <c r="F115" s="48">
        <v>21</v>
      </c>
      <c r="G115" s="54" t="s">
        <v>156</v>
      </c>
    </row>
    <row r="116" spans="2:7" x14ac:dyDescent="0.25">
      <c r="B116" s="45" t="s">
        <v>154</v>
      </c>
      <c r="C116" s="46" t="s">
        <v>268</v>
      </c>
      <c r="D116" s="47">
        <v>531022</v>
      </c>
      <c r="E116" s="47">
        <v>25764</v>
      </c>
      <c r="F116" s="48">
        <v>22</v>
      </c>
      <c r="G116" s="54" t="s">
        <v>156</v>
      </c>
    </row>
    <row r="117" spans="2:7" x14ac:dyDescent="0.25">
      <c r="B117" s="45" t="s">
        <v>154</v>
      </c>
      <c r="C117" s="46" t="s">
        <v>269</v>
      </c>
      <c r="D117" s="47">
        <v>531049</v>
      </c>
      <c r="E117" s="47">
        <v>25706</v>
      </c>
      <c r="F117" s="48">
        <v>23</v>
      </c>
      <c r="G117" s="54" t="s">
        <v>156</v>
      </c>
    </row>
    <row r="118" spans="2:7" x14ac:dyDescent="0.25">
      <c r="B118" s="45" t="s">
        <v>154</v>
      </c>
      <c r="C118" s="46" t="s">
        <v>270</v>
      </c>
      <c r="D118" s="47">
        <v>534421</v>
      </c>
      <c r="E118" s="47">
        <v>26751</v>
      </c>
      <c r="F118" s="48">
        <v>26</v>
      </c>
      <c r="G118" s="54" t="s">
        <v>156</v>
      </c>
    </row>
    <row r="119" spans="2:7" x14ac:dyDescent="0.25">
      <c r="B119" s="45" t="s">
        <v>154</v>
      </c>
      <c r="C119" s="46" t="s">
        <v>271</v>
      </c>
      <c r="D119" s="47">
        <v>531057</v>
      </c>
      <c r="E119" s="47">
        <v>26601</v>
      </c>
      <c r="F119" s="48">
        <v>26</v>
      </c>
      <c r="G119" s="54" t="s">
        <v>156</v>
      </c>
    </row>
    <row r="120" spans="2:7" x14ac:dyDescent="0.25">
      <c r="B120" s="45" t="s">
        <v>154</v>
      </c>
      <c r="C120" s="46" t="s">
        <v>272</v>
      </c>
      <c r="D120" s="47">
        <v>531073</v>
      </c>
      <c r="E120" s="47">
        <v>26724</v>
      </c>
      <c r="F120" s="48">
        <v>27</v>
      </c>
      <c r="G120" s="54" t="s">
        <v>156</v>
      </c>
    </row>
    <row r="121" spans="2:7" x14ac:dyDescent="0.25">
      <c r="B121" s="45" t="s">
        <v>154</v>
      </c>
      <c r="C121" s="46" t="s">
        <v>273</v>
      </c>
      <c r="D121" s="47">
        <v>531081</v>
      </c>
      <c r="E121" s="47">
        <v>26742</v>
      </c>
      <c r="F121" s="48">
        <v>26</v>
      </c>
      <c r="G121" s="54" t="s">
        <v>156</v>
      </c>
    </row>
    <row r="122" spans="2:7" x14ac:dyDescent="0.25">
      <c r="B122" s="45" t="s">
        <v>154</v>
      </c>
      <c r="C122" s="46" t="s">
        <v>274</v>
      </c>
      <c r="D122" s="47">
        <v>531090</v>
      </c>
      <c r="E122" s="47">
        <v>26751</v>
      </c>
      <c r="F122" s="48">
        <v>27</v>
      </c>
      <c r="G122" s="54" t="s">
        <v>156</v>
      </c>
    </row>
    <row r="123" spans="2:7" x14ac:dyDescent="0.25">
      <c r="B123" s="45" t="s">
        <v>154</v>
      </c>
      <c r="C123" s="46" t="s">
        <v>275</v>
      </c>
      <c r="D123" s="47">
        <v>531103</v>
      </c>
      <c r="E123" s="47">
        <v>26718</v>
      </c>
      <c r="F123" s="48">
        <v>26</v>
      </c>
      <c r="G123" s="54" t="s">
        <v>156</v>
      </c>
    </row>
    <row r="124" spans="2:7" x14ac:dyDescent="0.25">
      <c r="B124" s="45" t="s">
        <v>154</v>
      </c>
      <c r="C124" s="46" t="s">
        <v>276</v>
      </c>
      <c r="D124" s="47">
        <v>534145</v>
      </c>
      <c r="E124" s="47">
        <v>26701</v>
      </c>
      <c r="F124" s="48">
        <v>26</v>
      </c>
      <c r="G124" s="54" t="s">
        <v>156</v>
      </c>
    </row>
    <row r="125" spans="2:7" x14ac:dyDescent="0.25">
      <c r="B125" s="45" t="s">
        <v>154</v>
      </c>
      <c r="C125" s="46" t="s">
        <v>277</v>
      </c>
      <c r="D125" s="47">
        <v>531120</v>
      </c>
      <c r="E125" s="47">
        <v>26743</v>
      </c>
      <c r="F125" s="48">
        <v>27</v>
      </c>
      <c r="G125" s="54" t="s">
        <v>156</v>
      </c>
    </row>
    <row r="126" spans="2:7" x14ac:dyDescent="0.25">
      <c r="B126" s="45" t="s">
        <v>154</v>
      </c>
      <c r="C126" s="46" t="s">
        <v>278</v>
      </c>
      <c r="D126" s="47">
        <v>531138</v>
      </c>
      <c r="E126" s="47">
        <v>26761</v>
      </c>
      <c r="F126" s="48">
        <v>27</v>
      </c>
      <c r="G126" s="54" t="s">
        <v>156</v>
      </c>
    </row>
    <row r="127" spans="2:7" x14ac:dyDescent="0.25">
      <c r="B127" s="45" t="s">
        <v>154</v>
      </c>
      <c r="C127" s="46" t="s">
        <v>279</v>
      </c>
      <c r="D127" s="47">
        <v>531154</v>
      </c>
      <c r="E127" s="47">
        <v>26761</v>
      </c>
      <c r="F127" s="48">
        <v>27</v>
      </c>
      <c r="G127" s="54" t="s">
        <v>156</v>
      </c>
    </row>
    <row r="128" spans="2:7" x14ac:dyDescent="0.25">
      <c r="B128" s="45" t="s">
        <v>154</v>
      </c>
      <c r="C128" s="46" t="s">
        <v>280</v>
      </c>
      <c r="D128" s="47">
        <v>531162</v>
      </c>
      <c r="E128" s="47">
        <v>26801</v>
      </c>
      <c r="F128" s="48">
        <v>27</v>
      </c>
      <c r="G128" s="54" t="s">
        <v>156</v>
      </c>
    </row>
    <row r="129" spans="2:7" x14ac:dyDescent="0.25">
      <c r="B129" s="45" t="s">
        <v>154</v>
      </c>
      <c r="C129" s="46" t="s">
        <v>281</v>
      </c>
      <c r="D129" s="47">
        <v>531171</v>
      </c>
      <c r="E129" s="47">
        <v>26718</v>
      </c>
      <c r="F129" s="48">
        <v>26</v>
      </c>
      <c r="G129" s="54" t="s">
        <v>156</v>
      </c>
    </row>
    <row r="130" spans="2:7" x14ac:dyDescent="0.25">
      <c r="B130" s="45" t="s">
        <v>154</v>
      </c>
      <c r="C130" s="46" t="s">
        <v>282</v>
      </c>
      <c r="D130" s="47">
        <v>531189</v>
      </c>
      <c r="E130" s="47">
        <v>26801</v>
      </c>
      <c r="F130" s="48">
        <v>27</v>
      </c>
      <c r="G130" s="54" t="s">
        <v>156</v>
      </c>
    </row>
    <row r="131" spans="2:7" x14ac:dyDescent="0.25">
      <c r="B131" s="45" t="s">
        <v>154</v>
      </c>
      <c r="C131" s="46" t="s">
        <v>283</v>
      </c>
      <c r="D131" s="47">
        <v>531201</v>
      </c>
      <c r="E131" s="47">
        <v>26724</v>
      </c>
      <c r="F131" s="48">
        <v>27</v>
      </c>
      <c r="G131" s="54" t="s">
        <v>156</v>
      </c>
    </row>
    <row r="132" spans="2:7" x14ac:dyDescent="0.25">
      <c r="B132" s="45" t="s">
        <v>154</v>
      </c>
      <c r="C132" s="46" t="s">
        <v>284</v>
      </c>
      <c r="D132" s="47">
        <v>531219</v>
      </c>
      <c r="E132" s="47">
        <v>26751</v>
      </c>
      <c r="F132" s="48">
        <v>27</v>
      </c>
      <c r="G132" s="54" t="s">
        <v>156</v>
      </c>
    </row>
    <row r="133" spans="2:7" x14ac:dyDescent="0.25">
      <c r="B133" s="45" t="s">
        <v>154</v>
      </c>
      <c r="C133" s="46" t="s">
        <v>285</v>
      </c>
      <c r="D133" s="47">
        <v>531227</v>
      </c>
      <c r="E133" s="47">
        <v>26703</v>
      </c>
      <c r="F133" s="48">
        <v>26</v>
      </c>
      <c r="G133" s="54" t="s">
        <v>156</v>
      </c>
    </row>
    <row r="134" spans="2:7" x14ac:dyDescent="0.25">
      <c r="B134" s="45" t="s">
        <v>154</v>
      </c>
      <c r="C134" s="46" t="s">
        <v>286</v>
      </c>
      <c r="D134" s="47">
        <v>531235</v>
      </c>
      <c r="E134" s="47">
        <v>26762</v>
      </c>
      <c r="F134" s="48">
        <v>27</v>
      </c>
      <c r="G134" s="54" t="s">
        <v>156</v>
      </c>
    </row>
    <row r="135" spans="2:7" x14ac:dyDescent="0.25">
      <c r="B135" s="45" t="s">
        <v>154</v>
      </c>
      <c r="C135" s="46" t="s">
        <v>287</v>
      </c>
      <c r="D135" s="47">
        <v>531243</v>
      </c>
      <c r="E135" s="47">
        <v>26706</v>
      </c>
      <c r="F135" s="48">
        <v>26</v>
      </c>
      <c r="G135" s="54" t="s">
        <v>156</v>
      </c>
    </row>
    <row r="136" spans="2:7" x14ac:dyDescent="0.25">
      <c r="B136" s="45" t="s">
        <v>154</v>
      </c>
      <c r="C136" s="46" t="s">
        <v>288</v>
      </c>
      <c r="D136" s="47">
        <v>531251</v>
      </c>
      <c r="E136" s="47">
        <v>26762</v>
      </c>
      <c r="F136" s="48">
        <v>27</v>
      </c>
      <c r="G136" s="54" t="s">
        <v>156</v>
      </c>
    </row>
    <row r="137" spans="2:7" x14ac:dyDescent="0.25">
      <c r="B137" s="45" t="s">
        <v>154</v>
      </c>
      <c r="C137" s="46" t="s">
        <v>289</v>
      </c>
      <c r="D137" s="47">
        <v>534455</v>
      </c>
      <c r="E137" s="47">
        <v>26751</v>
      </c>
      <c r="F137" s="48">
        <v>27</v>
      </c>
      <c r="G137" s="54" t="s">
        <v>156</v>
      </c>
    </row>
    <row r="138" spans="2:7" x14ac:dyDescent="0.25">
      <c r="B138" s="45" t="s">
        <v>154</v>
      </c>
      <c r="C138" s="46" t="s">
        <v>290</v>
      </c>
      <c r="D138" s="47">
        <v>534447</v>
      </c>
      <c r="E138" s="47">
        <v>26751</v>
      </c>
      <c r="F138" s="48">
        <v>26</v>
      </c>
      <c r="G138" s="54" t="s">
        <v>156</v>
      </c>
    </row>
    <row r="139" spans="2:7" x14ac:dyDescent="0.25">
      <c r="B139" s="45" t="s">
        <v>154</v>
      </c>
      <c r="C139" s="46" t="s">
        <v>291</v>
      </c>
      <c r="D139" s="47">
        <v>533670</v>
      </c>
      <c r="E139" s="47">
        <v>26712</v>
      </c>
      <c r="F139" s="48">
        <v>26</v>
      </c>
      <c r="G139" s="54" t="s">
        <v>156</v>
      </c>
    </row>
    <row r="140" spans="2:7" x14ac:dyDescent="0.25">
      <c r="B140" s="45" t="s">
        <v>154</v>
      </c>
      <c r="C140" s="46" t="s">
        <v>292</v>
      </c>
      <c r="D140" s="47">
        <v>531294</v>
      </c>
      <c r="E140" s="47">
        <v>26707</v>
      </c>
      <c r="F140" s="48">
        <v>26</v>
      </c>
      <c r="G140" s="54" t="s">
        <v>156</v>
      </c>
    </row>
    <row r="141" spans="2:7" x14ac:dyDescent="0.25">
      <c r="B141" s="45" t="s">
        <v>154</v>
      </c>
      <c r="C141" s="46" t="s">
        <v>293</v>
      </c>
      <c r="D141" s="47">
        <v>531308</v>
      </c>
      <c r="E141" s="47">
        <v>26762</v>
      </c>
      <c r="F141" s="48">
        <v>27</v>
      </c>
      <c r="G141" s="54" t="s">
        <v>156</v>
      </c>
    </row>
    <row r="142" spans="2:7" x14ac:dyDescent="0.25">
      <c r="B142" s="45" t="s">
        <v>154</v>
      </c>
      <c r="C142" s="46" t="s">
        <v>294</v>
      </c>
      <c r="D142" s="47">
        <v>531316</v>
      </c>
      <c r="E142" s="47">
        <v>26718</v>
      </c>
      <c r="F142" s="48">
        <v>26</v>
      </c>
      <c r="G142" s="54" t="s">
        <v>156</v>
      </c>
    </row>
    <row r="143" spans="2:7" x14ac:dyDescent="0.25">
      <c r="B143" s="45" t="s">
        <v>154</v>
      </c>
      <c r="C143" s="46" t="s">
        <v>295</v>
      </c>
      <c r="D143" s="47">
        <v>531324</v>
      </c>
      <c r="E143" s="47">
        <v>26762</v>
      </c>
      <c r="F143" s="48">
        <v>27</v>
      </c>
      <c r="G143" s="54" t="s">
        <v>156</v>
      </c>
    </row>
    <row r="144" spans="2:7" x14ac:dyDescent="0.25">
      <c r="B144" s="45" t="s">
        <v>154</v>
      </c>
      <c r="C144" s="46" t="s">
        <v>296</v>
      </c>
      <c r="D144" s="47">
        <v>531332</v>
      </c>
      <c r="E144" s="47">
        <v>26601</v>
      </c>
      <c r="F144" s="48">
        <v>26</v>
      </c>
      <c r="G144" s="54" t="s">
        <v>156</v>
      </c>
    </row>
    <row r="145" spans="2:7" x14ac:dyDescent="0.25">
      <c r="B145" s="45" t="s">
        <v>154</v>
      </c>
      <c r="C145" s="46" t="s">
        <v>297</v>
      </c>
      <c r="D145" s="47">
        <v>533793</v>
      </c>
      <c r="E145" s="47">
        <v>26727</v>
      </c>
      <c r="F145" s="48">
        <v>26</v>
      </c>
      <c r="G145" s="54" t="s">
        <v>156</v>
      </c>
    </row>
    <row r="146" spans="2:7" x14ac:dyDescent="0.25">
      <c r="B146" s="45" t="s">
        <v>154</v>
      </c>
      <c r="C146" s="46" t="s">
        <v>298</v>
      </c>
      <c r="D146" s="47">
        <v>534072</v>
      </c>
      <c r="E146" s="47">
        <v>26801</v>
      </c>
      <c r="F146" s="48">
        <v>27</v>
      </c>
      <c r="G146" s="54" t="s">
        <v>156</v>
      </c>
    </row>
    <row r="147" spans="2:7" x14ac:dyDescent="0.25">
      <c r="B147" s="45" t="s">
        <v>154</v>
      </c>
      <c r="C147" s="46" t="s">
        <v>299</v>
      </c>
      <c r="D147" s="47">
        <v>533203</v>
      </c>
      <c r="E147" s="47">
        <v>26701</v>
      </c>
      <c r="F147" s="48">
        <v>26</v>
      </c>
      <c r="G147" s="54" t="s">
        <v>156</v>
      </c>
    </row>
    <row r="148" spans="2:7" x14ac:dyDescent="0.25">
      <c r="B148" s="45" t="s">
        <v>154</v>
      </c>
      <c r="C148" s="46" t="s">
        <v>300</v>
      </c>
      <c r="D148" s="47">
        <v>531375</v>
      </c>
      <c r="E148" s="47">
        <v>26741</v>
      </c>
      <c r="F148" s="48">
        <v>26</v>
      </c>
      <c r="G148" s="54" t="s">
        <v>156</v>
      </c>
    </row>
    <row r="149" spans="2:7" x14ac:dyDescent="0.25">
      <c r="B149" s="45" t="s">
        <v>154</v>
      </c>
      <c r="C149" s="46" t="s">
        <v>301</v>
      </c>
      <c r="D149" s="47">
        <v>533939</v>
      </c>
      <c r="E149" s="47">
        <v>26724</v>
      </c>
      <c r="F149" s="48">
        <v>27</v>
      </c>
      <c r="G149" s="54" t="s">
        <v>156</v>
      </c>
    </row>
    <row r="150" spans="2:7" x14ac:dyDescent="0.25">
      <c r="B150" s="45" t="s">
        <v>154</v>
      </c>
      <c r="C150" s="46" t="s">
        <v>302</v>
      </c>
      <c r="D150" s="47">
        <v>533335</v>
      </c>
      <c r="E150" s="47">
        <v>26723</v>
      </c>
      <c r="F150" s="48">
        <v>27</v>
      </c>
      <c r="G150" s="54" t="s">
        <v>156</v>
      </c>
    </row>
    <row r="151" spans="2:7" x14ac:dyDescent="0.25">
      <c r="B151" s="45" t="s">
        <v>154</v>
      </c>
      <c r="C151" s="46" t="s">
        <v>303</v>
      </c>
      <c r="D151" s="47">
        <v>531448</v>
      </c>
      <c r="E151" s="47">
        <v>26723</v>
      </c>
      <c r="F151" s="48">
        <v>27</v>
      </c>
      <c r="G151" s="54" t="s">
        <v>156</v>
      </c>
    </row>
    <row r="152" spans="2:7" x14ac:dyDescent="0.25">
      <c r="B152" s="45" t="s">
        <v>154</v>
      </c>
      <c r="C152" s="46" t="s">
        <v>304</v>
      </c>
      <c r="D152" s="47">
        <v>531456</v>
      </c>
      <c r="E152" s="47">
        <v>26727</v>
      </c>
      <c r="F152" s="48">
        <v>26</v>
      </c>
      <c r="G152" s="54" t="s">
        <v>156</v>
      </c>
    </row>
    <row r="153" spans="2:7" x14ac:dyDescent="0.25">
      <c r="B153" s="45" t="s">
        <v>154</v>
      </c>
      <c r="C153" s="46" t="s">
        <v>305</v>
      </c>
      <c r="D153" s="47">
        <v>531464</v>
      </c>
      <c r="E153" s="47">
        <v>26712</v>
      </c>
      <c r="F153" s="48">
        <v>26</v>
      </c>
      <c r="G153" s="54" t="s">
        <v>156</v>
      </c>
    </row>
    <row r="154" spans="2:7" x14ac:dyDescent="0.25">
      <c r="B154" s="45" t="s">
        <v>154</v>
      </c>
      <c r="C154" s="46" t="s">
        <v>306</v>
      </c>
      <c r="D154" s="47">
        <v>531472</v>
      </c>
      <c r="E154" s="47">
        <v>26723</v>
      </c>
      <c r="F154" s="48">
        <v>27</v>
      </c>
      <c r="G154" s="54" t="s">
        <v>156</v>
      </c>
    </row>
    <row r="155" spans="2:7" x14ac:dyDescent="0.25">
      <c r="B155" s="45" t="s">
        <v>154</v>
      </c>
      <c r="C155" s="46" t="s">
        <v>307</v>
      </c>
      <c r="D155" s="47">
        <v>534404</v>
      </c>
      <c r="E155" s="47">
        <v>26718</v>
      </c>
      <c r="F155" s="48">
        <v>26</v>
      </c>
      <c r="G155" s="54" t="s">
        <v>156</v>
      </c>
    </row>
    <row r="156" spans="2:7" x14ac:dyDescent="0.25">
      <c r="B156" s="45" t="s">
        <v>154</v>
      </c>
      <c r="C156" s="46" t="s">
        <v>308</v>
      </c>
      <c r="D156" s="47">
        <v>533319</v>
      </c>
      <c r="E156" s="47">
        <v>26762</v>
      </c>
      <c r="F156" s="48">
        <v>27</v>
      </c>
      <c r="G156" s="54" t="s">
        <v>156</v>
      </c>
    </row>
    <row r="157" spans="2:7" x14ac:dyDescent="0.25">
      <c r="B157" s="45" t="s">
        <v>154</v>
      </c>
      <c r="C157" s="46" t="s">
        <v>309</v>
      </c>
      <c r="D157" s="47">
        <v>534218</v>
      </c>
      <c r="E157" s="47">
        <v>26701</v>
      </c>
      <c r="F157" s="48">
        <v>26</v>
      </c>
      <c r="G157" s="54" t="s">
        <v>156</v>
      </c>
    </row>
    <row r="158" spans="2:7" x14ac:dyDescent="0.25">
      <c r="B158" s="45" t="s">
        <v>154</v>
      </c>
      <c r="C158" s="46" t="s">
        <v>310</v>
      </c>
      <c r="D158" s="47">
        <v>531529</v>
      </c>
      <c r="E158" s="47">
        <v>26727</v>
      </c>
      <c r="F158" s="48">
        <v>26</v>
      </c>
      <c r="G158" s="54" t="s">
        <v>156</v>
      </c>
    </row>
    <row r="159" spans="2:7" x14ac:dyDescent="0.25">
      <c r="B159" s="45" t="s">
        <v>154</v>
      </c>
      <c r="C159" s="46" t="s">
        <v>311</v>
      </c>
      <c r="D159" s="47">
        <v>531537</v>
      </c>
      <c r="E159" s="47">
        <v>26718</v>
      </c>
      <c r="F159" s="48">
        <v>26</v>
      </c>
      <c r="G159" s="54" t="s">
        <v>156</v>
      </c>
    </row>
    <row r="160" spans="2:7" x14ac:dyDescent="0.25">
      <c r="B160" s="45" t="s">
        <v>154</v>
      </c>
      <c r="C160" s="46" t="s">
        <v>312</v>
      </c>
      <c r="D160" s="47">
        <v>531545</v>
      </c>
      <c r="E160" s="47">
        <v>26717</v>
      </c>
      <c r="F160" s="48">
        <v>26</v>
      </c>
      <c r="G160" s="54" t="s">
        <v>156</v>
      </c>
    </row>
    <row r="161" spans="2:7" x14ac:dyDescent="0.25">
      <c r="B161" s="45" t="s">
        <v>154</v>
      </c>
      <c r="C161" s="46" t="s">
        <v>313</v>
      </c>
      <c r="D161" s="47">
        <v>533912</v>
      </c>
      <c r="E161" s="47">
        <v>26718</v>
      </c>
      <c r="F161" s="48">
        <v>26</v>
      </c>
      <c r="G161" s="54" t="s">
        <v>156</v>
      </c>
    </row>
    <row r="162" spans="2:7" x14ac:dyDescent="0.25">
      <c r="B162" s="45" t="s">
        <v>154</v>
      </c>
      <c r="C162" s="46" t="s">
        <v>314</v>
      </c>
      <c r="D162" s="47">
        <v>533602</v>
      </c>
      <c r="E162" s="47">
        <v>26601</v>
      </c>
      <c r="F162" s="48">
        <v>26</v>
      </c>
      <c r="G162" s="54" t="s">
        <v>156</v>
      </c>
    </row>
    <row r="163" spans="2:7" x14ac:dyDescent="0.25">
      <c r="B163" s="45" t="s">
        <v>154</v>
      </c>
      <c r="C163" s="46" t="s">
        <v>315</v>
      </c>
      <c r="D163" s="47">
        <v>534269</v>
      </c>
      <c r="E163" s="47">
        <v>26727</v>
      </c>
      <c r="F163" s="48">
        <v>26</v>
      </c>
      <c r="G163" s="54" t="s">
        <v>156</v>
      </c>
    </row>
    <row r="164" spans="2:7" x14ac:dyDescent="0.25">
      <c r="B164" s="45" t="s">
        <v>154</v>
      </c>
      <c r="C164" s="46" t="s">
        <v>316</v>
      </c>
      <c r="D164" s="47">
        <v>531588</v>
      </c>
      <c r="E164" s="47">
        <v>26724</v>
      </c>
      <c r="F164" s="48">
        <v>27</v>
      </c>
      <c r="G164" s="54" t="s">
        <v>156</v>
      </c>
    </row>
    <row r="165" spans="2:7" x14ac:dyDescent="0.25">
      <c r="B165" s="45" t="s">
        <v>154</v>
      </c>
      <c r="C165" s="46" t="s">
        <v>317</v>
      </c>
      <c r="D165" s="47">
        <v>531596</v>
      </c>
      <c r="E165" s="47">
        <v>26705</v>
      </c>
      <c r="F165" s="48">
        <v>26</v>
      </c>
      <c r="G165" s="54" t="s">
        <v>156</v>
      </c>
    </row>
    <row r="166" spans="2:7" x14ac:dyDescent="0.25">
      <c r="B166" s="45" t="s">
        <v>154</v>
      </c>
      <c r="C166" s="46" t="s">
        <v>318</v>
      </c>
      <c r="D166" s="47">
        <v>531600</v>
      </c>
      <c r="E166" s="47">
        <v>26703</v>
      </c>
      <c r="F166" s="48">
        <v>26</v>
      </c>
      <c r="G166" s="54" t="s">
        <v>156</v>
      </c>
    </row>
    <row r="167" spans="2:7" x14ac:dyDescent="0.25">
      <c r="B167" s="45" t="s">
        <v>154</v>
      </c>
      <c r="C167" s="46" t="s">
        <v>319</v>
      </c>
      <c r="D167" s="47">
        <v>531626</v>
      </c>
      <c r="E167" s="47">
        <v>26764</v>
      </c>
      <c r="F167" s="48">
        <v>27</v>
      </c>
      <c r="G167" s="54" t="s">
        <v>156</v>
      </c>
    </row>
    <row r="168" spans="2:7" x14ac:dyDescent="0.25">
      <c r="B168" s="45" t="s">
        <v>154</v>
      </c>
      <c r="C168" s="46" t="s">
        <v>320</v>
      </c>
      <c r="D168" s="47">
        <v>531634</v>
      </c>
      <c r="E168" s="47">
        <v>26762</v>
      </c>
      <c r="F168" s="48">
        <v>27</v>
      </c>
      <c r="G168" s="54" t="s">
        <v>156</v>
      </c>
    </row>
    <row r="169" spans="2:7" x14ac:dyDescent="0.25">
      <c r="B169" s="45" t="s">
        <v>154</v>
      </c>
      <c r="C169" s="46" t="s">
        <v>321</v>
      </c>
      <c r="D169" s="47">
        <v>531642</v>
      </c>
      <c r="E169" s="47">
        <v>26725</v>
      </c>
      <c r="F169" s="48">
        <v>27</v>
      </c>
      <c r="G169" s="54" t="s">
        <v>156</v>
      </c>
    </row>
    <row r="170" spans="2:7" x14ac:dyDescent="0.25">
      <c r="B170" s="45" t="s">
        <v>154</v>
      </c>
      <c r="C170" s="46" t="s">
        <v>322</v>
      </c>
      <c r="D170" s="47">
        <v>534111</v>
      </c>
      <c r="E170" s="47">
        <v>26751</v>
      </c>
      <c r="F170" s="48">
        <v>27</v>
      </c>
      <c r="G170" s="54" t="s">
        <v>156</v>
      </c>
    </row>
    <row r="171" spans="2:7" x14ac:dyDescent="0.25">
      <c r="B171" s="45" t="s">
        <v>154</v>
      </c>
      <c r="C171" s="46" t="s">
        <v>323</v>
      </c>
      <c r="D171" s="47">
        <v>531669</v>
      </c>
      <c r="E171" s="47">
        <v>26703</v>
      </c>
      <c r="F171" s="48">
        <v>26</v>
      </c>
      <c r="G171" s="54" t="s">
        <v>156</v>
      </c>
    </row>
    <row r="172" spans="2:7" x14ac:dyDescent="0.25">
      <c r="B172" s="45" t="s">
        <v>154</v>
      </c>
      <c r="C172" s="46" t="s">
        <v>324</v>
      </c>
      <c r="D172" s="47">
        <v>534285</v>
      </c>
      <c r="E172" s="47">
        <v>26727</v>
      </c>
      <c r="F172" s="48">
        <v>26</v>
      </c>
      <c r="G172" s="54" t="s">
        <v>156</v>
      </c>
    </row>
    <row r="173" spans="2:7" x14ac:dyDescent="0.25">
      <c r="B173" s="45" t="s">
        <v>154</v>
      </c>
      <c r="C173" s="46" t="s">
        <v>325</v>
      </c>
      <c r="D173" s="47">
        <v>531685</v>
      </c>
      <c r="E173" s="47">
        <v>26801</v>
      </c>
      <c r="F173" s="48">
        <v>27</v>
      </c>
      <c r="G173" s="54" t="s">
        <v>156</v>
      </c>
    </row>
    <row r="174" spans="2:7" x14ac:dyDescent="0.25">
      <c r="B174" s="45" t="s">
        <v>154</v>
      </c>
      <c r="C174" s="46" t="s">
        <v>326</v>
      </c>
      <c r="D174" s="47">
        <v>531693</v>
      </c>
      <c r="E174" s="47">
        <v>26754</v>
      </c>
      <c r="F174" s="48">
        <v>27</v>
      </c>
      <c r="G174" s="54" t="s">
        <v>156</v>
      </c>
    </row>
    <row r="175" spans="2:7" x14ac:dyDescent="0.25">
      <c r="B175" s="45" t="s">
        <v>154</v>
      </c>
      <c r="C175" s="46" t="s">
        <v>327</v>
      </c>
      <c r="D175" s="47">
        <v>531715</v>
      </c>
      <c r="E175" s="47">
        <v>26801</v>
      </c>
      <c r="F175" s="48">
        <v>27</v>
      </c>
      <c r="G175" s="54" t="s">
        <v>156</v>
      </c>
    </row>
    <row r="176" spans="2:7" x14ac:dyDescent="0.25">
      <c r="B176" s="45" t="s">
        <v>154</v>
      </c>
      <c r="C176" s="46" t="s">
        <v>328</v>
      </c>
      <c r="D176" s="47">
        <v>533963</v>
      </c>
      <c r="E176" s="47">
        <v>26724</v>
      </c>
      <c r="F176" s="48">
        <v>27</v>
      </c>
      <c r="G176" s="54" t="s">
        <v>156</v>
      </c>
    </row>
    <row r="177" spans="2:7" x14ac:dyDescent="0.25">
      <c r="B177" s="45" t="s">
        <v>154</v>
      </c>
      <c r="C177" s="46" t="s">
        <v>329</v>
      </c>
      <c r="D177" s="47">
        <v>531740</v>
      </c>
      <c r="E177" s="47">
        <v>26727</v>
      </c>
      <c r="F177" s="48">
        <v>26</v>
      </c>
      <c r="G177" s="54" t="s">
        <v>156</v>
      </c>
    </row>
    <row r="178" spans="2:7" x14ac:dyDescent="0.25">
      <c r="B178" s="45" t="s">
        <v>154</v>
      </c>
      <c r="C178" s="46" t="s">
        <v>330</v>
      </c>
      <c r="D178" s="47">
        <v>531758</v>
      </c>
      <c r="E178" s="47">
        <v>26718</v>
      </c>
      <c r="F178" s="48">
        <v>26</v>
      </c>
      <c r="G178" s="54" t="s">
        <v>156</v>
      </c>
    </row>
    <row r="179" spans="2:7" x14ac:dyDescent="0.25">
      <c r="B179" s="45" t="s">
        <v>154</v>
      </c>
      <c r="C179" s="46" t="s">
        <v>331</v>
      </c>
      <c r="D179" s="47">
        <v>531766</v>
      </c>
      <c r="E179" s="47">
        <v>26751</v>
      </c>
      <c r="F179" s="48">
        <v>26</v>
      </c>
      <c r="G179" s="54" t="s">
        <v>156</v>
      </c>
    </row>
    <row r="180" spans="2:7" x14ac:dyDescent="0.25">
      <c r="B180" s="45" t="s">
        <v>154</v>
      </c>
      <c r="C180" s="46" t="s">
        <v>332</v>
      </c>
      <c r="D180" s="47">
        <v>531782</v>
      </c>
      <c r="E180" s="47">
        <v>26722</v>
      </c>
      <c r="F180" s="48">
        <v>26</v>
      </c>
      <c r="G180" s="54" t="s">
        <v>156</v>
      </c>
    </row>
    <row r="181" spans="2:7" x14ac:dyDescent="0.25">
      <c r="B181" s="45" t="s">
        <v>154</v>
      </c>
      <c r="C181" s="46" t="s">
        <v>333</v>
      </c>
      <c r="D181" s="47">
        <v>531791</v>
      </c>
      <c r="E181" s="47">
        <v>26751</v>
      </c>
      <c r="F181" s="48">
        <v>26</v>
      </c>
      <c r="G181" s="54" t="s">
        <v>156</v>
      </c>
    </row>
    <row r="182" spans="2:7" x14ac:dyDescent="0.25">
      <c r="B182" s="45" t="s">
        <v>154</v>
      </c>
      <c r="C182" s="46" t="s">
        <v>334</v>
      </c>
      <c r="D182" s="47">
        <v>531804</v>
      </c>
      <c r="E182" s="47">
        <v>26601</v>
      </c>
      <c r="F182" s="48">
        <v>26</v>
      </c>
      <c r="G182" s="54" t="s">
        <v>156</v>
      </c>
    </row>
    <row r="183" spans="2:7" x14ac:dyDescent="0.25">
      <c r="B183" s="45" t="s">
        <v>154</v>
      </c>
      <c r="C183" s="46" t="s">
        <v>335</v>
      </c>
      <c r="D183" s="47">
        <v>531812</v>
      </c>
      <c r="E183" s="47">
        <v>26728</v>
      </c>
      <c r="F183" s="48">
        <v>26</v>
      </c>
      <c r="G183" s="54" t="s">
        <v>156</v>
      </c>
    </row>
    <row r="184" spans="2:7" x14ac:dyDescent="0.25">
      <c r="B184" s="45" t="s">
        <v>154</v>
      </c>
      <c r="C184" s="46" t="s">
        <v>336</v>
      </c>
      <c r="D184" s="47">
        <v>531839</v>
      </c>
      <c r="E184" s="47">
        <v>26601</v>
      </c>
      <c r="F184" s="48">
        <v>26</v>
      </c>
      <c r="G184" s="54" t="s">
        <v>156</v>
      </c>
    </row>
    <row r="185" spans="2:7" x14ac:dyDescent="0.25">
      <c r="B185" s="45" t="s">
        <v>154</v>
      </c>
      <c r="C185" s="46" t="s">
        <v>337</v>
      </c>
      <c r="D185" s="47">
        <v>531847</v>
      </c>
      <c r="E185" s="47">
        <v>26801</v>
      </c>
      <c r="F185" s="48">
        <v>27</v>
      </c>
      <c r="G185" s="54" t="s">
        <v>156</v>
      </c>
    </row>
    <row r="186" spans="2:7" x14ac:dyDescent="0.25">
      <c r="B186" s="45" t="s">
        <v>154</v>
      </c>
      <c r="C186" s="46" t="s">
        <v>338</v>
      </c>
      <c r="D186" s="47">
        <v>531855</v>
      </c>
      <c r="E186" s="47">
        <v>26721</v>
      </c>
      <c r="F186" s="48">
        <v>26</v>
      </c>
      <c r="G186" s="54" t="s">
        <v>156</v>
      </c>
    </row>
    <row r="187" spans="2:7" x14ac:dyDescent="0.25">
      <c r="B187" s="45" t="s">
        <v>154</v>
      </c>
      <c r="C187" s="46" t="s">
        <v>339</v>
      </c>
      <c r="D187" s="47">
        <v>534463</v>
      </c>
      <c r="E187" s="47">
        <v>26751</v>
      </c>
      <c r="F187" s="48">
        <v>27</v>
      </c>
      <c r="G187" s="54" t="s">
        <v>156</v>
      </c>
    </row>
    <row r="188" spans="2:7" x14ac:dyDescent="0.25">
      <c r="B188" s="45" t="s">
        <v>154</v>
      </c>
      <c r="C188" s="46" t="s">
        <v>340</v>
      </c>
      <c r="D188" s="47">
        <v>533106</v>
      </c>
      <c r="E188" s="47">
        <v>26701</v>
      </c>
      <c r="F188" s="48">
        <v>26</v>
      </c>
      <c r="G188" s="54" t="s">
        <v>156</v>
      </c>
    </row>
    <row r="189" spans="2:7" x14ac:dyDescent="0.25">
      <c r="B189" s="45" t="s">
        <v>154</v>
      </c>
      <c r="C189" s="46" t="s">
        <v>341</v>
      </c>
      <c r="D189" s="47">
        <v>531880</v>
      </c>
      <c r="E189" s="47">
        <v>26601</v>
      </c>
      <c r="F189" s="48">
        <v>26</v>
      </c>
      <c r="G189" s="54" t="s">
        <v>156</v>
      </c>
    </row>
    <row r="190" spans="2:7" x14ac:dyDescent="0.25">
      <c r="B190" s="45" t="s">
        <v>154</v>
      </c>
      <c r="C190" s="46" t="s">
        <v>342</v>
      </c>
      <c r="D190" s="47">
        <v>531901</v>
      </c>
      <c r="E190" s="47">
        <v>26761</v>
      </c>
      <c r="F190" s="48">
        <v>27</v>
      </c>
      <c r="G190" s="54" t="s">
        <v>156</v>
      </c>
    </row>
    <row r="191" spans="2:7" x14ac:dyDescent="0.25">
      <c r="B191" s="45" t="s">
        <v>154</v>
      </c>
      <c r="C191" s="46" t="s">
        <v>343</v>
      </c>
      <c r="D191" s="47">
        <v>531910</v>
      </c>
      <c r="E191" s="47">
        <v>26724</v>
      </c>
      <c r="F191" s="48">
        <v>27</v>
      </c>
      <c r="G191" s="54" t="s">
        <v>156</v>
      </c>
    </row>
    <row r="192" spans="2:7" x14ac:dyDescent="0.25">
      <c r="B192" s="45" t="s">
        <v>154</v>
      </c>
      <c r="C192" s="46" t="s">
        <v>344</v>
      </c>
      <c r="D192" s="47">
        <v>534234</v>
      </c>
      <c r="E192" s="47">
        <v>26701</v>
      </c>
      <c r="F192" s="48">
        <v>26</v>
      </c>
      <c r="G192" s="54" t="s">
        <v>156</v>
      </c>
    </row>
    <row r="193" spans="2:7" x14ac:dyDescent="0.25">
      <c r="B193" s="45" t="s">
        <v>154</v>
      </c>
      <c r="C193" s="46" t="s">
        <v>345</v>
      </c>
      <c r="D193" s="47">
        <v>534048</v>
      </c>
      <c r="E193" s="47">
        <v>26724</v>
      </c>
      <c r="F193" s="48">
        <v>27</v>
      </c>
      <c r="G193" s="54" t="s">
        <v>156</v>
      </c>
    </row>
    <row r="194" spans="2:7" x14ac:dyDescent="0.25">
      <c r="B194" s="45" t="s">
        <v>154</v>
      </c>
      <c r="C194" s="46" t="s">
        <v>346</v>
      </c>
      <c r="D194" s="47">
        <v>531944</v>
      </c>
      <c r="E194" s="47">
        <v>26711</v>
      </c>
      <c r="F194" s="48">
        <v>26</v>
      </c>
      <c r="G194" s="54" t="s">
        <v>156</v>
      </c>
    </row>
    <row r="195" spans="2:7" x14ac:dyDescent="0.25">
      <c r="B195" s="45" t="s">
        <v>154</v>
      </c>
      <c r="C195" s="46" t="s">
        <v>347</v>
      </c>
      <c r="D195" s="47">
        <v>531952</v>
      </c>
      <c r="E195" s="47">
        <v>26726</v>
      </c>
      <c r="F195" s="48">
        <v>26</v>
      </c>
      <c r="G195" s="54" t="s">
        <v>156</v>
      </c>
    </row>
    <row r="196" spans="2:7" x14ac:dyDescent="0.25">
      <c r="B196" s="45" t="s">
        <v>154</v>
      </c>
      <c r="C196" s="46" t="s">
        <v>266</v>
      </c>
      <c r="D196" s="47">
        <v>531961</v>
      </c>
      <c r="E196" s="47">
        <v>26716</v>
      </c>
      <c r="F196" s="48">
        <v>26</v>
      </c>
      <c r="G196" s="54" t="s">
        <v>156</v>
      </c>
    </row>
    <row r="197" spans="2:7" x14ac:dyDescent="0.25">
      <c r="B197" s="45" t="s">
        <v>154</v>
      </c>
      <c r="C197" s="46" t="s">
        <v>348</v>
      </c>
      <c r="D197" s="47">
        <v>531979</v>
      </c>
      <c r="E197" s="47">
        <v>26729</v>
      </c>
      <c r="F197" s="48">
        <v>26</v>
      </c>
      <c r="G197" s="54" t="s">
        <v>156</v>
      </c>
    </row>
    <row r="198" spans="2:7" x14ac:dyDescent="0.25">
      <c r="B198" s="45" t="s">
        <v>154</v>
      </c>
      <c r="C198" s="46" t="s">
        <v>349</v>
      </c>
      <c r="D198" s="47">
        <v>531995</v>
      </c>
      <c r="E198" s="47">
        <v>26763</v>
      </c>
      <c r="F198" s="48">
        <v>27</v>
      </c>
      <c r="G198" s="54" t="s">
        <v>156</v>
      </c>
    </row>
    <row r="199" spans="2:7" x14ac:dyDescent="0.25">
      <c r="B199" s="45" t="s">
        <v>154</v>
      </c>
      <c r="C199" s="46" t="s">
        <v>350</v>
      </c>
      <c r="D199" s="47">
        <v>532002</v>
      </c>
      <c r="E199" s="47">
        <v>26761</v>
      </c>
      <c r="F199" s="48">
        <v>27</v>
      </c>
      <c r="G199" s="54" t="s">
        <v>156</v>
      </c>
    </row>
    <row r="200" spans="2:7" x14ac:dyDescent="0.25">
      <c r="B200" s="45" t="s">
        <v>154</v>
      </c>
      <c r="C200" s="46" t="s">
        <v>351</v>
      </c>
      <c r="D200" s="47">
        <v>532011</v>
      </c>
      <c r="E200" s="47">
        <v>26751</v>
      </c>
      <c r="F200" s="48">
        <v>26</v>
      </c>
      <c r="G200" s="54" t="s">
        <v>156</v>
      </c>
    </row>
    <row r="201" spans="2:7" x14ac:dyDescent="0.25">
      <c r="B201" s="45" t="s">
        <v>154</v>
      </c>
      <c r="C201" s="46" t="s">
        <v>352</v>
      </c>
      <c r="D201" s="47">
        <v>532029</v>
      </c>
      <c r="E201" s="47">
        <v>26753</v>
      </c>
      <c r="F201" s="48">
        <v>27</v>
      </c>
      <c r="G201" s="54" t="s">
        <v>156</v>
      </c>
    </row>
    <row r="202" spans="2:7" x14ac:dyDescent="0.25">
      <c r="B202" s="45" t="s">
        <v>154</v>
      </c>
      <c r="C202" s="46" t="s">
        <v>353</v>
      </c>
      <c r="D202" s="47">
        <v>599417</v>
      </c>
      <c r="E202" s="47">
        <v>26601</v>
      </c>
      <c r="F202" s="48">
        <v>26</v>
      </c>
      <c r="G202" s="54" t="s">
        <v>156</v>
      </c>
    </row>
    <row r="203" spans="2:7" x14ac:dyDescent="0.25">
      <c r="B203" s="45" t="s">
        <v>354</v>
      </c>
      <c r="C203" s="46" t="s">
        <v>355</v>
      </c>
      <c r="D203" s="47">
        <v>581291</v>
      </c>
      <c r="E203" s="47">
        <v>67904</v>
      </c>
      <c r="F203" s="48">
        <v>283</v>
      </c>
      <c r="G203" s="54" t="s">
        <v>356</v>
      </c>
    </row>
    <row r="204" spans="2:7" x14ac:dyDescent="0.25">
      <c r="B204" s="45" t="s">
        <v>354</v>
      </c>
      <c r="C204" s="46" t="s">
        <v>357</v>
      </c>
      <c r="D204" s="47">
        <v>581313</v>
      </c>
      <c r="E204" s="47">
        <v>67971</v>
      </c>
      <c r="F204" s="48">
        <v>284</v>
      </c>
      <c r="G204" s="54" t="s">
        <v>356</v>
      </c>
    </row>
    <row r="205" spans="2:7" x14ac:dyDescent="0.25">
      <c r="B205" s="45" t="s">
        <v>354</v>
      </c>
      <c r="C205" s="46" t="s">
        <v>155</v>
      </c>
      <c r="D205" s="47">
        <v>581330</v>
      </c>
      <c r="E205" s="47">
        <v>67953</v>
      </c>
      <c r="F205" s="48">
        <v>284</v>
      </c>
      <c r="G205" s="54" t="s">
        <v>356</v>
      </c>
    </row>
    <row r="206" spans="2:7" x14ac:dyDescent="0.25">
      <c r="B206" s="45" t="s">
        <v>354</v>
      </c>
      <c r="C206" s="46" t="s">
        <v>358</v>
      </c>
      <c r="D206" s="47">
        <v>581283</v>
      </c>
      <c r="E206" s="47">
        <v>67801</v>
      </c>
      <c r="F206" s="48">
        <v>283</v>
      </c>
      <c r="G206" s="54" t="s">
        <v>356</v>
      </c>
    </row>
    <row r="207" spans="2:7" x14ac:dyDescent="0.25">
      <c r="B207" s="45" t="s">
        <v>354</v>
      </c>
      <c r="C207" s="46" t="s">
        <v>359</v>
      </c>
      <c r="D207" s="47">
        <v>581356</v>
      </c>
      <c r="E207" s="47">
        <v>67937</v>
      </c>
      <c r="F207" s="48">
        <v>284</v>
      </c>
      <c r="G207" s="54" t="s">
        <v>356</v>
      </c>
    </row>
    <row r="208" spans="2:7" x14ac:dyDescent="0.25">
      <c r="B208" s="45" t="s">
        <v>354</v>
      </c>
      <c r="C208" s="46" t="s">
        <v>360</v>
      </c>
      <c r="D208" s="47">
        <v>581364</v>
      </c>
      <c r="E208" s="47">
        <v>67921</v>
      </c>
      <c r="F208" s="48">
        <v>283</v>
      </c>
      <c r="G208" s="54" t="s">
        <v>356</v>
      </c>
    </row>
    <row r="209" spans="2:7" x14ac:dyDescent="0.25">
      <c r="B209" s="45" t="s">
        <v>354</v>
      </c>
      <c r="C209" s="46" t="s">
        <v>361</v>
      </c>
      <c r="D209" s="47">
        <v>581372</v>
      </c>
      <c r="E209" s="47">
        <v>68001</v>
      </c>
      <c r="F209" s="48">
        <v>284</v>
      </c>
      <c r="G209" s="54" t="s">
        <v>356</v>
      </c>
    </row>
    <row r="210" spans="2:7" x14ac:dyDescent="0.25">
      <c r="B210" s="45" t="s">
        <v>354</v>
      </c>
      <c r="C210" s="46" t="s">
        <v>362</v>
      </c>
      <c r="D210" s="47">
        <v>581381</v>
      </c>
      <c r="E210" s="47">
        <v>67921</v>
      </c>
      <c r="F210" s="48">
        <v>283</v>
      </c>
      <c r="G210" s="54" t="s">
        <v>356</v>
      </c>
    </row>
    <row r="211" spans="2:7" x14ac:dyDescent="0.25">
      <c r="B211" s="45" t="s">
        <v>354</v>
      </c>
      <c r="C211" s="46" t="s">
        <v>363</v>
      </c>
      <c r="D211" s="47">
        <v>581445</v>
      </c>
      <c r="E211" s="47">
        <v>67905</v>
      </c>
      <c r="F211" s="48">
        <v>283</v>
      </c>
      <c r="G211" s="54" t="s">
        <v>356</v>
      </c>
    </row>
    <row r="212" spans="2:7" x14ac:dyDescent="0.25">
      <c r="B212" s="45" t="s">
        <v>354</v>
      </c>
      <c r="C212" s="46" t="s">
        <v>364</v>
      </c>
      <c r="D212" s="47">
        <v>581453</v>
      </c>
      <c r="E212" s="47">
        <v>67905</v>
      </c>
      <c r="F212" s="48">
        <v>283</v>
      </c>
      <c r="G212" s="54" t="s">
        <v>356</v>
      </c>
    </row>
    <row r="213" spans="2:7" x14ac:dyDescent="0.25">
      <c r="B213" s="45" t="s">
        <v>354</v>
      </c>
      <c r="C213" s="46" t="s">
        <v>365</v>
      </c>
      <c r="D213" s="47">
        <v>581461</v>
      </c>
      <c r="E213" s="47">
        <v>67971</v>
      </c>
      <c r="F213" s="48">
        <v>283</v>
      </c>
      <c r="G213" s="54" t="s">
        <v>356</v>
      </c>
    </row>
    <row r="214" spans="2:7" x14ac:dyDescent="0.25">
      <c r="B214" s="45" t="s">
        <v>354</v>
      </c>
      <c r="C214" s="46" t="s">
        <v>366</v>
      </c>
      <c r="D214" s="47">
        <v>581470</v>
      </c>
      <c r="E214" s="47">
        <v>67938</v>
      </c>
      <c r="F214" s="48">
        <v>284</v>
      </c>
      <c r="G214" s="54" t="s">
        <v>356</v>
      </c>
    </row>
    <row r="215" spans="2:7" x14ac:dyDescent="0.25">
      <c r="B215" s="45" t="s">
        <v>354</v>
      </c>
      <c r="C215" s="46" t="s">
        <v>367</v>
      </c>
      <c r="D215" s="47">
        <v>554162</v>
      </c>
      <c r="E215" s="47">
        <v>67974</v>
      </c>
      <c r="F215" s="48">
        <v>284</v>
      </c>
      <c r="G215" s="54" t="s">
        <v>356</v>
      </c>
    </row>
    <row r="216" spans="2:7" x14ac:dyDescent="0.25">
      <c r="B216" s="45" t="s">
        <v>354</v>
      </c>
      <c r="C216" s="46" t="s">
        <v>368</v>
      </c>
      <c r="D216" s="47">
        <v>581496</v>
      </c>
      <c r="E216" s="47">
        <v>67921</v>
      </c>
      <c r="F216" s="48">
        <v>283</v>
      </c>
      <c r="G216" s="54" t="s">
        <v>356</v>
      </c>
    </row>
    <row r="217" spans="2:7" x14ac:dyDescent="0.25">
      <c r="B217" s="45" t="s">
        <v>354</v>
      </c>
      <c r="C217" s="46" t="s">
        <v>369</v>
      </c>
      <c r="D217" s="47">
        <v>581500</v>
      </c>
      <c r="E217" s="47">
        <v>67975</v>
      </c>
      <c r="F217" s="48">
        <v>284</v>
      </c>
      <c r="G217" s="54" t="s">
        <v>356</v>
      </c>
    </row>
    <row r="218" spans="2:7" x14ac:dyDescent="0.25">
      <c r="B218" s="45" t="s">
        <v>354</v>
      </c>
      <c r="C218" s="46" t="s">
        <v>370</v>
      </c>
      <c r="D218" s="47">
        <v>581518</v>
      </c>
      <c r="E218" s="47">
        <v>67961</v>
      </c>
      <c r="F218" s="48">
        <v>284</v>
      </c>
      <c r="G218" s="54" t="s">
        <v>356</v>
      </c>
    </row>
    <row r="219" spans="2:7" x14ac:dyDescent="0.25">
      <c r="B219" s="45" t="s">
        <v>354</v>
      </c>
      <c r="C219" s="46" t="s">
        <v>371</v>
      </c>
      <c r="D219" s="47">
        <v>581526</v>
      </c>
      <c r="E219" s="47">
        <v>67971</v>
      </c>
      <c r="F219" s="48">
        <v>283</v>
      </c>
      <c r="G219" s="54" t="s">
        <v>356</v>
      </c>
    </row>
    <row r="220" spans="2:7" x14ac:dyDescent="0.25">
      <c r="B220" s="45" t="s">
        <v>354</v>
      </c>
      <c r="C220" s="46" t="s">
        <v>372</v>
      </c>
      <c r="D220" s="47">
        <v>581542</v>
      </c>
      <c r="E220" s="47">
        <v>67911</v>
      </c>
      <c r="F220" s="48">
        <v>283</v>
      </c>
      <c r="G220" s="54" t="s">
        <v>356</v>
      </c>
    </row>
    <row r="221" spans="2:7" x14ac:dyDescent="0.25">
      <c r="B221" s="45" t="s">
        <v>354</v>
      </c>
      <c r="C221" s="46" t="s">
        <v>373</v>
      </c>
      <c r="D221" s="47">
        <v>581551</v>
      </c>
      <c r="E221" s="47">
        <v>67976</v>
      </c>
      <c r="F221" s="48">
        <v>284</v>
      </c>
      <c r="G221" s="54" t="s">
        <v>356</v>
      </c>
    </row>
    <row r="222" spans="2:7" x14ac:dyDescent="0.25">
      <c r="B222" s="45" t="s">
        <v>354</v>
      </c>
      <c r="C222" s="46" t="s">
        <v>374</v>
      </c>
      <c r="D222" s="47">
        <v>581569</v>
      </c>
      <c r="E222" s="47">
        <v>67905</v>
      </c>
      <c r="F222" s="48">
        <v>283</v>
      </c>
      <c r="G222" s="54" t="s">
        <v>356</v>
      </c>
    </row>
    <row r="223" spans="2:7" x14ac:dyDescent="0.25">
      <c r="B223" s="45" t="s">
        <v>354</v>
      </c>
      <c r="C223" s="46" t="s">
        <v>375</v>
      </c>
      <c r="D223" s="47">
        <v>581593</v>
      </c>
      <c r="E223" s="47">
        <v>67971</v>
      </c>
      <c r="F223" s="48">
        <v>284</v>
      </c>
      <c r="G223" s="54" t="s">
        <v>356</v>
      </c>
    </row>
    <row r="224" spans="2:7" x14ac:dyDescent="0.25">
      <c r="B224" s="45" t="s">
        <v>354</v>
      </c>
      <c r="C224" s="46" t="s">
        <v>376</v>
      </c>
      <c r="D224" s="47">
        <v>581615</v>
      </c>
      <c r="E224" s="47">
        <v>67913</v>
      </c>
      <c r="F224" s="48">
        <v>283</v>
      </c>
      <c r="G224" s="54" t="s">
        <v>356</v>
      </c>
    </row>
    <row r="225" spans="2:7" x14ac:dyDescent="0.25">
      <c r="B225" s="45" t="s">
        <v>354</v>
      </c>
      <c r="C225" s="46" t="s">
        <v>377</v>
      </c>
      <c r="D225" s="47">
        <v>581631</v>
      </c>
      <c r="E225" s="47">
        <v>67962</v>
      </c>
      <c r="F225" s="48">
        <v>284</v>
      </c>
      <c r="G225" s="54" t="s">
        <v>356</v>
      </c>
    </row>
    <row r="226" spans="2:7" x14ac:dyDescent="0.25">
      <c r="B226" s="45" t="s">
        <v>354</v>
      </c>
      <c r="C226" s="46" t="s">
        <v>378</v>
      </c>
      <c r="D226" s="47">
        <v>513695</v>
      </c>
      <c r="E226" s="47">
        <v>67961</v>
      </c>
      <c r="F226" s="48">
        <v>284</v>
      </c>
      <c r="G226" s="54" t="s">
        <v>356</v>
      </c>
    </row>
    <row r="227" spans="2:7" x14ac:dyDescent="0.25">
      <c r="B227" s="45" t="s">
        <v>354</v>
      </c>
      <c r="C227" s="46" t="s">
        <v>379</v>
      </c>
      <c r="D227" s="47">
        <v>581534</v>
      </c>
      <c r="E227" s="47">
        <v>68001</v>
      </c>
      <c r="F227" s="48">
        <v>284</v>
      </c>
      <c r="G227" s="54" t="s">
        <v>356</v>
      </c>
    </row>
    <row r="228" spans="2:7" x14ac:dyDescent="0.25">
      <c r="B228" s="45" t="s">
        <v>354</v>
      </c>
      <c r="C228" s="46" t="s">
        <v>380</v>
      </c>
      <c r="D228" s="47">
        <v>581666</v>
      </c>
      <c r="E228" s="47">
        <v>67901</v>
      </c>
      <c r="F228" s="48">
        <v>284</v>
      </c>
      <c r="G228" s="54" t="s">
        <v>356</v>
      </c>
    </row>
    <row r="229" spans="2:7" x14ac:dyDescent="0.25">
      <c r="B229" s="45" t="s">
        <v>354</v>
      </c>
      <c r="C229" s="46" t="s">
        <v>381</v>
      </c>
      <c r="D229" s="47">
        <v>581682</v>
      </c>
      <c r="E229" s="47">
        <v>67906</v>
      </c>
      <c r="F229" s="48">
        <v>283</v>
      </c>
      <c r="G229" s="54" t="s">
        <v>356</v>
      </c>
    </row>
    <row r="230" spans="2:7" x14ac:dyDescent="0.25">
      <c r="B230" s="45" t="s">
        <v>354</v>
      </c>
      <c r="C230" s="46" t="s">
        <v>382</v>
      </c>
      <c r="D230" s="47">
        <v>581721</v>
      </c>
      <c r="E230" s="47">
        <v>67974</v>
      </c>
      <c r="F230" s="48">
        <v>284</v>
      </c>
      <c r="G230" s="54" t="s">
        <v>356</v>
      </c>
    </row>
    <row r="231" spans="2:7" x14ac:dyDescent="0.25">
      <c r="B231" s="45" t="s">
        <v>354</v>
      </c>
      <c r="C231" s="46" t="s">
        <v>383</v>
      </c>
      <c r="D231" s="47">
        <v>581739</v>
      </c>
      <c r="E231" s="47">
        <v>67934</v>
      </c>
      <c r="F231" s="48">
        <v>284</v>
      </c>
      <c r="G231" s="54" t="s">
        <v>356</v>
      </c>
    </row>
    <row r="232" spans="2:7" x14ac:dyDescent="0.25">
      <c r="B232" s="45" t="s">
        <v>354</v>
      </c>
      <c r="C232" s="46" t="s">
        <v>384</v>
      </c>
      <c r="D232" s="47">
        <v>581755</v>
      </c>
      <c r="E232" s="47">
        <v>68001</v>
      </c>
      <c r="F232" s="48">
        <v>284</v>
      </c>
      <c r="G232" s="54" t="s">
        <v>356</v>
      </c>
    </row>
    <row r="233" spans="2:7" x14ac:dyDescent="0.25">
      <c r="B233" s="45" t="s">
        <v>354</v>
      </c>
      <c r="C233" s="46" t="s">
        <v>385</v>
      </c>
      <c r="D233" s="47">
        <v>581763</v>
      </c>
      <c r="E233" s="47">
        <v>67907</v>
      </c>
      <c r="F233" s="48">
        <v>283</v>
      </c>
      <c r="G233" s="54" t="s">
        <v>356</v>
      </c>
    </row>
    <row r="234" spans="2:7" x14ac:dyDescent="0.25">
      <c r="B234" s="45" t="s">
        <v>354</v>
      </c>
      <c r="C234" s="46" t="s">
        <v>386</v>
      </c>
      <c r="D234" s="47">
        <v>581771</v>
      </c>
      <c r="E234" s="47">
        <v>67971</v>
      </c>
      <c r="F234" s="48">
        <v>284</v>
      </c>
      <c r="G234" s="54" t="s">
        <v>356</v>
      </c>
    </row>
    <row r="235" spans="2:7" x14ac:dyDescent="0.25">
      <c r="B235" s="45" t="s">
        <v>354</v>
      </c>
      <c r="C235" s="46" t="s">
        <v>387</v>
      </c>
      <c r="D235" s="47">
        <v>581780</v>
      </c>
      <c r="E235" s="47">
        <v>67906</v>
      </c>
      <c r="F235" s="48">
        <v>283</v>
      </c>
      <c r="G235" s="54" t="s">
        <v>356</v>
      </c>
    </row>
    <row r="236" spans="2:7" x14ac:dyDescent="0.25">
      <c r="B236" s="45" t="s">
        <v>354</v>
      </c>
      <c r="C236" s="46" t="s">
        <v>388</v>
      </c>
      <c r="D236" s="47">
        <v>581798</v>
      </c>
      <c r="E236" s="47">
        <v>67901</v>
      </c>
      <c r="F236" s="48">
        <v>284</v>
      </c>
      <c r="G236" s="54" t="s">
        <v>356</v>
      </c>
    </row>
    <row r="237" spans="2:7" x14ac:dyDescent="0.25">
      <c r="B237" s="45" t="s">
        <v>354</v>
      </c>
      <c r="C237" s="46" t="s">
        <v>389</v>
      </c>
      <c r="D237" s="47">
        <v>581801</v>
      </c>
      <c r="E237" s="47">
        <v>67962</v>
      </c>
      <c r="F237" s="48">
        <v>284</v>
      </c>
      <c r="G237" s="54" t="s">
        <v>356</v>
      </c>
    </row>
    <row r="238" spans="2:7" x14ac:dyDescent="0.25">
      <c r="B238" s="45" t="s">
        <v>354</v>
      </c>
      <c r="C238" s="46" t="s">
        <v>390</v>
      </c>
      <c r="D238" s="47">
        <v>581810</v>
      </c>
      <c r="E238" s="47">
        <v>67974</v>
      </c>
      <c r="F238" s="48">
        <v>284</v>
      </c>
      <c r="G238" s="54" t="s">
        <v>356</v>
      </c>
    </row>
    <row r="239" spans="2:7" x14ac:dyDescent="0.25">
      <c r="B239" s="45" t="s">
        <v>354</v>
      </c>
      <c r="C239" s="46" t="s">
        <v>391</v>
      </c>
      <c r="D239" s="47">
        <v>581828</v>
      </c>
      <c r="E239" s="47">
        <v>67905</v>
      </c>
      <c r="F239" s="48">
        <v>283</v>
      </c>
      <c r="G239" s="54" t="s">
        <v>356</v>
      </c>
    </row>
    <row r="240" spans="2:7" x14ac:dyDescent="0.25">
      <c r="B240" s="45" t="s">
        <v>354</v>
      </c>
      <c r="C240" s="46" t="s">
        <v>392</v>
      </c>
      <c r="D240" s="47">
        <v>581836</v>
      </c>
      <c r="E240" s="47">
        <v>67906</v>
      </c>
      <c r="F240" s="48">
        <v>283</v>
      </c>
      <c r="G240" s="54" t="s">
        <v>356</v>
      </c>
    </row>
    <row r="241" spans="2:7" x14ac:dyDescent="0.25">
      <c r="B241" s="45" t="s">
        <v>354</v>
      </c>
      <c r="C241" s="46" t="s">
        <v>393</v>
      </c>
      <c r="D241" s="47">
        <v>581844</v>
      </c>
      <c r="E241" s="47">
        <v>67971</v>
      </c>
      <c r="F241" s="48">
        <v>284</v>
      </c>
      <c r="G241" s="54" t="s">
        <v>356</v>
      </c>
    </row>
    <row r="242" spans="2:7" x14ac:dyDescent="0.25">
      <c r="B242" s="45" t="s">
        <v>354</v>
      </c>
      <c r="C242" s="46" t="s">
        <v>394</v>
      </c>
      <c r="D242" s="47">
        <v>581852</v>
      </c>
      <c r="E242" s="47">
        <v>67971</v>
      </c>
      <c r="F242" s="48">
        <v>284</v>
      </c>
      <c r="G242" s="54" t="s">
        <v>356</v>
      </c>
    </row>
    <row r="243" spans="2:7" x14ac:dyDescent="0.25">
      <c r="B243" s="45" t="s">
        <v>354</v>
      </c>
      <c r="C243" s="46" t="s">
        <v>395</v>
      </c>
      <c r="D243" s="47">
        <v>581861</v>
      </c>
      <c r="E243" s="47">
        <v>67902</v>
      </c>
      <c r="F243" s="48">
        <v>283</v>
      </c>
      <c r="G243" s="54" t="s">
        <v>356</v>
      </c>
    </row>
    <row r="244" spans="2:7" x14ac:dyDescent="0.25">
      <c r="B244" s="45" t="s">
        <v>354</v>
      </c>
      <c r="C244" s="46" t="s">
        <v>396</v>
      </c>
      <c r="D244" s="47">
        <v>581879</v>
      </c>
      <c r="E244" s="47">
        <v>67972</v>
      </c>
      <c r="F244" s="48">
        <v>284</v>
      </c>
      <c r="G244" s="54" t="s">
        <v>356</v>
      </c>
    </row>
    <row r="245" spans="2:7" x14ac:dyDescent="0.25">
      <c r="B245" s="45" t="s">
        <v>354</v>
      </c>
      <c r="C245" s="46" t="s">
        <v>397</v>
      </c>
      <c r="D245" s="47">
        <v>581887</v>
      </c>
      <c r="E245" s="47">
        <v>67962</v>
      </c>
      <c r="F245" s="48">
        <v>284</v>
      </c>
      <c r="G245" s="54" t="s">
        <v>356</v>
      </c>
    </row>
    <row r="246" spans="2:7" x14ac:dyDescent="0.25">
      <c r="B246" s="45" t="s">
        <v>354</v>
      </c>
      <c r="C246" s="46" t="s">
        <v>398</v>
      </c>
      <c r="D246" s="47">
        <v>581909</v>
      </c>
      <c r="E246" s="47">
        <v>67922</v>
      </c>
      <c r="F246" s="48">
        <v>283</v>
      </c>
      <c r="G246" s="54" t="s">
        <v>356</v>
      </c>
    </row>
    <row r="247" spans="2:7" x14ac:dyDescent="0.25">
      <c r="B247" s="45" t="s">
        <v>354</v>
      </c>
      <c r="C247" s="46" t="s">
        <v>399</v>
      </c>
      <c r="D247" s="47">
        <v>581917</v>
      </c>
      <c r="E247" s="47">
        <v>67961</v>
      </c>
      <c r="F247" s="48">
        <v>284</v>
      </c>
      <c r="G247" s="54" t="s">
        <v>356</v>
      </c>
    </row>
    <row r="248" spans="2:7" x14ac:dyDescent="0.25">
      <c r="B248" s="45" t="s">
        <v>354</v>
      </c>
      <c r="C248" s="46" t="s">
        <v>400</v>
      </c>
      <c r="D248" s="47">
        <v>581925</v>
      </c>
      <c r="E248" s="47">
        <v>67901</v>
      </c>
      <c r="F248" s="48">
        <v>284</v>
      </c>
      <c r="G248" s="54" t="s">
        <v>356</v>
      </c>
    </row>
    <row r="249" spans="2:7" x14ac:dyDescent="0.25">
      <c r="B249" s="45" t="s">
        <v>354</v>
      </c>
      <c r="C249" s="46" t="s">
        <v>401</v>
      </c>
      <c r="D249" s="47">
        <v>581933</v>
      </c>
      <c r="E249" s="47">
        <v>67971</v>
      </c>
      <c r="F249" s="48">
        <v>284</v>
      </c>
      <c r="G249" s="54" t="s">
        <v>356</v>
      </c>
    </row>
    <row r="250" spans="2:7" x14ac:dyDescent="0.25">
      <c r="B250" s="45" t="s">
        <v>354</v>
      </c>
      <c r="C250" s="46" t="s">
        <v>402</v>
      </c>
      <c r="D250" s="47">
        <v>581941</v>
      </c>
      <c r="E250" s="47">
        <v>67974</v>
      </c>
      <c r="F250" s="48">
        <v>284</v>
      </c>
      <c r="G250" s="54" t="s">
        <v>356</v>
      </c>
    </row>
    <row r="251" spans="2:7" x14ac:dyDescent="0.25">
      <c r="B251" s="45" t="s">
        <v>354</v>
      </c>
      <c r="C251" s="46" t="s">
        <v>403</v>
      </c>
      <c r="D251" s="47">
        <v>581950</v>
      </c>
      <c r="E251" s="47">
        <v>67915</v>
      </c>
      <c r="F251" s="48">
        <v>283</v>
      </c>
      <c r="G251" s="54" t="s">
        <v>356</v>
      </c>
    </row>
    <row r="252" spans="2:7" x14ac:dyDescent="0.25">
      <c r="B252" s="45" t="s">
        <v>354</v>
      </c>
      <c r="C252" s="46" t="s">
        <v>404</v>
      </c>
      <c r="D252" s="47">
        <v>581968</v>
      </c>
      <c r="E252" s="47">
        <v>67922</v>
      </c>
      <c r="F252" s="48">
        <v>283</v>
      </c>
      <c r="G252" s="54" t="s">
        <v>356</v>
      </c>
    </row>
    <row r="253" spans="2:7" x14ac:dyDescent="0.25">
      <c r="B253" s="45" t="s">
        <v>354</v>
      </c>
      <c r="C253" s="46" t="s">
        <v>405</v>
      </c>
      <c r="D253" s="47">
        <v>553875</v>
      </c>
      <c r="E253" s="47">
        <v>67974</v>
      </c>
      <c r="F253" s="48">
        <v>284</v>
      </c>
      <c r="G253" s="54" t="s">
        <v>356</v>
      </c>
    </row>
    <row r="254" spans="2:7" x14ac:dyDescent="0.25">
      <c r="B254" s="45" t="s">
        <v>354</v>
      </c>
      <c r="C254" s="46" t="s">
        <v>406</v>
      </c>
      <c r="D254" s="47">
        <v>581992</v>
      </c>
      <c r="E254" s="47">
        <v>67921</v>
      </c>
      <c r="F254" s="48">
        <v>283</v>
      </c>
      <c r="G254" s="54" t="s">
        <v>356</v>
      </c>
    </row>
    <row r="255" spans="2:7" x14ac:dyDescent="0.25">
      <c r="B255" s="45" t="s">
        <v>354</v>
      </c>
      <c r="C255" s="46" t="s">
        <v>407</v>
      </c>
      <c r="D255" s="47">
        <v>531006</v>
      </c>
      <c r="E255" s="47">
        <v>68001</v>
      </c>
      <c r="F255" s="48">
        <v>284</v>
      </c>
      <c r="G255" s="54" t="s">
        <v>356</v>
      </c>
    </row>
    <row r="256" spans="2:7" x14ac:dyDescent="0.25">
      <c r="B256" s="45" t="s">
        <v>354</v>
      </c>
      <c r="C256" s="46" t="s">
        <v>408</v>
      </c>
      <c r="D256" s="47">
        <v>582018</v>
      </c>
      <c r="E256" s="47">
        <v>67971</v>
      </c>
      <c r="F256" s="48">
        <v>284</v>
      </c>
      <c r="G256" s="54" t="s">
        <v>356</v>
      </c>
    </row>
    <row r="257" spans="2:7" x14ac:dyDescent="0.25">
      <c r="B257" s="45" t="s">
        <v>354</v>
      </c>
      <c r="C257" s="46" t="s">
        <v>409</v>
      </c>
      <c r="D257" s="47">
        <v>582026</v>
      </c>
      <c r="E257" s="47">
        <v>67972</v>
      </c>
      <c r="F257" s="48">
        <v>284</v>
      </c>
      <c r="G257" s="54" t="s">
        <v>356</v>
      </c>
    </row>
    <row r="258" spans="2:7" x14ac:dyDescent="0.25">
      <c r="B258" s="45" t="s">
        <v>354</v>
      </c>
      <c r="C258" s="46" t="s">
        <v>410</v>
      </c>
      <c r="D258" s="47">
        <v>582034</v>
      </c>
      <c r="E258" s="47">
        <v>67921</v>
      </c>
      <c r="F258" s="48">
        <v>283</v>
      </c>
      <c r="G258" s="54" t="s">
        <v>356</v>
      </c>
    </row>
    <row r="259" spans="2:7" x14ac:dyDescent="0.25">
      <c r="B259" s="45" t="s">
        <v>354</v>
      </c>
      <c r="C259" s="46" t="s">
        <v>411</v>
      </c>
      <c r="D259" s="47">
        <v>582042</v>
      </c>
      <c r="E259" s="47">
        <v>67963</v>
      </c>
      <c r="F259" s="48">
        <v>284</v>
      </c>
      <c r="G259" s="54" t="s">
        <v>356</v>
      </c>
    </row>
    <row r="260" spans="2:7" x14ac:dyDescent="0.25">
      <c r="B260" s="45" t="s">
        <v>354</v>
      </c>
      <c r="C260" s="46" t="s">
        <v>412</v>
      </c>
      <c r="D260" s="47">
        <v>582069</v>
      </c>
      <c r="E260" s="47">
        <v>67961</v>
      </c>
      <c r="F260" s="48">
        <v>284</v>
      </c>
      <c r="G260" s="54" t="s">
        <v>356</v>
      </c>
    </row>
    <row r="261" spans="2:7" x14ac:dyDescent="0.25">
      <c r="B261" s="45" t="s">
        <v>354</v>
      </c>
      <c r="C261" s="46" t="s">
        <v>413</v>
      </c>
      <c r="D261" s="47">
        <v>582077</v>
      </c>
      <c r="E261" s="47">
        <v>67922</v>
      </c>
      <c r="F261" s="48">
        <v>283</v>
      </c>
      <c r="G261" s="54" t="s">
        <v>356</v>
      </c>
    </row>
    <row r="262" spans="2:7" x14ac:dyDescent="0.25">
      <c r="B262" s="45" t="s">
        <v>354</v>
      </c>
      <c r="C262" s="46" t="s">
        <v>414</v>
      </c>
      <c r="D262" s="47">
        <v>582085</v>
      </c>
      <c r="E262" s="47">
        <v>67951</v>
      </c>
      <c r="F262" s="48">
        <v>284</v>
      </c>
      <c r="G262" s="54" t="s">
        <v>356</v>
      </c>
    </row>
    <row r="263" spans="2:7" x14ac:dyDescent="0.25">
      <c r="B263" s="45" t="s">
        <v>354</v>
      </c>
      <c r="C263" s="46" t="s">
        <v>415</v>
      </c>
      <c r="D263" s="47">
        <v>582107</v>
      </c>
      <c r="E263" s="47">
        <v>67972</v>
      </c>
      <c r="F263" s="48">
        <v>284</v>
      </c>
      <c r="G263" s="54" t="s">
        <v>356</v>
      </c>
    </row>
    <row r="264" spans="2:7" x14ac:dyDescent="0.25">
      <c r="B264" s="45" t="s">
        <v>354</v>
      </c>
      <c r="C264" s="46" t="s">
        <v>416</v>
      </c>
      <c r="D264" s="47">
        <v>582115</v>
      </c>
      <c r="E264" s="47">
        <v>67901</v>
      </c>
      <c r="F264" s="48">
        <v>284</v>
      </c>
      <c r="G264" s="54" t="s">
        <v>356</v>
      </c>
    </row>
    <row r="265" spans="2:7" x14ac:dyDescent="0.25">
      <c r="B265" s="45" t="s">
        <v>354</v>
      </c>
      <c r="C265" s="46" t="s">
        <v>417</v>
      </c>
      <c r="D265" s="47">
        <v>582131</v>
      </c>
      <c r="E265" s="47">
        <v>68001</v>
      </c>
      <c r="F265" s="48">
        <v>284</v>
      </c>
      <c r="G265" s="54" t="s">
        <v>356</v>
      </c>
    </row>
    <row r="266" spans="2:7" x14ac:dyDescent="0.25">
      <c r="B266" s="45" t="s">
        <v>354</v>
      </c>
      <c r="C266" s="46" t="s">
        <v>418</v>
      </c>
      <c r="D266" s="47">
        <v>582158</v>
      </c>
      <c r="E266" s="47">
        <v>67974</v>
      </c>
      <c r="F266" s="48">
        <v>284</v>
      </c>
      <c r="G266" s="54" t="s">
        <v>356</v>
      </c>
    </row>
    <row r="267" spans="2:7" x14ac:dyDescent="0.25">
      <c r="B267" s="45" t="s">
        <v>354</v>
      </c>
      <c r="C267" s="46" t="s">
        <v>419</v>
      </c>
      <c r="D267" s="47">
        <v>582166</v>
      </c>
      <c r="E267" s="47">
        <v>67903</v>
      </c>
      <c r="F267" s="48">
        <v>283</v>
      </c>
      <c r="G267" s="54" t="s">
        <v>356</v>
      </c>
    </row>
    <row r="268" spans="2:7" x14ac:dyDescent="0.25">
      <c r="B268" s="45" t="s">
        <v>354</v>
      </c>
      <c r="C268" s="46" t="s">
        <v>420</v>
      </c>
      <c r="D268" s="47">
        <v>582182</v>
      </c>
      <c r="E268" s="47">
        <v>67914</v>
      </c>
      <c r="F268" s="48">
        <v>283</v>
      </c>
      <c r="G268" s="54" t="s">
        <v>356</v>
      </c>
    </row>
    <row r="269" spans="2:7" x14ac:dyDescent="0.25">
      <c r="B269" s="45" t="s">
        <v>354</v>
      </c>
      <c r="C269" s="46" t="s">
        <v>421</v>
      </c>
      <c r="D269" s="47">
        <v>582191</v>
      </c>
      <c r="E269" s="47">
        <v>67961</v>
      </c>
      <c r="F269" s="48">
        <v>284</v>
      </c>
      <c r="G269" s="54" t="s">
        <v>356</v>
      </c>
    </row>
    <row r="270" spans="2:7" x14ac:dyDescent="0.25">
      <c r="B270" s="45" t="s">
        <v>354</v>
      </c>
      <c r="C270" s="46" t="s">
        <v>422</v>
      </c>
      <c r="D270" s="47">
        <v>582204</v>
      </c>
      <c r="E270" s="47">
        <v>67962</v>
      </c>
      <c r="F270" s="48">
        <v>284</v>
      </c>
      <c r="G270" s="54" t="s">
        <v>356</v>
      </c>
    </row>
    <row r="271" spans="2:7" x14ac:dyDescent="0.25">
      <c r="B271" s="45" t="s">
        <v>354</v>
      </c>
      <c r="C271" s="46" t="s">
        <v>423</v>
      </c>
      <c r="D271" s="47">
        <v>582212</v>
      </c>
      <c r="E271" s="47">
        <v>67902</v>
      </c>
      <c r="F271" s="48">
        <v>283</v>
      </c>
      <c r="G271" s="54" t="s">
        <v>356</v>
      </c>
    </row>
    <row r="272" spans="2:7" x14ac:dyDescent="0.25">
      <c r="B272" s="45" t="s">
        <v>354</v>
      </c>
      <c r="C272" s="46" t="s">
        <v>424</v>
      </c>
      <c r="D272" s="47">
        <v>582221</v>
      </c>
      <c r="E272" s="47">
        <v>67962</v>
      </c>
      <c r="F272" s="48">
        <v>284</v>
      </c>
      <c r="G272" s="54" t="s">
        <v>356</v>
      </c>
    </row>
    <row r="273" spans="2:7" x14ac:dyDescent="0.25">
      <c r="B273" s="45" t="s">
        <v>354</v>
      </c>
      <c r="C273" s="46" t="s">
        <v>425</v>
      </c>
      <c r="D273" s="47">
        <v>582239</v>
      </c>
      <c r="E273" s="47">
        <v>67902</v>
      </c>
      <c r="F273" s="48">
        <v>283</v>
      </c>
      <c r="G273" s="54" t="s">
        <v>356</v>
      </c>
    </row>
    <row r="274" spans="2:7" x14ac:dyDescent="0.25">
      <c r="B274" s="45" t="s">
        <v>354</v>
      </c>
      <c r="C274" s="46" t="s">
        <v>426</v>
      </c>
      <c r="D274" s="47">
        <v>582247</v>
      </c>
      <c r="E274" s="47">
        <v>67902</v>
      </c>
      <c r="F274" s="48">
        <v>283</v>
      </c>
      <c r="G274" s="54" t="s">
        <v>356</v>
      </c>
    </row>
    <row r="275" spans="2:7" x14ac:dyDescent="0.25">
      <c r="B275" s="45" t="s">
        <v>354</v>
      </c>
      <c r="C275" s="46" t="s">
        <v>427</v>
      </c>
      <c r="D275" s="47">
        <v>513709</v>
      </c>
      <c r="E275" s="47">
        <v>67961</v>
      </c>
      <c r="F275" s="48">
        <v>284</v>
      </c>
      <c r="G275" s="54" t="s">
        <v>356</v>
      </c>
    </row>
    <row r="276" spans="2:7" x14ac:dyDescent="0.25">
      <c r="B276" s="45" t="s">
        <v>354</v>
      </c>
      <c r="C276" s="46" t="s">
        <v>428</v>
      </c>
      <c r="D276" s="47">
        <v>582271</v>
      </c>
      <c r="E276" s="47">
        <v>67973</v>
      </c>
      <c r="F276" s="48">
        <v>284</v>
      </c>
      <c r="G276" s="54" t="s">
        <v>356</v>
      </c>
    </row>
    <row r="277" spans="2:7" x14ac:dyDescent="0.25">
      <c r="B277" s="45" t="s">
        <v>354</v>
      </c>
      <c r="C277" s="46" t="s">
        <v>429</v>
      </c>
      <c r="D277" s="47">
        <v>582280</v>
      </c>
      <c r="E277" s="47">
        <v>67974</v>
      </c>
      <c r="F277" s="48">
        <v>284</v>
      </c>
      <c r="G277" s="54" t="s">
        <v>356</v>
      </c>
    </row>
    <row r="278" spans="2:7" x14ac:dyDescent="0.25">
      <c r="B278" s="45" t="s">
        <v>354</v>
      </c>
      <c r="C278" s="46" t="s">
        <v>430</v>
      </c>
      <c r="D278" s="47">
        <v>582298</v>
      </c>
      <c r="E278" s="47">
        <v>67906</v>
      </c>
      <c r="F278" s="48">
        <v>283</v>
      </c>
      <c r="G278" s="54" t="s">
        <v>356</v>
      </c>
    </row>
    <row r="279" spans="2:7" x14ac:dyDescent="0.25">
      <c r="B279" s="45" t="s">
        <v>354</v>
      </c>
      <c r="C279" s="46" t="s">
        <v>431</v>
      </c>
      <c r="D279" s="47">
        <v>582310</v>
      </c>
      <c r="E279" s="47">
        <v>67931</v>
      </c>
      <c r="F279" s="48">
        <v>284</v>
      </c>
      <c r="G279" s="54" t="s">
        <v>356</v>
      </c>
    </row>
    <row r="280" spans="2:7" x14ac:dyDescent="0.25">
      <c r="B280" s="45" t="s">
        <v>354</v>
      </c>
      <c r="C280" s="46" t="s">
        <v>432</v>
      </c>
      <c r="D280" s="47">
        <v>582328</v>
      </c>
      <c r="E280" s="47">
        <v>67906</v>
      </c>
      <c r="F280" s="48">
        <v>283</v>
      </c>
      <c r="G280" s="54" t="s">
        <v>356</v>
      </c>
    </row>
    <row r="281" spans="2:7" x14ac:dyDescent="0.25">
      <c r="B281" s="45" t="s">
        <v>354</v>
      </c>
      <c r="C281" s="46" t="s">
        <v>433</v>
      </c>
      <c r="D281" s="47">
        <v>582336</v>
      </c>
      <c r="E281" s="47">
        <v>67901</v>
      </c>
      <c r="F281" s="48">
        <v>284</v>
      </c>
      <c r="G281" s="54" t="s">
        <v>356</v>
      </c>
    </row>
    <row r="282" spans="2:7" x14ac:dyDescent="0.25">
      <c r="B282" s="45" t="s">
        <v>354</v>
      </c>
      <c r="C282" s="46" t="s">
        <v>434</v>
      </c>
      <c r="D282" s="47">
        <v>582344</v>
      </c>
      <c r="E282" s="47">
        <v>67965</v>
      </c>
      <c r="F282" s="48">
        <v>284</v>
      </c>
      <c r="G282" s="54" t="s">
        <v>356</v>
      </c>
    </row>
    <row r="283" spans="2:7" x14ac:dyDescent="0.25">
      <c r="B283" s="45" t="s">
        <v>354</v>
      </c>
      <c r="C283" s="46" t="s">
        <v>435</v>
      </c>
      <c r="D283" s="47">
        <v>582352</v>
      </c>
      <c r="E283" s="47">
        <v>67913</v>
      </c>
      <c r="F283" s="48">
        <v>283</v>
      </c>
      <c r="G283" s="54" t="s">
        <v>356</v>
      </c>
    </row>
    <row r="284" spans="2:7" x14ac:dyDescent="0.25">
      <c r="B284" s="45" t="s">
        <v>354</v>
      </c>
      <c r="C284" s="46" t="s">
        <v>436</v>
      </c>
      <c r="D284" s="47">
        <v>556963</v>
      </c>
      <c r="E284" s="47">
        <v>67902</v>
      </c>
      <c r="F284" s="48">
        <v>283</v>
      </c>
      <c r="G284" s="54" t="s">
        <v>356</v>
      </c>
    </row>
    <row r="285" spans="2:7" x14ac:dyDescent="0.25">
      <c r="B285" s="45" t="s">
        <v>354</v>
      </c>
      <c r="C285" s="46" t="s">
        <v>437</v>
      </c>
      <c r="D285" s="47">
        <v>582620</v>
      </c>
      <c r="E285" s="47">
        <v>67961</v>
      </c>
      <c r="F285" s="48">
        <v>284</v>
      </c>
      <c r="G285" s="54" t="s">
        <v>356</v>
      </c>
    </row>
    <row r="286" spans="2:7" x14ac:dyDescent="0.25">
      <c r="B286" s="45" t="s">
        <v>354</v>
      </c>
      <c r="C286" s="46" t="s">
        <v>438</v>
      </c>
      <c r="D286" s="47">
        <v>582395</v>
      </c>
      <c r="E286" s="47">
        <v>68001</v>
      </c>
      <c r="F286" s="48">
        <v>284</v>
      </c>
      <c r="G286" s="54" t="s">
        <v>356</v>
      </c>
    </row>
    <row r="287" spans="2:7" x14ac:dyDescent="0.25">
      <c r="B287" s="45" t="s">
        <v>354</v>
      </c>
      <c r="C287" s="46" t="s">
        <v>439</v>
      </c>
      <c r="D287" s="47">
        <v>582409</v>
      </c>
      <c r="E287" s="47">
        <v>68001</v>
      </c>
      <c r="F287" s="48">
        <v>284</v>
      </c>
      <c r="G287" s="54" t="s">
        <v>356</v>
      </c>
    </row>
    <row r="288" spans="2:7" x14ac:dyDescent="0.25">
      <c r="B288" s="45" t="s">
        <v>354</v>
      </c>
      <c r="C288" s="46" t="s">
        <v>440</v>
      </c>
      <c r="D288" s="47">
        <v>582417</v>
      </c>
      <c r="E288" s="47">
        <v>67962</v>
      </c>
      <c r="F288" s="48">
        <v>284</v>
      </c>
      <c r="G288" s="54" t="s">
        <v>356</v>
      </c>
    </row>
    <row r="289" spans="2:7" x14ac:dyDescent="0.25">
      <c r="B289" s="45" t="s">
        <v>354</v>
      </c>
      <c r="C289" s="46" t="s">
        <v>441</v>
      </c>
      <c r="D289" s="47">
        <v>586064</v>
      </c>
      <c r="E289" s="47">
        <v>67963</v>
      </c>
      <c r="F289" s="48">
        <v>284</v>
      </c>
      <c r="G289" s="54" t="s">
        <v>356</v>
      </c>
    </row>
    <row r="290" spans="2:7" x14ac:dyDescent="0.25">
      <c r="B290" s="45" t="s">
        <v>354</v>
      </c>
      <c r="C290" s="46" t="s">
        <v>442</v>
      </c>
      <c r="D290" s="47">
        <v>582433</v>
      </c>
      <c r="E290" s="47">
        <v>67922</v>
      </c>
      <c r="F290" s="48">
        <v>283</v>
      </c>
      <c r="G290" s="54" t="s">
        <v>356</v>
      </c>
    </row>
    <row r="291" spans="2:7" x14ac:dyDescent="0.25">
      <c r="B291" s="45" t="s">
        <v>354</v>
      </c>
      <c r="C291" s="46" t="s">
        <v>443</v>
      </c>
      <c r="D291" s="47">
        <v>582441</v>
      </c>
      <c r="E291" s="47">
        <v>67932</v>
      </c>
      <c r="F291" s="48">
        <v>284</v>
      </c>
      <c r="G291" s="54" t="s">
        <v>356</v>
      </c>
    </row>
    <row r="292" spans="2:7" x14ac:dyDescent="0.25">
      <c r="B292" s="45" t="s">
        <v>354</v>
      </c>
      <c r="C292" s="46" t="s">
        <v>444</v>
      </c>
      <c r="D292" s="47">
        <v>582468</v>
      </c>
      <c r="E292" s="47">
        <v>67935</v>
      </c>
      <c r="F292" s="48">
        <v>284</v>
      </c>
      <c r="G292" s="54" t="s">
        <v>356</v>
      </c>
    </row>
    <row r="293" spans="2:7" x14ac:dyDescent="0.25">
      <c r="B293" s="45" t="s">
        <v>354</v>
      </c>
      <c r="C293" s="46" t="s">
        <v>445</v>
      </c>
      <c r="D293" s="47">
        <v>582476</v>
      </c>
      <c r="E293" s="47">
        <v>67922</v>
      </c>
      <c r="F293" s="48">
        <v>283</v>
      </c>
      <c r="G293" s="54" t="s">
        <v>356</v>
      </c>
    </row>
    <row r="294" spans="2:7" x14ac:dyDescent="0.25">
      <c r="B294" s="45" t="s">
        <v>354</v>
      </c>
      <c r="C294" s="46" t="s">
        <v>446</v>
      </c>
      <c r="D294" s="47">
        <v>582484</v>
      </c>
      <c r="E294" s="47">
        <v>67913</v>
      </c>
      <c r="F294" s="48">
        <v>283</v>
      </c>
      <c r="G294" s="54" t="s">
        <v>356</v>
      </c>
    </row>
    <row r="295" spans="2:7" x14ac:dyDescent="0.25">
      <c r="B295" s="45" t="s">
        <v>354</v>
      </c>
      <c r="C295" s="46" t="s">
        <v>447</v>
      </c>
      <c r="D295" s="47">
        <v>582492</v>
      </c>
      <c r="E295" s="47">
        <v>67971</v>
      </c>
      <c r="F295" s="48">
        <v>284</v>
      </c>
      <c r="G295" s="54" t="s">
        <v>356</v>
      </c>
    </row>
    <row r="296" spans="2:7" x14ac:dyDescent="0.25">
      <c r="B296" s="45" t="s">
        <v>354</v>
      </c>
      <c r="C296" s="46" t="s">
        <v>448</v>
      </c>
      <c r="D296" s="47">
        <v>582506</v>
      </c>
      <c r="E296" s="47">
        <v>67971</v>
      </c>
      <c r="F296" s="48">
        <v>284</v>
      </c>
      <c r="G296" s="54" t="s">
        <v>356</v>
      </c>
    </row>
    <row r="297" spans="2:7" x14ac:dyDescent="0.25">
      <c r="B297" s="45" t="s">
        <v>354</v>
      </c>
      <c r="C297" s="46" t="s">
        <v>449</v>
      </c>
      <c r="D297" s="47">
        <v>582531</v>
      </c>
      <c r="E297" s="47">
        <v>67963</v>
      </c>
      <c r="F297" s="48">
        <v>284</v>
      </c>
      <c r="G297" s="54" t="s">
        <v>356</v>
      </c>
    </row>
    <row r="298" spans="2:7" x14ac:dyDescent="0.25">
      <c r="B298" s="45" t="s">
        <v>354</v>
      </c>
      <c r="C298" s="46" t="s">
        <v>450</v>
      </c>
      <c r="D298" s="47">
        <v>534692</v>
      </c>
      <c r="E298" s="47">
        <v>68001</v>
      </c>
      <c r="F298" s="48">
        <v>284</v>
      </c>
      <c r="G298" s="54" t="s">
        <v>356</v>
      </c>
    </row>
    <row r="299" spans="2:7" x14ac:dyDescent="0.25">
      <c r="B299" s="45" t="s">
        <v>354</v>
      </c>
      <c r="C299" s="46" t="s">
        <v>451</v>
      </c>
      <c r="D299" s="47">
        <v>582557</v>
      </c>
      <c r="E299" s="47">
        <v>67922</v>
      </c>
      <c r="F299" s="48">
        <v>283</v>
      </c>
      <c r="G299" s="54" t="s">
        <v>356</v>
      </c>
    </row>
    <row r="300" spans="2:7" x14ac:dyDescent="0.25">
      <c r="B300" s="45" t="s">
        <v>354</v>
      </c>
      <c r="C300" s="46" t="s">
        <v>452</v>
      </c>
      <c r="D300" s="47">
        <v>582573</v>
      </c>
      <c r="E300" s="47">
        <v>67939</v>
      </c>
      <c r="F300" s="48">
        <v>284</v>
      </c>
      <c r="G300" s="54" t="s">
        <v>356</v>
      </c>
    </row>
    <row r="301" spans="2:7" x14ac:dyDescent="0.25">
      <c r="B301" s="45" t="s">
        <v>354</v>
      </c>
      <c r="C301" s="46" t="s">
        <v>453</v>
      </c>
      <c r="D301" s="47">
        <v>553883</v>
      </c>
      <c r="E301" s="47">
        <v>67974</v>
      </c>
      <c r="F301" s="48">
        <v>284</v>
      </c>
      <c r="G301" s="54" t="s">
        <v>356</v>
      </c>
    </row>
    <row r="302" spans="2:7" x14ac:dyDescent="0.25">
      <c r="B302" s="45" t="s">
        <v>354</v>
      </c>
      <c r="C302" s="46" t="s">
        <v>454</v>
      </c>
      <c r="D302" s="47">
        <v>582581</v>
      </c>
      <c r="E302" s="47">
        <v>68001</v>
      </c>
      <c r="F302" s="48">
        <v>284</v>
      </c>
      <c r="G302" s="54" t="s">
        <v>356</v>
      </c>
    </row>
    <row r="303" spans="2:7" x14ac:dyDescent="0.25">
      <c r="B303" s="45" t="s">
        <v>354</v>
      </c>
      <c r="C303" s="46" t="s">
        <v>455</v>
      </c>
      <c r="D303" s="47">
        <v>582590</v>
      </c>
      <c r="E303" s="47">
        <v>67936</v>
      </c>
      <c r="F303" s="48">
        <v>284</v>
      </c>
      <c r="G303" s="54" t="s">
        <v>356</v>
      </c>
    </row>
    <row r="304" spans="2:7" x14ac:dyDescent="0.25">
      <c r="B304" s="45" t="s">
        <v>354</v>
      </c>
      <c r="C304" s="46" t="s">
        <v>456</v>
      </c>
      <c r="D304" s="47">
        <v>582603</v>
      </c>
      <c r="E304" s="47">
        <v>67913</v>
      </c>
      <c r="F304" s="48">
        <v>283</v>
      </c>
      <c r="G304" s="54" t="s">
        <v>356</v>
      </c>
    </row>
    <row r="305" spans="2:7" x14ac:dyDescent="0.25">
      <c r="B305" s="45" t="s">
        <v>354</v>
      </c>
      <c r="C305" s="46" t="s">
        <v>457</v>
      </c>
      <c r="D305" s="47">
        <v>582611</v>
      </c>
      <c r="E305" s="47">
        <v>68001</v>
      </c>
      <c r="F305" s="48">
        <v>284</v>
      </c>
      <c r="G305" s="54" t="s">
        <v>356</v>
      </c>
    </row>
    <row r="306" spans="2:7" x14ac:dyDescent="0.25">
      <c r="B306" s="45" t="s">
        <v>354</v>
      </c>
      <c r="C306" s="46" t="s">
        <v>458</v>
      </c>
      <c r="D306" s="47">
        <v>530824</v>
      </c>
      <c r="E306" s="47">
        <v>68001</v>
      </c>
      <c r="F306" s="48">
        <v>284</v>
      </c>
      <c r="G306" s="54" t="s">
        <v>356</v>
      </c>
    </row>
    <row r="307" spans="2:7" x14ac:dyDescent="0.25">
      <c r="B307" s="45" t="s">
        <v>354</v>
      </c>
      <c r="C307" s="46" t="s">
        <v>459</v>
      </c>
      <c r="D307" s="47">
        <v>582646</v>
      </c>
      <c r="E307" s="47">
        <v>67963</v>
      </c>
      <c r="F307" s="48">
        <v>284</v>
      </c>
      <c r="G307" s="54" t="s">
        <v>356</v>
      </c>
    </row>
    <row r="308" spans="2:7" x14ac:dyDescent="0.25">
      <c r="B308" s="45" t="s">
        <v>354</v>
      </c>
      <c r="C308" s="46" t="s">
        <v>460</v>
      </c>
      <c r="D308" s="47">
        <v>582654</v>
      </c>
      <c r="E308" s="47">
        <v>67906</v>
      </c>
      <c r="F308" s="48">
        <v>283</v>
      </c>
      <c r="G308" s="54" t="s">
        <v>356</v>
      </c>
    </row>
    <row r="309" spans="2:7" x14ac:dyDescent="0.25">
      <c r="B309" s="45" t="s">
        <v>354</v>
      </c>
      <c r="C309" s="46" t="s">
        <v>461</v>
      </c>
      <c r="D309" s="47">
        <v>582662</v>
      </c>
      <c r="E309" s="47">
        <v>67933</v>
      </c>
      <c r="F309" s="48">
        <v>284</v>
      </c>
      <c r="G309" s="54" t="s">
        <v>356</v>
      </c>
    </row>
    <row r="310" spans="2:7" x14ac:dyDescent="0.25">
      <c r="B310" s="45" t="s">
        <v>354</v>
      </c>
      <c r="C310" s="46" t="s">
        <v>462</v>
      </c>
      <c r="D310" s="47">
        <v>582671</v>
      </c>
      <c r="E310" s="47">
        <v>67901</v>
      </c>
      <c r="F310" s="48">
        <v>284</v>
      </c>
      <c r="G310" s="54" t="s">
        <v>356</v>
      </c>
    </row>
    <row r="311" spans="2:7" x14ac:dyDescent="0.25">
      <c r="B311" s="45" t="s">
        <v>354</v>
      </c>
      <c r="C311" s="46" t="s">
        <v>463</v>
      </c>
      <c r="D311" s="47">
        <v>582689</v>
      </c>
      <c r="E311" s="47">
        <v>67962</v>
      </c>
      <c r="F311" s="48">
        <v>284</v>
      </c>
      <c r="G311" s="54" t="s">
        <v>356</v>
      </c>
    </row>
    <row r="312" spans="2:7" x14ac:dyDescent="0.25">
      <c r="B312" s="45" t="s">
        <v>354</v>
      </c>
      <c r="C312" s="46" t="s">
        <v>464</v>
      </c>
      <c r="D312" s="47">
        <v>582701</v>
      </c>
      <c r="E312" s="47">
        <v>67913</v>
      </c>
      <c r="F312" s="48">
        <v>283</v>
      </c>
      <c r="G312" s="54" t="s">
        <v>356</v>
      </c>
    </row>
    <row r="313" spans="2:7" x14ac:dyDescent="0.25">
      <c r="B313" s="45" t="s">
        <v>354</v>
      </c>
      <c r="C313" s="46" t="s">
        <v>465</v>
      </c>
      <c r="D313" s="47">
        <v>586005</v>
      </c>
      <c r="E313" s="47">
        <v>67922</v>
      </c>
      <c r="F313" s="48">
        <v>283</v>
      </c>
      <c r="G313" s="54" t="s">
        <v>356</v>
      </c>
    </row>
    <row r="314" spans="2:7" x14ac:dyDescent="0.25">
      <c r="B314" s="45" t="s">
        <v>354</v>
      </c>
      <c r="C314" s="46" t="s">
        <v>466</v>
      </c>
      <c r="D314" s="47">
        <v>582727</v>
      </c>
      <c r="E314" s="47">
        <v>67972</v>
      </c>
      <c r="F314" s="48">
        <v>284</v>
      </c>
      <c r="G314" s="54" t="s">
        <v>356</v>
      </c>
    </row>
    <row r="315" spans="2:7" x14ac:dyDescent="0.25">
      <c r="B315" s="45" t="s">
        <v>354</v>
      </c>
      <c r="C315" s="46" t="s">
        <v>467</v>
      </c>
      <c r="D315" s="47">
        <v>582743</v>
      </c>
      <c r="E315" s="47">
        <v>67902</v>
      </c>
      <c r="F315" s="48">
        <v>283</v>
      </c>
      <c r="G315" s="54" t="s">
        <v>356</v>
      </c>
    </row>
    <row r="316" spans="2:7" x14ac:dyDescent="0.25">
      <c r="B316" s="45" t="s">
        <v>354</v>
      </c>
      <c r="C316" s="46" t="s">
        <v>468</v>
      </c>
      <c r="D316" s="47">
        <v>582751</v>
      </c>
      <c r="E316" s="47">
        <v>67952</v>
      </c>
      <c r="F316" s="48">
        <v>284</v>
      </c>
      <c r="G316" s="54" t="s">
        <v>356</v>
      </c>
    </row>
    <row r="317" spans="2:7" x14ac:dyDescent="0.25">
      <c r="B317" s="45" t="s">
        <v>354</v>
      </c>
      <c r="C317" s="46" t="s">
        <v>469</v>
      </c>
      <c r="D317" s="47">
        <v>582760</v>
      </c>
      <c r="E317" s="47">
        <v>67921</v>
      </c>
      <c r="F317" s="48">
        <v>283</v>
      </c>
      <c r="G317" s="54" t="s">
        <v>356</v>
      </c>
    </row>
    <row r="318" spans="2:7" x14ac:dyDescent="0.25">
      <c r="B318" s="45" t="s">
        <v>354</v>
      </c>
      <c r="C318" s="46" t="s">
        <v>470</v>
      </c>
      <c r="D318" s="47">
        <v>582778</v>
      </c>
      <c r="E318" s="47">
        <v>67971</v>
      </c>
      <c r="F318" s="48">
        <v>284</v>
      </c>
      <c r="G318" s="54" t="s">
        <v>356</v>
      </c>
    </row>
    <row r="319" spans="2:7" x14ac:dyDescent="0.25">
      <c r="B319" s="45" t="s">
        <v>354</v>
      </c>
      <c r="C319" s="46" t="s">
        <v>471</v>
      </c>
      <c r="D319" s="47">
        <v>582786</v>
      </c>
      <c r="E319" s="47"/>
      <c r="F319" s="48"/>
      <c r="G319" s="54" t="s">
        <v>356</v>
      </c>
    </row>
    <row r="320" spans="2:7" x14ac:dyDescent="0.25">
      <c r="B320" s="45" t="s">
        <v>354</v>
      </c>
      <c r="C320" s="46" t="s">
        <v>472</v>
      </c>
      <c r="D320" s="47">
        <v>551082</v>
      </c>
      <c r="E320" s="47">
        <v>62500</v>
      </c>
      <c r="F320" s="48">
        <v>291</v>
      </c>
      <c r="G320" s="54" t="s">
        <v>356</v>
      </c>
    </row>
    <row r="321" spans="2:7" x14ac:dyDescent="0.25">
      <c r="B321" s="45" t="s">
        <v>354</v>
      </c>
      <c r="C321" s="46" t="s">
        <v>473</v>
      </c>
      <c r="D321" s="47">
        <v>551325</v>
      </c>
      <c r="E321" s="47">
        <v>64200</v>
      </c>
      <c r="F321" s="48">
        <v>291</v>
      </c>
      <c r="G321" s="54" t="s">
        <v>356</v>
      </c>
    </row>
    <row r="322" spans="2:7" x14ac:dyDescent="0.25">
      <c r="B322" s="45" t="s">
        <v>354</v>
      </c>
      <c r="C322" s="46" t="s">
        <v>474</v>
      </c>
      <c r="D322" s="47">
        <v>551198</v>
      </c>
      <c r="E322" s="47">
        <v>63500</v>
      </c>
      <c r="F322" s="48">
        <v>291</v>
      </c>
      <c r="G322" s="54" t="s">
        <v>356</v>
      </c>
    </row>
    <row r="323" spans="2:7" x14ac:dyDescent="0.25">
      <c r="B323" s="45" t="s">
        <v>354</v>
      </c>
      <c r="C323" s="46" t="s">
        <v>475</v>
      </c>
      <c r="D323" s="47">
        <v>551066</v>
      </c>
      <c r="E323" s="47">
        <v>61800</v>
      </c>
      <c r="F323" s="48">
        <v>289</v>
      </c>
      <c r="G323" s="54" t="s">
        <v>356</v>
      </c>
    </row>
    <row r="324" spans="2:7" x14ac:dyDescent="0.25">
      <c r="B324" s="45" t="s">
        <v>354</v>
      </c>
      <c r="C324" s="46" t="s">
        <v>476</v>
      </c>
      <c r="D324" s="47">
        <v>551317</v>
      </c>
      <c r="E324" s="47">
        <v>64300</v>
      </c>
      <c r="F324" s="48">
        <v>289</v>
      </c>
      <c r="G324" s="54" t="s">
        <v>356</v>
      </c>
    </row>
    <row r="325" spans="2:7" x14ac:dyDescent="0.25">
      <c r="B325" s="45" t="s">
        <v>354</v>
      </c>
      <c r="C325" s="46" t="s">
        <v>477</v>
      </c>
      <c r="D325" s="47">
        <v>551376</v>
      </c>
      <c r="E325" s="47">
        <v>62100</v>
      </c>
      <c r="F325" s="48">
        <v>290</v>
      </c>
      <c r="G325" s="54" t="s">
        <v>356</v>
      </c>
    </row>
    <row r="326" spans="2:7" x14ac:dyDescent="0.25">
      <c r="B326" s="45" t="s">
        <v>354</v>
      </c>
      <c r="C326" s="46" t="s">
        <v>478</v>
      </c>
      <c r="D326" s="47">
        <v>551406</v>
      </c>
      <c r="E326" s="47">
        <v>62100</v>
      </c>
      <c r="F326" s="48">
        <v>290</v>
      </c>
      <c r="G326" s="54" t="s">
        <v>356</v>
      </c>
    </row>
    <row r="327" spans="2:7" x14ac:dyDescent="0.25">
      <c r="B327" s="45" t="s">
        <v>354</v>
      </c>
      <c r="C327" s="46" t="s">
        <v>479</v>
      </c>
      <c r="D327" s="47">
        <v>551074</v>
      </c>
      <c r="E327" s="47">
        <v>61700</v>
      </c>
      <c r="F327" s="48">
        <v>289</v>
      </c>
      <c r="G327" s="54" t="s">
        <v>356</v>
      </c>
    </row>
    <row r="328" spans="2:7" x14ac:dyDescent="0.25">
      <c r="B328" s="45" t="s">
        <v>354</v>
      </c>
      <c r="C328" s="46" t="s">
        <v>480</v>
      </c>
      <c r="D328" s="47">
        <v>551171</v>
      </c>
      <c r="E328" s="47">
        <v>63700</v>
      </c>
      <c r="F328" s="48">
        <v>291</v>
      </c>
      <c r="G328" s="54" t="s">
        <v>356</v>
      </c>
    </row>
    <row r="329" spans="2:7" x14ac:dyDescent="0.25">
      <c r="B329" s="45" t="s">
        <v>354</v>
      </c>
      <c r="C329" s="46" t="s">
        <v>481</v>
      </c>
      <c r="D329" s="47">
        <v>551210</v>
      </c>
      <c r="E329" s="47">
        <v>63500</v>
      </c>
      <c r="F329" s="48">
        <v>291</v>
      </c>
      <c r="G329" s="54" t="s">
        <v>356</v>
      </c>
    </row>
    <row r="330" spans="2:7" x14ac:dyDescent="0.25">
      <c r="B330" s="45" t="s">
        <v>354</v>
      </c>
      <c r="C330" s="46" t="s">
        <v>482</v>
      </c>
      <c r="D330" s="47">
        <v>551147</v>
      </c>
      <c r="E330" s="47">
        <v>62300</v>
      </c>
      <c r="F330" s="48">
        <v>291</v>
      </c>
      <c r="G330" s="54" t="s">
        <v>356</v>
      </c>
    </row>
    <row r="331" spans="2:7" x14ac:dyDescent="0.25">
      <c r="B331" s="45" t="s">
        <v>354</v>
      </c>
      <c r="C331" s="46" t="s">
        <v>483</v>
      </c>
      <c r="D331" s="47">
        <v>551228</v>
      </c>
      <c r="E331" s="47">
        <v>62400</v>
      </c>
      <c r="F331" s="48">
        <v>291</v>
      </c>
      <c r="G331" s="54" t="s">
        <v>356</v>
      </c>
    </row>
    <row r="332" spans="2:7" x14ac:dyDescent="0.25">
      <c r="B332" s="45" t="s">
        <v>354</v>
      </c>
      <c r="C332" s="46" t="s">
        <v>484</v>
      </c>
      <c r="D332" s="47">
        <v>551007</v>
      </c>
      <c r="E332" s="47">
        <v>61200</v>
      </c>
      <c r="F332" s="48">
        <v>290</v>
      </c>
      <c r="G332" s="54" t="s">
        <v>356</v>
      </c>
    </row>
    <row r="333" spans="2:7" x14ac:dyDescent="0.25">
      <c r="B333" s="45" t="s">
        <v>354</v>
      </c>
      <c r="C333" s="46" t="s">
        <v>485</v>
      </c>
      <c r="D333" s="47">
        <v>551287</v>
      </c>
      <c r="E333" s="47">
        <v>62800</v>
      </c>
      <c r="F333" s="48">
        <v>289</v>
      </c>
      <c r="G333" s="54" t="s">
        <v>356</v>
      </c>
    </row>
    <row r="334" spans="2:7" x14ac:dyDescent="0.25">
      <c r="B334" s="45" t="s">
        <v>354</v>
      </c>
      <c r="C334" s="46" t="s">
        <v>486</v>
      </c>
      <c r="D334" s="47">
        <v>551252</v>
      </c>
      <c r="E334" s="47">
        <v>61400</v>
      </c>
      <c r="F334" s="48">
        <v>290</v>
      </c>
      <c r="G334" s="54" t="s">
        <v>356</v>
      </c>
    </row>
    <row r="335" spans="2:7" x14ac:dyDescent="0.25">
      <c r="B335" s="45" t="s">
        <v>354</v>
      </c>
      <c r="C335" s="46" t="s">
        <v>487</v>
      </c>
      <c r="D335" s="47">
        <v>551236</v>
      </c>
      <c r="E335" s="47">
        <v>62100</v>
      </c>
      <c r="F335" s="48">
        <v>290</v>
      </c>
      <c r="G335" s="54" t="s">
        <v>356</v>
      </c>
    </row>
    <row r="336" spans="2:7" x14ac:dyDescent="0.25">
      <c r="B336" s="45" t="s">
        <v>354</v>
      </c>
      <c r="C336" s="46" t="s">
        <v>488</v>
      </c>
      <c r="D336" s="47">
        <v>551112</v>
      </c>
      <c r="E336" s="47">
        <v>63400</v>
      </c>
      <c r="F336" s="48">
        <v>291</v>
      </c>
      <c r="G336" s="54" t="s">
        <v>356</v>
      </c>
    </row>
    <row r="337" spans="2:7" x14ac:dyDescent="0.25">
      <c r="B337" s="45" t="s">
        <v>354</v>
      </c>
      <c r="C337" s="46" t="s">
        <v>489</v>
      </c>
      <c r="D337" s="47">
        <v>551422</v>
      </c>
      <c r="E337" s="47">
        <v>62100</v>
      </c>
      <c r="F337" s="48">
        <v>290</v>
      </c>
      <c r="G337" s="54" t="s">
        <v>356</v>
      </c>
    </row>
    <row r="338" spans="2:7" ht="30" x14ac:dyDescent="0.25">
      <c r="B338" s="45" t="s">
        <v>354</v>
      </c>
      <c r="C338" s="46" t="s">
        <v>490</v>
      </c>
      <c r="D338" s="47">
        <v>551244</v>
      </c>
      <c r="E338" s="47">
        <v>62100</v>
      </c>
      <c r="F338" s="48">
        <v>290</v>
      </c>
      <c r="G338" s="54" t="s">
        <v>356</v>
      </c>
    </row>
    <row r="339" spans="2:7" x14ac:dyDescent="0.25">
      <c r="B339" s="45" t="s">
        <v>354</v>
      </c>
      <c r="C339" s="46" t="s">
        <v>491</v>
      </c>
      <c r="D339" s="47">
        <v>551031</v>
      </c>
      <c r="E339" s="47">
        <v>61400</v>
      </c>
      <c r="F339" s="48">
        <v>290</v>
      </c>
      <c r="G339" s="54" t="s">
        <v>356</v>
      </c>
    </row>
    <row r="340" spans="2:7" x14ac:dyDescent="0.25">
      <c r="B340" s="45" t="s">
        <v>354</v>
      </c>
      <c r="C340" s="46" t="s">
        <v>492</v>
      </c>
      <c r="D340" s="47">
        <v>551295</v>
      </c>
      <c r="E340" s="47">
        <v>62700</v>
      </c>
      <c r="F340" s="48">
        <v>289</v>
      </c>
      <c r="G340" s="54" t="s">
        <v>356</v>
      </c>
    </row>
    <row r="341" spans="2:7" x14ac:dyDescent="0.25">
      <c r="B341" s="45" t="s">
        <v>354</v>
      </c>
      <c r="C341" s="46" t="s">
        <v>493</v>
      </c>
      <c r="D341" s="47">
        <v>551091</v>
      </c>
      <c r="E341" s="47">
        <v>62500</v>
      </c>
      <c r="F341" s="48">
        <v>291</v>
      </c>
      <c r="G341" s="54" t="s">
        <v>356</v>
      </c>
    </row>
    <row r="342" spans="2:7" x14ac:dyDescent="0.25">
      <c r="B342" s="45" t="s">
        <v>354</v>
      </c>
      <c r="C342" s="46" t="s">
        <v>494</v>
      </c>
      <c r="D342" s="47">
        <v>550973</v>
      </c>
      <c r="E342" s="47">
        <v>60200</v>
      </c>
      <c r="F342" s="48">
        <v>288</v>
      </c>
      <c r="G342" s="54" t="s">
        <v>356</v>
      </c>
    </row>
    <row r="343" spans="2:7" x14ac:dyDescent="0.25">
      <c r="B343" s="45" t="s">
        <v>354</v>
      </c>
      <c r="C343" s="46" t="s">
        <v>495</v>
      </c>
      <c r="D343" s="47">
        <v>551309</v>
      </c>
      <c r="E343" s="47">
        <v>62000</v>
      </c>
      <c r="F343" s="48">
        <v>289</v>
      </c>
      <c r="G343" s="54" t="s">
        <v>356</v>
      </c>
    </row>
    <row r="344" spans="2:7" x14ac:dyDescent="0.25">
      <c r="B344" s="45" t="s">
        <v>354</v>
      </c>
      <c r="C344" s="46" t="s">
        <v>496</v>
      </c>
      <c r="D344" s="47">
        <v>551431</v>
      </c>
      <c r="E344" s="47">
        <v>64400</v>
      </c>
      <c r="F344" s="48">
        <v>290</v>
      </c>
      <c r="G344" s="54" t="s">
        <v>356</v>
      </c>
    </row>
    <row r="345" spans="2:7" x14ac:dyDescent="0.25">
      <c r="B345" s="45" t="s">
        <v>354</v>
      </c>
      <c r="C345" s="46" t="s">
        <v>497</v>
      </c>
      <c r="D345" s="47">
        <v>551279</v>
      </c>
      <c r="E345" s="47">
        <v>62800</v>
      </c>
      <c r="F345" s="48">
        <v>289</v>
      </c>
      <c r="G345" s="54" t="s">
        <v>356</v>
      </c>
    </row>
    <row r="346" spans="2:7" x14ac:dyDescent="0.25">
      <c r="B346" s="45" t="s">
        <v>354</v>
      </c>
      <c r="C346" s="46" t="s">
        <v>498</v>
      </c>
      <c r="D346" s="47">
        <v>550990</v>
      </c>
      <c r="E346" s="47">
        <v>61600</v>
      </c>
      <c r="F346" s="48">
        <v>291</v>
      </c>
      <c r="G346" s="54" t="s">
        <v>356</v>
      </c>
    </row>
    <row r="347" spans="2:7" x14ac:dyDescent="0.25">
      <c r="B347" s="45" t="s">
        <v>354</v>
      </c>
      <c r="C347" s="46" t="s">
        <v>499</v>
      </c>
      <c r="D347" s="47">
        <v>551368</v>
      </c>
      <c r="E347" s="47">
        <v>64100</v>
      </c>
      <c r="F347" s="48">
        <v>291</v>
      </c>
      <c r="G347" s="54" t="s">
        <v>356</v>
      </c>
    </row>
    <row r="348" spans="2:7" x14ac:dyDescent="0.25">
      <c r="B348" s="45" t="s">
        <v>354</v>
      </c>
      <c r="C348" s="46" t="s">
        <v>500</v>
      </c>
      <c r="D348" s="47">
        <v>551058</v>
      </c>
      <c r="E348" s="47">
        <v>61500</v>
      </c>
      <c r="F348" s="48">
        <v>289</v>
      </c>
      <c r="G348" s="54" t="s">
        <v>356</v>
      </c>
    </row>
    <row r="349" spans="2:7" x14ac:dyDescent="0.25">
      <c r="B349" s="45" t="s">
        <v>354</v>
      </c>
      <c r="C349" s="46" t="s">
        <v>501</v>
      </c>
      <c r="D349" s="47">
        <v>582794</v>
      </c>
      <c r="E349" s="47">
        <v>66401</v>
      </c>
      <c r="F349" s="48">
        <v>293</v>
      </c>
      <c r="G349" s="54" t="s">
        <v>356</v>
      </c>
    </row>
    <row r="350" spans="2:7" x14ac:dyDescent="0.25">
      <c r="B350" s="45" t="s">
        <v>354</v>
      </c>
      <c r="C350" s="46" t="s">
        <v>502</v>
      </c>
      <c r="D350" s="47">
        <v>582808</v>
      </c>
      <c r="E350" s="47">
        <v>66484</v>
      </c>
      <c r="F350" s="48">
        <v>293</v>
      </c>
      <c r="G350" s="54" t="s">
        <v>356</v>
      </c>
    </row>
    <row r="351" spans="2:7" x14ac:dyDescent="0.25">
      <c r="B351" s="45" t="s">
        <v>354</v>
      </c>
      <c r="C351" s="46" t="s">
        <v>503</v>
      </c>
      <c r="D351" s="47">
        <v>581321</v>
      </c>
      <c r="E351" s="47">
        <v>67923</v>
      </c>
      <c r="F351" s="48">
        <v>295</v>
      </c>
      <c r="G351" s="54" t="s">
        <v>356</v>
      </c>
    </row>
    <row r="352" spans="2:7" x14ac:dyDescent="0.25">
      <c r="B352" s="45" t="s">
        <v>354</v>
      </c>
      <c r="C352" s="46" t="s">
        <v>504</v>
      </c>
      <c r="D352" s="47">
        <v>582824</v>
      </c>
      <c r="E352" s="47">
        <v>66401</v>
      </c>
      <c r="F352" s="48">
        <v>293</v>
      </c>
      <c r="G352" s="54" t="s">
        <v>356</v>
      </c>
    </row>
    <row r="353" spans="2:7" x14ac:dyDescent="0.25">
      <c r="B353" s="45" t="s">
        <v>354</v>
      </c>
      <c r="C353" s="46" t="s">
        <v>505</v>
      </c>
      <c r="D353" s="47">
        <v>582832</v>
      </c>
      <c r="E353" s="47">
        <v>66491</v>
      </c>
      <c r="F353" s="48">
        <v>294</v>
      </c>
      <c r="G353" s="54" t="s">
        <v>356</v>
      </c>
    </row>
    <row r="354" spans="2:7" x14ac:dyDescent="0.25">
      <c r="B354" s="45" t="s">
        <v>354</v>
      </c>
      <c r="C354" s="46" t="s">
        <v>506</v>
      </c>
      <c r="D354" s="47">
        <v>582841</v>
      </c>
      <c r="E354" s="47">
        <v>66408</v>
      </c>
      <c r="F354" s="48">
        <v>293</v>
      </c>
      <c r="G354" s="54" t="s">
        <v>356</v>
      </c>
    </row>
    <row r="355" spans="2:7" x14ac:dyDescent="0.25">
      <c r="B355" s="45" t="s">
        <v>354</v>
      </c>
      <c r="C355" s="46" t="s">
        <v>507</v>
      </c>
      <c r="D355" s="47">
        <v>582859</v>
      </c>
      <c r="E355" s="47">
        <v>66456</v>
      </c>
      <c r="F355" s="48">
        <v>293</v>
      </c>
      <c r="G355" s="54" t="s">
        <v>356</v>
      </c>
    </row>
    <row r="356" spans="2:7" x14ac:dyDescent="0.25">
      <c r="B356" s="45" t="s">
        <v>354</v>
      </c>
      <c r="C356" s="46" t="s">
        <v>508</v>
      </c>
      <c r="D356" s="47">
        <v>595314</v>
      </c>
      <c r="E356" s="47">
        <v>59261</v>
      </c>
      <c r="F356" s="48">
        <v>295</v>
      </c>
      <c r="G356" s="54" t="s">
        <v>356</v>
      </c>
    </row>
    <row r="357" spans="2:7" x14ac:dyDescent="0.25">
      <c r="B357" s="45" t="s">
        <v>354</v>
      </c>
      <c r="C357" s="46" t="s">
        <v>509</v>
      </c>
      <c r="D357" s="47">
        <v>595331</v>
      </c>
      <c r="E357" s="47">
        <v>59451</v>
      </c>
      <c r="F357" s="48">
        <v>295</v>
      </c>
      <c r="G357" s="54" t="s">
        <v>356</v>
      </c>
    </row>
    <row r="358" spans="2:7" x14ac:dyDescent="0.25">
      <c r="B358" s="45" t="s">
        <v>354</v>
      </c>
      <c r="C358" s="46" t="s">
        <v>510</v>
      </c>
      <c r="D358" s="47">
        <v>582875</v>
      </c>
      <c r="E358" s="47">
        <v>66471</v>
      </c>
      <c r="F358" s="48">
        <v>295</v>
      </c>
      <c r="G358" s="54" t="s">
        <v>356</v>
      </c>
    </row>
    <row r="359" spans="2:7" x14ac:dyDescent="0.25">
      <c r="B359" s="45" t="s">
        <v>354</v>
      </c>
      <c r="C359" s="46" t="s">
        <v>511</v>
      </c>
      <c r="D359" s="47">
        <v>593834</v>
      </c>
      <c r="E359" s="47">
        <v>67177</v>
      </c>
      <c r="F359" s="48">
        <v>293</v>
      </c>
      <c r="G359" s="54" t="s">
        <v>356</v>
      </c>
    </row>
    <row r="360" spans="2:7" x14ac:dyDescent="0.25">
      <c r="B360" s="45" t="s">
        <v>354</v>
      </c>
      <c r="C360" s="46" t="s">
        <v>512</v>
      </c>
      <c r="D360" s="47">
        <v>582883</v>
      </c>
      <c r="E360" s="47">
        <v>66467</v>
      </c>
      <c r="F360" s="48">
        <v>293</v>
      </c>
      <c r="G360" s="54" t="s">
        <v>356</v>
      </c>
    </row>
    <row r="361" spans="2:7" x14ac:dyDescent="0.25">
      <c r="B361" s="45" t="s">
        <v>354</v>
      </c>
      <c r="C361" s="46" t="s">
        <v>513</v>
      </c>
      <c r="D361" s="47">
        <v>581402</v>
      </c>
      <c r="E361" s="47">
        <v>67923</v>
      </c>
      <c r="F361" s="48">
        <v>295</v>
      </c>
      <c r="G361" s="54" t="s">
        <v>356</v>
      </c>
    </row>
    <row r="362" spans="2:7" ht="30" x14ac:dyDescent="0.25">
      <c r="B362" s="45" t="s">
        <v>354</v>
      </c>
      <c r="C362" s="46" t="s">
        <v>514</v>
      </c>
      <c r="D362" s="47">
        <v>581429</v>
      </c>
      <c r="E362" s="47">
        <v>67905</v>
      </c>
      <c r="F362" s="48">
        <v>293</v>
      </c>
      <c r="G362" s="54" t="s">
        <v>356</v>
      </c>
    </row>
    <row r="363" spans="2:7" ht="30" x14ac:dyDescent="0.25">
      <c r="B363" s="45" t="s">
        <v>354</v>
      </c>
      <c r="C363" s="46" t="s">
        <v>515</v>
      </c>
      <c r="D363" s="47">
        <v>582891</v>
      </c>
      <c r="E363" s="47">
        <v>66601</v>
      </c>
      <c r="F363" s="48">
        <v>295</v>
      </c>
      <c r="G363" s="54" t="s">
        <v>356</v>
      </c>
    </row>
    <row r="364" spans="2:7" x14ac:dyDescent="0.25">
      <c r="B364" s="45" t="s">
        <v>354</v>
      </c>
      <c r="C364" s="46" t="s">
        <v>516</v>
      </c>
      <c r="D364" s="47">
        <v>581437</v>
      </c>
      <c r="E364" s="47">
        <v>67923</v>
      </c>
      <c r="F364" s="48">
        <v>295</v>
      </c>
      <c r="G364" s="54" t="s">
        <v>356</v>
      </c>
    </row>
    <row r="365" spans="2:7" x14ac:dyDescent="0.25">
      <c r="B365" s="45" t="s">
        <v>354</v>
      </c>
      <c r="C365" s="46" t="s">
        <v>517</v>
      </c>
      <c r="D365" s="47">
        <v>550272</v>
      </c>
      <c r="E365" s="47">
        <v>69123</v>
      </c>
      <c r="F365" s="48">
        <v>293</v>
      </c>
      <c r="G365" s="54" t="s">
        <v>356</v>
      </c>
    </row>
    <row r="366" spans="2:7" x14ac:dyDescent="0.25">
      <c r="B366" s="45" t="s">
        <v>354</v>
      </c>
      <c r="C366" s="46" t="s">
        <v>518</v>
      </c>
      <c r="D366" s="47">
        <v>582913</v>
      </c>
      <c r="E366" s="47">
        <v>66423</v>
      </c>
      <c r="F366" s="48">
        <v>293</v>
      </c>
      <c r="G366" s="54" t="s">
        <v>356</v>
      </c>
    </row>
    <row r="367" spans="2:7" x14ac:dyDescent="0.25">
      <c r="B367" s="45" t="s">
        <v>354</v>
      </c>
      <c r="C367" s="46" t="s">
        <v>519</v>
      </c>
      <c r="D367" s="47">
        <v>595446</v>
      </c>
      <c r="E367" s="47">
        <v>59262</v>
      </c>
      <c r="F367" s="48">
        <v>295</v>
      </c>
      <c r="G367" s="54" t="s">
        <v>356</v>
      </c>
    </row>
    <row r="368" spans="2:7" x14ac:dyDescent="0.25">
      <c r="B368" s="45" t="s">
        <v>354</v>
      </c>
      <c r="C368" s="46" t="s">
        <v>520</v>
      </c>
      <c r="D368" s="47">
        <v>582921</v>
      </c>
      <c r="E368" s="47">
        <v>66431</v>
      </c>
      <c r="F368" s="48">
        <v>293</v>
      </c>
      <c r="G368" s="54" t="s">
        <v>356</v>
      </c>
    </row>
    <row r="369" spans="2:7" x14ac:dyDescent="0.25">
      <c r="B369" s="45" t="s">
        <v>354</v>
      </c>
      <c r="C369" s="46" t="s">
        <v>521</v>
      </c>
      <c r="D369" s="47">
        <v>582930</v>
      </c>
      <c r="E369" s="47">
        <v>66491</v>
      </c>
      <c r="F369" s="48">
        <v>294</v>
      </c>
      <c r="G369" s="54" t="s">
        <v>356</v>
      </c>
    </row>
    <row r="370" spans="2:7" x14ac:dyDescent="0.25">
      <c r="B370" s="45" t="s">
        <v>354</v>
      </c>
      <c r="C370" s="46" t="s">
        <v>522</v>
      </c>
      <c r="D370" s="47">
        <v>582948</v>
      </c>
      <c r="E370" s="47">
        <v>66475</v>
      </c>
      <c r="F370" s="48">
        <v>295</v>
      </c>
      <c r="G370" s="54" t="s">
        <v>356</v>
      </c>
    </row>
    <row r="371" spans="2:7" x14ac:dyDescent="0.25">
      <c r="B371" s="45" t="s">
        <v>354</v>
      </c>
      <c r="C371" s="46" t="s">
        <v>523</v>
      </c>
      <c r="D371" s="47">
        <v>582956</v>
      </c>
      <c r="E371" s="47">
        <v>66464</v>
      </c>
      <c r="F371" s="48">
        <v>294</v>
      </c>
      <c r="G371" s="54" t="s">
        <v>356</v>
      </c>
    </row>
    <row r="372" spans="2:7" x14ac:dyDescent="0.25">
      <c r="B372" s="45" t="s">
        <v>354</v>
      </c>
      <c r="C372" s="46" t="s">
        <v>524</v>
      </c>
      <c r="D372" s="47">
        <v>595527</v>
      </c>
      <c r="E372" s="47">
        <v>59455</v>
      </c>
      <c r="F372" s="48">
        <v>295</v>
      </c>
      <c r="G372" s="54" t="s">
        <v>356</v>
      </c>
    </row>
    <row r="373" spans="2:7" x14ac:dyDescent="0.25">
      <c r="B373" s="45" t="s">
        <v>354</v>
      </c>
      <c r="C373" s="46" t="s">
        <v>525</v>
      </c>
      <c r="D373" s="47">
        <v>582964</v>
      </c>
      <c r="E373" s="47">
        <v>66483</v>
      </c>
      <c r="F373" s="48">
        <v>293</v>
      </c>
      <c r="G373" s="54" t="s">
        <v>356</v>
      </c>
    </row>
    <row r="374" spans="2:7" x14ac:dyDescent="0.25">
      <c r="B374" s="45" t="s">
        <v>354</v>
      </c>
      <c r="C374" s="46" t="s">
        <v>526</v>
      </c>
      <c r="D374" s="47">
        <v>595551</v>
      </c>
      <c r="E374" s="47">
        <v>59261</v>
      </c>
      <c r="F374" s="48">
        <v>295</v>
      </c>
      <c r="G374" s="54" t="s">
        <v>356</v>
      </c>
    </row>
    <row r="375" spans="2:7" x14ac:dyDescent="0.25">
      <c r="B375" s="45" t="s">
        <v>354</v>
      </c>
      <c r="C375" s="46" t="s">
        <v>527</v>
      </c>
      <c r="D375" s="47">
        <v>595560</v>
      </c>
      <c r="E375" s="47">
        <v>59261</v>
      </c>
      <c r="F375" s="48">
        <v>295</v>
      </c>
      <c r="G375" s="54" t="s">
        <v>356</v>
      </c>
    </row>
    <row r="376" spans="2:7" x14ac:dyDescent="0.25">
      <c r="B376" s="45" t="s">
        <v>354</v>
      </c>
      <c r="C376" s="46" t="s">
        <v>528</v>
      </c>
      <c r="D376" s="47">
        <v>582972</v>
      </c>
      <c r="E376" s="47">
        <v>66424</v>
      </c>
      <c r="F376" s="48">
        <v>295</v>
      </c>
      <c r="G376" s="54" t="s">
        <v>356</v>
      </c>
    </row>
    <row r="377" spans="2:7" x14ac:dyDescent="0.25">
      <c r="B377" s="45" t="s">
        <v>354</v>
      </c>
      <c r="C377" s="46" t="s">
        <v>529</v>
      </c>
      <c r="D377" s="47">
        <v>582999</v>
      </c>
      <c r="E377" s="47">
        <v>66443</v>
      </c>
      <c r="F377" s="48">
        <v>293</v>
      </c>
      <c r="G377" s="54" t="s">
        <v>356</v>
      </c>
    </row>
    <row r="378" spans="2:7" x14ac:dyDescent="0.25">
      <c r="B378" s="45" t="s">
        <v>354</v>
      </c>
      <c r="C378" s="46" t="s">
        <v>530</v>
      </c>
      <c r="D378" s="47">
        <v>583014</v>
      </c>
      <c r="E378" s="47">
        <v>66601</v>
      </c>
      <c r="F378" s="48">
        <v>295</v>
      </c>
      <c r="G378" s="54" t="s">
        <v>356</v>
      </c>
    </row>
    <row r="379" spans="2:7" x14ac:dyDescent="0.25">
      <c r="B379" s="45" t="s">
        <v>354</v>
      </c>
      <c r="C379" s="46" t="s">
        <v>531</v>
      </c>
      <c r="D379" s="47">
        <v>583022</v>
      </c>
      <c r="E379" s="47">
        <v>66491</v>
      </c>
      <c r="F379" s="48">
        <v>294</v>
      </c>
      <c r="G379" s="54" t="s">
        <v>356</v>
      </c>
    </row>
    <row r="380" spans="2:7" x14ac:dyDescent="0.25">
      <c r="B380" s="45" t="s">
        <v>354</v>
      </c>
      <c r="C380" s="46" t="s">
        <v>532</v>
      </c>
      <c r="D380" s="47">
        <v>581577</v>
      </c>
      <c r="E380" s="47">
        <v>67923</v>
      </c>
      <c r="F380" s="48">
        <v>295</v>
      </c>
      <c r="G380" s="54" t="s">
        <v>356</v>
      </c>
    </row>
    <row r="381" spans="2:7" x14ac:dyDescent="0.25">
      <c r="B381" s="45" t="s">
        <v>354</v>
      </c>
      <c r="C381" s="46" t="s">
        <v>533</v>
      </c>
      <c r="D381" s="47">
        <v>583031</v>
      </c>
      <c r="E381" s="47">
        <v>66461</v>
      </c>
      <c r="F381" s="48">
        <v>293</v>
      </c>
      <c r="G381" s="54" t="s">
        <v>356</v>
      </c>
    </row>
    <row r="382" spans="2:7" x14ac:dyDescent="0.25">
      <c r="B382" s="45" t="s">
        <v>354</v>
      </c>
      <c r="C382" s="46" t="s">
        <v>534</v>
      </c>
      <c r="D382" s="47">
        <v>595667</v>
      </c>
      <c r="E382" s="47">
        <v>59455</v>
      </c>
      <c r="F382" s="48">
        <v>295</v>
      </c>
      <c r="G382" s="54" t="s">
        <v>356</v>
      </c>
    </row>
    <row r="383" spans="2:7" x14ac:dyDescent="0.25">
      <c r="B383" s="45" t="s">
        <v>354</v>
      </c>
      <c r="C383" s="46" t="s">
        <v>535</v>
      </c>
      <c r="D383" s="47">
        <v>583057</v>
      </c>
      <c r="E383" s="47">
        <v>66404</v>
      </c>
      <c r="F383" s="48">
        <v>293</v>
      </c>
      <c r="G383" s="54" t="s">
        <v>356</v>
      </c>
    </row>
    <row r="384" spans="2:7" x14ac:dyDescent="0.25">
      <c r="B384" s="45" t="s">
        <v>354</v>
      </c>
      <c r="C384" s="46" t="s">
        <v>536</v>
      </c>
      <c r="D384" s="47">
        <v>583065</v>
      </c>
      <c r="E384" s="47">
        <v>66603</v>
      </c>
      <c r="F384" s="48">
        <v>295</v>
      </c>
      <c r="G384" s="54" t="s">
        <v>356</v>
      </c>
    </row>
    <row r="385" spans="2:7" x14ac:dyDescent="0.25">
      <c r="B385" s="45" t="s">
        <v>354</v>
      </c>
      <c r="C385" s="46" t="s">
        <v>537</v>
      </c>
      <c r="D385" s="47">
        <v>583081</v>
      </c>
      <c r="E385" s="47">
        <v>66462</v>
      </c>
      <c r="F385" s="48">
        <v>293</v>
      </c>
      <c r="G385" s="54" t="s">
        <v>356</v>
      </c>
    </row>
    <row r="386" spans="2:7" x14ac:dyDescent="0.25">
      <c r="B386" s="45" t="s">
        <v>354</v>
      </c>
      <c r="C386" s="46" t="s">
        <v>286</v>
      </c>
      <c r="D386" s="47">
        <v>583090</v>
      </c>
      <c r="E386" s="47">
        <v>66471</v>
      </c>
      <c r="F386" s="48">
        <v>293</v>
      </c>
      <c r="G386" s="54" t="s">
        <v>356</v>
      </c>
    </row>
    <row r="387" spans="2:7" x14ac:dyDescent="0.25">
      <c r="B387" s="45" t="s">
        <v>354</v>
      </c>
      <c r="C387" s="46" t="s">
        <v>538</v>
      </c>
      <c r="D387" s="47">
        <v>583111</v>
      </c>
      <c r="E387" s="47">
        <v>66471</v>
      </c>
      <c r="F387" s="48">
        <v>293</v>
      </c>
      <c r="G387" s="54" t="s">
        <v>356</v>
      </c>
    </row>
    <row r="388" spans="2:7" x14ac:dyDescent="0.25">
      <c r="B388" s="45" t="s">
        <v>354</v>
      </c>
      <c r="C388" s="46" t="s">
        <v>539</v>
      </c>
      <c r="D388" s="47">
        <v>584517</v>
      </c>
      <c r="E388" s="47">
        <v>69123</v>
      </c>
      <c r="F388" s="48">
        <v>293</v>
      </c>
      <c r="G388" s="54" t="s">
        <v>356</v>
      </c>
    </row>
    <row r="389" spans="2:7" x14ac:dyDescent="0.25">
      <c r="B389" s="45" t="s">
        <v>354</v>
      </c>
      <c r="C389" s="46" t="s">
        <v>540</v>
      </c>
      <c r="D389" s="47">
        <v>583120</v>
      </c>
      <c r="E389" s="47">
        <v>66491</v>
      </c>
      <c r="F389" s="48">
        <v>294</v>
      </c>
      <c r="G389" s="54" t="s">
        <v>356</v>
      </c>
    </row>
    <row r="390" spans="2:7" x14ac:dyDescent="0.25">
      <c r="B390" s="45" t="s">
        <v>354</v>
      </c>
      <c r="C390" s="46" t="s">
        <v>541</v>
      </c>
      <c r="D390" s="47">
        <v>583154</v>
      </c>
      <c r="E390" s="47">
        <v>66483</v>
      </c>
      <c r="F390" s="48">
        <v>293</v>
      </c>
      <c r="G390" s="54" t="s">
        <v>356</v>
      </c>
    </row>
    <row r="391" spans="2:7" x14ac:dyDescent="0.25">
      <c r="B391" s="45" t="s">
        <v>354</v>
      </c>
      <c r="C391" s="46" t="s">
        <v>542</v>
      </c>
      <c r="D391" s="47">
        <v>583171</v>
      </c>
      <c r="E391" s="47">
        <v>66434</v>
      </c>
      <c r="F391" s="48">
        <v>293</v>
      </c>
      <c r="G391" s="54" t="s">
        <v>356</v>
      </c>
    </row>
    <row r="392" spans="2:7" x14ac:dyDescent="0.25">
      <c r="B392" s="45" t="s">
        <v>354</v>
      </c>
      <c r="C392" s="46" t="s">
        <v>543</v>
      </c>
      <c r="D392" s="47">
        <v>583189</v>
      </c>
      <c r="E392" s="47">
        <v>66451</v>
      </c>
      <c r="F392" s="48">
        <v>293</v>
      </c>
      <c r="G392" s="54" t="s">
        <v>356</v>
      </c>
    </row>
    <row r="393" spans="2:7" x14ac:dyDescent="0.25">
      <c r="B393" s="45" t="s">
        <v>354</v>
      </c>
      <c r="C393" s="46" t="s">
        <v>544</v>
      </c>
      <c r="D393" s="47">
        <v>595837</v>
      </c>
      <c r="E393" s="47">
        <v>59455</v>
      </c>
      <c r="F393" s="48">
        <v>295</v>
      </c>
      <c r="G393" s="54" t="s">
        <v>356</v>
      </c>
    </row>
    <row r="394" spans="2:7" x14ac:dyDescent="0.25">
      <c r="B394" s="45" t="s">
        <v>354</v>
      </c>
      <c r="C394" s="46" t="s">
        <v>545</v>
      </c>
      <c r="D394" s="47">
        <v>583197</v>
      </c>
      <c r="E394" s="47">
        <v>66401</v>
      </c>
      <c r="F394" s="48">
        <v>293</v>
      </c>
      <c r="G394" s="54" t="s">
        <v>356</v>
      </c>
    </row>
    <row r="395" spans="2:7" x14ac:dyDescent="0.25">
      <c r="B395" s="45" t="s">
        <v>354</v>
      </c>
      <c r="C395" s="46" t="s">
        <v>546</v>
      </c>
      <c r="D395" s="47">
        <v>587907</v>
      </c>
      <c r="E395" s="47">
        <v>59455</v>
      </c>
      <c r="F395" s="48">
        <v>295</v>
      </c>
      <c r="G395" s="54" t="s">
        <v>356</v>
      </c>
    </row>
    <row r="396" spans="2:7" x14ac:dyDescent="0.25">
      <c r="B396" s="45" t="s">
        <v>354</v>
      </c>
      <c r="C396" s="46" t="s">
        <v>547</v>
      </c>
      <c r="D396" s="47">
        <v>583201</v>
      </c>
      <c r="E396" s="47">
        <v>66491</v>
      </c>
      <c r="F396" s="48">
        <v>294</v>
      </c>
      <c r="G396" s="54" t="s">
        <v>356</v>
      </c>
    </row>
    <row r="397" spans="2:7" x14ac:dyDescent="0.25">
      <c r="B397" s="45" t="s">
        <v>354</v>
      </c>
      <c r="C397" s="46" t="s">
        <v>548</v>
      </c>
      <c r="D397" s="47">
        <v>583219</v>
      </c>
      <c r="E397" s="47">
        <v>66451</v>
      </c>
      <c r="F397" s="48">
        <v>293</v>
      </c>
      <c r="G397" s="54" t="s">
        <v>356</v>
      </c>
    </row>
    <row r="398" spans="2:7" x14ac:dyDescent="0.25">
      <c r="B398" s="45" t="s">
        <v>354</v>
      </c>
      <c r="C398" s="46" t="s">
        <v>549</v>
      </c>
      <c r="D398" s="47">
        <v>583227</v>
      </c>
      <c r="E398" s="47">
        <v>66406</v>
      </c>
      <c r="F398" s="48">
        <v>293</v>
      </c>
      <c r="G398" s="54" t="s">
        <v>356</v>
      </c>
    </row>
    <row r="399" spans="2:7" x14ac:dyDescent="0.25">
      <c r="B399" s="45" t="s">
        <v>354</v>
      </c>
      <c r="C399" s="46" t="s">
        <v>550</v>
      </c>
      <c r="D399" s="47">
        <v>583235</v>
      </c>
      <c r="E399" s="47">
        <v>66491</v>
      </c>
      <c r="F399" s="48">
        <v>293</v>
      </c>
      <c r="G399" s="54" t="s">
        <v>356</v>
      </c>
    </row>
    <row r="400" spans="2:7" x14ac:dyDescent="0.25">
      <c r="B400" s="45" t="s">
        <v>354</v>
      </c>
      <c r="C400" s="46" t="s">
        <v>551</v>
      </c>
      <c r="D400" s="47">
        <v>595934</v>
      </c>
      <c r="E400" s="47">
        <v>59453</v>
      </c>
      <c r="F400" s="48">
        <v>295</v>
      </c>
      <c r="G400" s="54" t="s">
        <v>356</v>
      </c>
    </row>
    <row r="401" spans="2:7" x14ac:dyDescent="0.25">
      <c r="B401" s="45" t="s">
        <v>354</v>
      </c>
      <c r="C401" s="46" t="s">
        <v>552</v>
      </c>
      <c r="D401" s="47">
        <v>583243</v>
      </c>
      <c r="E401" s="47">
        <v>66464</v>
      </c>
      <c r="F401" s="48">
        <v>294</v>
      </c>
      <c r="G401" s="54" t="s">
        <v>356</v>
      </c>
    </row>
    <row r="402" spans="2:7" x14ac:dyDescent="0.25">
      <c r="B402" s="45" t="s">
        <v>354</v>
      </c>
      <c r="C402" s="46" t="s">
        <v>553</v>
      </c>
      <c r="D402" s="47">
        <v>583251</v>
      </c>
      <c r="E402" s="47">
        <v>66434</v>
      </c>
      <c r="F402" s="48">
        <v>293</v>
      </c>
      <c r="G402" s="54" t="s">
        <v>356</v>
      </c>
    </row>
    <row r="403" spans="2:7" x14ac:dyDescent="0.25">
      <c r="B403" s="45" t="s">
        <v>354</v>
      </c>
      <c r="C403" s="46" t="s">
        <v>554</v>
      </c>
      <c r="D403" s="47">
        <v>595985</v>
      </c>
      <c r="E403" s="47">
        <v>59455</v>
      </c>
      <c r="F403" s="48">
        <v>295</v>
      </c>
      <c r="G403" s="54" t="s">
        <v>356</v>
      </c>
    </row>
    <row r="404" spans="2:7" x14ac:dyDescent="0.25">
      <c r="B404" s="45" t="s">
        <v>354</v>
      </c>
      <c r="C404" s="46" t="s">
        <v>555</v>
      </c>
      <c r="D404" s="47">
        <v>595993</v>
      </c>
      <c r="E404" s="47">
        <v>59455</v>
      </c>
      <c r="F404" s="48">
        <v>295</v>
      </c>
      <c r="G404" s="54" t="s">
        <v>356</v>
      </c>
    </row>
    <row r="405" spans="2:7" x14ac:dyDescent="0.25">
      <c r="B405" s="45" t="s">
        <v>354</v>
      </c>
      <c r="C405" s="46" t="s">
        <v>556</v>
      </c>
      <c r="D405" s="47">
        <v>583260</v>
      </c>
      <c r="E405" s="47">
        <v>66471</v>
      </c>
      <c r="F405" s="48">
        <v>295</v>
      </c>
      <c r="G405" s="54" t="s">
        <v>356</v>
      </c>
    </row>
    <row r="406" spans="2:7" x14ac:dyDescent="0.25">
      <c r="B406" s="45" t="s">
        <v>354</v>
      </c>
      <c r="C406" s="46" t="s">
        <v>557</v>
      </c>
      <c r="D406" s="47">
        <v>583278</v>
      </c>
      <c r="E406" s="47">
        <v>66462</v>
      </c>
      <c r="F406" s="48">
        <v>293</v>
      </c>
      <c r="G406" s="54" t="s">
        <v>356</v>
      </c>
    </row>
    <row r="407" spans="2:7" x14ac:dyDescent="0.25">
      <c r="B407" s="45" t="s">
        <v>354</v>
      </c>
      <c r="C407" s="46" t="s">
        <v>558</v>
      </c>
      <c r="D407" s="47">
        <v>583286</v>
      </c>
      <c r="E407" s="47">
        <v>66431</v>
      </c>
      <c r="F407" s="48">
        <v>293</v>
      </c>
      <c r="G407" s="54" t="s">
        <v>356</v>
      </c>
    </row>
    <row r="408" spans="2:7" x14ac:dyDescent="0.25">
      <c r="B408" s="45" t="s">
        <v>354</v>
      </c>
      <c r="C408" s="46" t="s">
        <v>559</v>
      </c>
      <c r="D408" s="47">
        <v>583294</v>
      </c>
      <c r="E408" s="47">
        <v>66483</v>
      </c>
      <c r="F408" s="48">
        <v>293</v>
      </c>
      <c r="G408" s="54" t="s">
        <v>356</v>
      </c>
    </row>
    <row r="409" spans="2:7" x14ac:dyDescent="0.25">
      <c r="B409" s="45" t="s">
        <v>354</v>
      </c>
      <c r="C409" s="46" t="s">
        <v>560</v>
      </c>
      <c r="D409" s="47">
        <v>583308</v>
      </c>
      <c r="E409" s="47">
        <v>66483</v>
      </c>
      <c r="F409" s="48">
        <v>293</v>
      </c>
      <c r="G409" s="54" t="s">
        <v>356</v>
      </c>
    </row>
    <row r="410" spans="2:7" x14ac:dyDescent="0.25">
      <c r="B410" s="45" t="s">
        <v>354</v>
      </c>
      <c r="C410" s="46" t="s">
        <v>305</v>
      </c>
      <c r="D410" s="47">
        <v>594377</v>
      </c>
      <c r="E410" s="47">
        <v>67175</v>
      </c>
      <c r="F410" s="48">
        <v>293</v>
      </c>
      <c r="G410" s="54" t="s">
        <v>356</v>
      </c>
    </row>
    <row r="411" spans="2:7" x14ac:dyDescent="0.25">
      <c r="B411" s="45" t="s">
        <v>354</v>
      </c>
      <c r="C411" s="46" t="s">
        <v>561</v>
      </c>
      <c r="D411" s="47">
        <v>581976</v>
      </c>
      <c r="E411" s="47">
        <v>67923</v>
      </c>
      <c r="F411" s="48">
        <v>295</v>
      </c>
      <c r="G411" s="54" t="s">
        <v>356</v>
      </c>
    </row>
    <row r="412" spans="2:7" x14ac:dyDescent="0.25">
      <c r="B412" s="45" t="s">
        <v>354</v>
      </c>
      <c r="C412" s="46" t="s">
        <v>562</v>
      </c>
      <c r="D412" s="47">
        <v>583316</v>
      </c>
      <c r="E412" s="47">
        <v>66601</v>
      </c>
      <c r="F412" s="48">
        <v>295</v>
      </c>
      <c r="G412" s="54" t="s">
        <v>356</v>
      </c>
    </row>
    <row r="413" spans="2:7" x14ac:dyDescent="0.25">
      <c r="B413" s="45" t="s">
        <v>354</v>
      </c>
      <c r="C413" s="46" t="s">
        <v>563</v>
      </c>
      <c r="D413" s="47">
        <v>596078</v>
      </c>
      <c r="E413" s="47">
        <v>59451</v>
      </c>
      <c r="F413" s="48">
        <v>295</v>
      </c>
      <c r="G413" s="54" t="s">
        <v>356</v>
      </c>
    </row>
    <row r="414" spans="2:7" x14ac:dyDescent="0.25">
      <c r="B414" s="45" t="s">
        <v>354</v>
      </c>
      <c r="C414" s="46" t="s">
        <v>564</v>
      </c>
      <c r="D414" s="47">
        <v>583324</v>
      </c>
      <c r="E414" s="47">
        <v>66484</v>
      </c>
      <c r="F414" s="48">
        <v>293</v>
      </c>
      <c r="G414" s="54" t="s">
        <v>356</v>
      </c>
    </row>
    <row r="415" spans="2:7" x14ac:dyDescent="0.25">
      <c r="B415" s="45" t="s">
        <v>354</v>
      </c>
      <c r="C415" s="46" t="s">
        <v>565</v>
      </c>
      <c r="D415" s="47">
        <v>583332</v>
      </c>
      <c r="E415" s="47">
        <v>66465</v>
      </c>
      <c r="F415" s="48">
        <v>293</v>
      </c>
      <c r="G415" s="54" t="s">
        <v>356</v>
      </c>
    </row>
    <row r="416" spans="2:7" x14ac:dyDescent="0.25">
      <c r="B416" s="45" t="s">
        <v>354</v>
      </c>
      <c r="C416" s="46" t="s">
        <v>566</v>
      </c>
      <c r="D416" s="47">
        <v>583341</v>
      </c>
      <c r="E416" s="47">
        <v>66603</v>
      </c>
      <c r="F416" s="48">
        <v>295</v>
      </c>
      <c r="G416" s="54" t="s">
        <v>356</v>
      </c>
    </row>
    <row r="417" spans="2:7" x14ac:dyDescent="0.25">
      <c r="B417" s="45" t="s">
        <v>354</v>
      </c>
      <c r="C417" s="46" t="s">
        <v>567</v>
      </c>
      <c r="D417" s="47">
        <v>583359</v>
      </c>
      <c r="E417" s="47">
        <v>66471</v>
      </c>
      <c r="F417" s="48">
        <v>295</v>
      </c>
      <c r="G417" s="54" t="s">
        <v>356</v>
      </c>
    </row>
    <row r="418" spans="2:7" x14ac:dyDescent="0.25">
      <c r="B418" s="45" t="s">
        <v>354</v>
      </c>
      <c r="C418" s="46" t="s">
        <v>568</v>
      </c>
      <c r="D418" s="47">
        <v>583367</v>
      </c>
      <c r="E418" s="47">
        <v>66466</v>
      </c>
      <c r="F418" s="48">
        <v>293</v>
      </c>
      <c r="G418" s="54" t="s">
        <v>356</v>
      </c>
    </row>
    <row r="419" spans="2:7" x14ac:dyDescent="0.25">
      <c r="B419" s="45" t="s">
        <v>354</v>
      </c>
      <c r="C419" s="46" t="s">
        <v>569</v>
      </c>
      <c r="D419" s="47">
        <v>583375</v>
      </c>
      <c r="E419" s="47">
        <v>66464</v>
      </c>
      <c r="F419" s="48">
        <v>294</v>
      </c>
      <c r="G419" s="54" t="s">
        <v>356</v>
      </c>
    </row>
    <row r="420" spans="2:7" x14ac:dyDescent="0.25">
      <c r="B420" s="45" t="s">
        <v>354</v>
      </c>
      <c r="C420" s="46" t="s">
        <v>570</v>
      </c>
      <c r="D420" s="47">
        <v>583383</v>
      </c>
      <c r="E420" s="47">
        <v>66457</v>
      </c>
      <c r="F420" s="48">
        <v>293</v>
      </c>
      <c r="G420" s="54" t="s">
        <v>356</v>
      </c>
    </row>
    <row r="421" spans="2:7" x14ac:dyDescent="0.25">
      <c r="B421" s="45" t="s">
        <v>354</v>
      </c>
      <c r="C421" s="46" t="s">
        <v>571</v>
      </c>
      <c r="D421" s="47">
        <v>583391</v>
      </c>
      <c r="E421" s="47">
        <v>66442</v>
      </c>
      <c r="F421" s="48">
        <v>293</v>
      </c>
      <c r="G421" s="54" t="s">
        <v>356</v>
      </c>
    </row>
    <row r="422" spans="2:7" x14ac:dyDescent="0.25">
      <c r="B422" s="45" t="s">
        <v>354</v>
      </c>
      <c r="C422" s="46" t="s">
        <v>572</v>
      </c>
      <c r="D422" s="47">
        <v>583405</v>
      </c>
      <c r="E422" s="47">
        <v>66404</v>
      </c>
      <c r="F422" s="48">
        <v>293</v>
      </c>
      <c r="G422" s="54" t="s">
        <v>356</v>
      </c>
    </row>
    <row r="423" spans="2:7" x14ac:dyDescent="0.25">
      <c r="B423" s="45" t="s">
        <v>354</v>
      </c>
      <c r="C423" s="46" t="s">
        <v>573</v>
      </c>
      <c r="D423" s="47">
        <v>583413</v>
      </c>
      <c r="E423" s="47">
        <v>66448</v>
      </c>
      <c r="F423" s="48">
        <v>293</v>
      </c>
      <c r="G423" s="54" t="s">
        <v>356</v>
      </c>
    </row>
    <row r="424" spans="2:7" x14ac:dyDescent="0.25">
      <c r="B424" s="45" t="s">
        <v>354</v>
      </c>
      <c r="C424" s="46" t="s">
        <v>574</v>
      </c>
      <c r="D424" s="47">
        <v>583421</v>
      </c>
      <c r="E424" s="47">
        <v>66464</v>
      </c>
      <c r="F424" s="48">
        <v>294</v>
      </c>
      <c r="G424" s="54" t="s">
        <v>356</v>
      </c>
    </row>
    <row r="425" spans="2:7" x14ac:dyDescent="0.25">
      <c r="B425" s="45" t="s">
        <v>354</v>
      </c>
      <c r="C425" s="46" t="s">
        <v>575</v>
      </c>
      <c r="D425" s="47">
        <v>583430</v>
      </c>
      <c r="E425" s="47">
        <v>66434</v>
      </c>
      <c r="F425" s="48">
        <v>293</v>
      </c>
      <c r="G425" s="54" t="s">
        <v>356</v>
      </c>
    </row>
    <row r="426" spans="2:7" x14ac:dyDescent="0.25">
      <c r="B426" s="45" t="s">
        <v>354</v>
      </c>
      <c r="C426" s="46" t="s">
        <v>576</v>
      </c>
      <c r="D426" s="47">
        <v>583448</v>
      </c>
      <c r="E426" s="47">
        <v>66455</v>
      </c>
      <c r="F426" s="48">
        <v>293</v>
      </c>
      <c r="G426" s="54" t="s">
        <v>356</v>
      </c>
    </row>
    <row r="427" spans="2:7" x14ac:dyDescent="0.25">
      <c r="B427" s="45" t="s">
        <v>354</v>
      </c>
      <c r="C427" s="46" t="s">
        <v>577</v>
      </c>
      <c r="D427" s="47">
        <v>583456</v>
      </c>
      <c r="E427" s="47">
        <v>66448</v>
      </c>
      <c r="F427" s="48">
        <v>293</v>
      </c>
      <c r="G427" s="54" t="s">
        <v>356</v>
      </c>
    </row>
    <row r="428" spans="2:7" x14ac:dyDescent="0.25">
      <c r="B428" s="45" t="s">
        <v>354</v>
      </c>
      <c r="C428" s="46" t="s">
        <v>578</v>
      </c>
      <c r="D428" s="47">
        <v>596175</v>
      </c>
      <c r="E428" s="47">
        <v>59262</v>
      </c>
      <c r="F428" s="48">
        <v>295</v>
      </c>
      <c r="G428" s="54" t="s">
        <v>356</v>
      </c>
    </row>
    <row r="429" spans="2:7" x14ac:dyDescent="0.25">
      <c r="B429" s="45" t="s">
        <v>354</v>
      </c>
      <c r="C429" s="46" t="s">
        <v>579</v>
      </c>
      <c r="D429" s="47">
        <v>583464</v>
      </c>
      <c r="E429" s="47">
        <v>66601</v>
      </c>
      <c r="F429" s="48">
        <v>295</v>
      </c>
      <c r="G429" s="54" t="s">
        <v>356</v>
      </c>
    </row>
    <row r="430" spans="2:7" x14ac:dyDescent="0.25">
      <c r="B430" s="45" t="s">
        <v>354</v>
      </c>
      <c r="C430" s="46" t="s">
        <v>580</v>
      </c>
      <c r="D430" s="47">
        <v>583472</v>
      </c>
      <c r="E430" s="47">
        <v>66466</v>
      </c>
      <c r="F430" s="48">
        <v>294</v>
      </c>
      <c r="G430" s="54" t="s">
        <v>356</v>
      </c>
    </row>
    <row r="431" spans="2:7" x14ac:dyDescent="0.25">
      <c r="B431" s="45" t="s">
        <v>354</v>
      </c>
      <c r="C431" s="46" t="s">
        <v>581</v>
      </c>
      <c r="D431" s="47">
        <v>583481</v>
      </c>
      <c r="E431" s="47">
        <v>66491</v>
      </c>
      <c r="F431" s="48">
        <v>294</v>
      </c>
      <c r="G431" s="54" t="s">
        <v>356</v>
      </c>
    </row>
    <row r="432" spans="2:7" x14ac:dyDescent="0.25">
      <c r="B432" s="45" t="s">
        <v>354</v>
      </c>
      <c r="C432" s="46" t="s">
        <v>582</v>
      </c>
      <c r="D432" s="47">
        <v>583499</v>
      </c>
      <c r="E432" s="47">
        <v>66454</v>
      </c>
      <c r="F432" s="48">
        <v>293</v>
      </c>
      <c r="G432" s="54" t="s">
        <v>356</v>
      </c>
    </row>
    <row r="433" spans="2:7" x14ac:dyDescent="0.25">
      <c r="B433" s="45" t="s">
        <v>354</v>
      </c>
      <c r="C433" s="46" t="s">
        <v>583</v>
      </c>
      <c r="D433" s="47">
        <v>596191</v>
      </c>
      <c r="E433" s="47">
        <v>59455</v>
      </c>
      <c r="F433" s="48">
        <v>295</v>
      </c>
      <c r="G433" s="54" t="s">
        <v>356</v>
      </c>
    </row>
    <row r="434" spans="2:7" x14ac:dyDescent="0.25">
      <c r="B434" s="45" t="s">
        <v>354</v>
      </c>
      <c r="C434" s="46" t="s">
        <v>584</v>
      </c>
      <c r="D434" s="47">
        <v>584720</v>
      </c>
      <c r="E434" s="47">
        <v>69164</v>
      </c>
      <c r="F434" s="48">
        <v>293</v>
      </c>
      <c r="G434" s="54" t="s">
        <v>356</v>
      </c>
    </row>
    <row r="435" spans="2:7" x14ac:dyDescent="0.25">
      <c r="B435" s="45" t="s">
        <v>354</v>
      </c>
      <c r="C435" s="46" t="s">
        <v>585</v>
      </c>
      <c r="D435" s="47">
        <v>583502</v>
      </c>
      <c r="E435" s="47">
        <v>66491</v>
      </c>
      <c r="F435" s="48">
        <v>294</v>
      </c>
      <c r="G435" s="54" t="s">
        <v>356</v>
      </c>
    </row>
    <row r="436" spans="2:7" x14ac:dyDescent="0.25">
      <c r="B436" s="45" t="s">
        <v>354</v>
      </c>
      <c r="C436" s="46" t="s">
        <v>586</v>
      </c>
      <c r="D436" s="47">
        <v>583511</v>
      </c>
      <c r="E436" s="47">
        <v>66464</v>
      </c>
      <c r="F436" s="48">
        <v>294</v>
      </c>
      <c r="G436" s="54" t="s">
        <v>356</v>
      </c>
    </row>
    <row r="437" spans="2:7" x14ac:dyDescent="0.25">
      <c r="B437" s="45" t="s">
        <v>354</v>
      </c>
      <c r="C437" s="46" t="s">
        <v>587</v>
      </c>
      <c r="D437" s="47">
        <v>583529</v>
      </c>
      <c r="E437" s="47">
        <v>66464</v>
      </c>
      <c r="F437" s="48">
        <v>293</v>
      </c>
      <c r="G437" s="54" t="s">
        <v>356</v>
      </c>
    </row>
    <row r="438" spans="2:7" x14ac:dyDescent="0.25">
      <c r="B438" s="45" t="s">
        <v>354</v>
      </c>
      <c r="C438" s="46" t="s">
        <v>588</v>
      </c>
      <c r="D438" s="47">
        <v>583537</v>
      </c>
      <c r="E438" s="47">
        <v>66402</v>
      </c>
      <c r="F438" s="48">
        <v>293</v>
      </c>
      <c r="G438" s="54" t="s">
        <v>356</v>
      </c>
    </row>
    <row r="439" spans="2:7" x14ac:dyDescent="0.25">
      <c r="B439" s="45" t="s">
        <v>354</v>
      </c>
      <c r="C439" s="46" t="s">
        <v>589</v>
      </c>
      <c r="D439" s="47">
        <v>582123</v>
      </c>
      <c r="E439" s="47">
        <v>67923</v>
      </c>
      <c r="F439" s="48">
        <v>295</v>
      </c>
      <c r="G439" s="54" t="s">
        <v>356</v>
      </c>
    </row>
    <row r="440" spans="2:7" x14ac:dyDescent="0.25">
      <c r="B440" s="45" t="s">
        <v>354</v>
      </c>
      <c r="C440" s="46" t="s">
        <v>590</v>
      </c>
      <c r="D440" s="47">
        <v>596302</v>
      </c>
      <c r="E440" s="47">
        <v>59261</v>
      </c>
      <c r="F440" s="48">
        <v>295</v>
      </c>
      <c r="G440" s="54" t="s">
        <v>356</v>
      </c>
    </row>
    <row r="441" spans="2:7" x14ac:dyDescent="0.25">
      <c r="B441" s="45" t="s">
        <v>354</v>
      </c>
      <c r="C441" s="46" t="s">
        <v>591</v>
      </c>
      <c r="D441" s="47">
        <v>583545</v>
      </c>
      <c r="E441" s="47">
        <v>66441</v>
      </c>
      <c r="F441" s="48">
        <v>293</v>
      </c>
      <c r="G441" s="54" t="s">
        <v>356</v>
      </c>
    </row>
    <row r="442" spans="2:7" x14ac:dyDescent="0.25">
      <c r="B442" s="45" t="s">
        <v>354</v>
      </c>
      <c r="C442" s="46" t="s">
        <v>592</v>
      </c>
      <c r="D442" s="47">
        <v>583553</v>
      </c>
      <c r="E442" s="47">
        <v>66461</v>
      </c>
      <c r="F442" s="48">
        <v>293</v>
      </c>
      <c r="G442" s="54" t="s">
        <v>356</v>
      </c>
    </row>
    <row r="443" spans="2:7" x14ac:dyDescent="0.25">
      <c r="B443" s="45" t="s">
        <v>354</v>
      </c>
      <c r="C443" s="46" t="s">
        <v>593</v>
      </c>
      <c r="D443" s="47">
        <v>583561</v>
      </c>
      <c r="E443" s="47">
        <v>66444</v>
      </c>
      <c r="F443" s="48">
        <v>293</v>
      </c>
      <c r="G443" s="54" t="s">
        <v>356</v>
      </c>
    </row>
    <row r="444" spans="2:7" x14ac:dyDescent="0.25">
      <c r="B444" s="45" t="s">
        <v>354</v>
      </c>
      <c r="C444" s="46" t="s">
        <v>594</v>
      </c>
      <c r="D444" s="47">
        <v>582174</v>
      </c>
      <c r="E444" s="47">
        <v>67923</v>
      </c>
      <c r="F444" s="48">
        <v>295</v>
      </c>
      <c r="G444" s="54" t="s">
        <v>356</v>
      </c>
    </row>
    <row r="445" spans="2:7" x14ac:dyDescent="0.25">
      <c r="B445" s="45" t="s">
        <v>354</v>
      </c>
      <c r="C445" s="46" t="s">
        <v>595</v>
      </c>
      <c r="D445" s="47">
        <v>583588</v>
      </c>
      <c r="E445" s="47">
        <v>66412</v>
      </c>
      <c r="F445" s="48">
        <v>294</v>
      </c>
      <c r="G445" s="54" t="s">
        <v>356</v>
      </c>
    </row>
    <row r="446" spans="2:7" x14ac:dyDescent="0.25">
      <c r="B446" s="45" t="s">
        <v>354</v>
      </c>
      <c r="C446" s="46" t="s">
        <v>596</v>
      </c>
      <c r="D446" s="47">
        <v>583596</v>
      </c>
      <c r="E446" s="47">
        <v>66449</v>
      </c>
      <c r="F446" s="48">
        <v>293</v>
      </c>
      <c r="G446" s="54" t="s">
        <v>356</v>
      </c>
    </row>
    <row r="447" spans="2:7" x14ac:dyDescent="0.25">
      <c r="B447" s="45" t="s">
        <v>354</v>
      </c>
      <c r="C447" s="46" t="s">
        <v>597</v>
      </c>
      <c r="D447" s="47">
        <v>583600</v>
      </c>
      <c r="E447" s="47">
        <v>66481</v>
      </c>
      <c r="F447" s="48">
        <v>293</v>
      </c>
      <c r="G447" s="54" t="s">
        <v>356</v>
      </c>
    </row>
    <row r="448" spans="2:7" x14ac:dyDescent="0.25">
      <c r="B448" s="45" t="s">
        <v>354</v>
      </c>
      <c r="C448" s="46" t="s">
        <v>598</v>
      </c>
      <c r="D448" s="47">
        <v>506699</v>
      </c>
      <c r="E448" s="47">
        <v>66457</v>
      </c>
      <c r="F448" s="48">
        <v>293</v>
      </c>
      <c r="G448" s="54" t="s">
        <v>356</v>
      </c>
    </row>
    <row r="449" spans="2:7" x14ac:dyDescent="0.25">
      <c r="B449" s="45" t="s">
        <v>354</v>
      </c>
      <c r="C449" s="46" t="s">
        <v>599</v>
      </c>
      <c r="D449" s="47">
        <v>584762</v>
      </c>
      <c r="E449" s="47">
        <v>69122</v>
      </c>
      <c r="F449" s="48">
        <v>293</v>
      </c>
      <c r="G449" s="54" t="s">
        <v>356</v>
      </c>
    </row>
    <row r="450" spans="2:7" x14ac:dyDescent="0.25">
      <c r="B450" s="45" t="s">
        <v>354</v>
      </c>
      <c r="C450" s="46" t="s">
        <v>600</v>
      </c>
      <c r="D450" s="47">
        <v>596400</v>
      </c>
      <c r="E450" s="47">
        <v>59261</v>
      </c>
      <c r="F450" s="48">
        <v>295</v>
      </c>
      <c r="G450" s="54" t="s">
        <v>356</v>
      </c>
    </row>
    <row r="451" spans="2:7" x14ac:dyDescent="0.25">
      <c r="B451" s="45" t="s">
        <v>354</v>
      </c>
      <c r="C451" s="46" t="s">
        <v>601</v>
      </c>
      <c r="D451" s="47">
        <v>583634</v>
      </c>
      <c r="E451" s="47">
        <v>66403</v>
      </c>
      <c r="F451" s="48">
        <v>293</v>
      </c>
      <c r="G451" s="54" t="s">
        <v>356</v>
      </c>
    </row>
    <row r="452" spans="2:7" x14ac:dyDescent="0.25">
      <c r="B452" s="45" t="s">
        <v>354</v>
      </c>
      <c r="C452" s="46" t="s">
        <v>602</v>
      </c>
      <c r="D452" s="47">
        <v>584801</v>
      </c>
      <c r="E452" s="47">
        <v>69123</v>
      </c>
      <c r="F452" s="48">
        <v>293</v>
      </c>
      <c r="G452" s="54" t="s">
        <v>356</v>
      </c>
    </row>
    <row r="453" spans="2:7" x14ac:dyDescent="0.25">
      <c r="B453" s="45" t="s">
        <v>354</v>
      </c>
      <c r="C453" s="46" t="s">
        <v>603</v>
      </c>
      <c r="D453" s="47">
        <v>549738</v>
      </c>
      <c r="E453" s="47">
        <v>66451</v>
      </c>
      <c r="F453" s="48">
        <v>293</v>
      </c>
      <c r="G453" s="54" t="s">
        <v>356</v>
      </c>
    </row>
    <row r="454" spans="2:7" x14ac:dyDescent="0.25">
      <c r="B454" s="45" t="s">
        <v>354</v>
      </c>
      <c r="C454" s="46" t="s">
        <v>223</v>
      </c>
      <c r="D454" s="47">
        <v>583651</v>
      </c>
      <c r="E454" s="47">
        <v>66461</v>
      </c>
      <c r="F454" s="48">
        <v>293</v>
      </c>
      <c r="G454" s="54" t="s">
        <v>356</v>
      </c>
    </row>
    <row r="455" spans="2:7" x14ac:dyDescent="0.25">
      <c r="B455" s="45" t="s">
        <v>354</v>
      </c>
      <c r="C455" s="46" t="s">
        <v>604</v>
      </c>
      <c r="D455" s="47">
        <v>583669</v>
      </c>
      <c r="E455" s="47">
        <v>66441</v>
      </c>
      <c r="F455" s="48">
        <v>293</v>
      </c>
      <c r="G455" s="54" t="s">
        <v>356</v>
      </c>
    </row>
    <row r="456" spans="2:7" x14ac:dyDescent="0.25">
      <c r="B456" s="45" t="s">
        <v>354</v>
      </c>
      <c r="C456" s="46" t="s">
        <v>605</v>
      </c>
      <c r="D456" s="47">
        <v>583677</v>
      </c>
      <c r="E456" s="47">
        <v>66407</v>
      </c>
      <c r="F456" s="48">
        <v>293</v>
      </c>
      <c r="G456" s="54" t="s">
        <v>356</v>
      </c>
    </row>
    <row r="457" spans="2:7" x14ac:dyDescent="0.25">
      <c r="B457" s="45" t="s">
        <v>354</v>
      </c>
      <c r="C457" s="46" t="s">
        <v>606</v>
      </c>
      <c r="D457" s="47">
        <v>583685</v>
      </c>
      <c r="E457" s="47">
        <v>66458</v>
      </c>
      <c r="F457" s="48">
        <v>293</v>
      </c>
      <c r="G457" s="54" t="s">
        <v>356</v>
      </c>
    </row>
    <row r="458" spans="2:7" x14ac:dyDescent="0.25">
      <c r="B458" s="45" t="s">
        <v>354</v>
      </c>
      <c r="C458" s="46" t="s">
        <v>607</v>
      </c>
      <c r="D458" s="47">
        <v>583693</v>
      </c>
      <c r="E458" s="47">
        <v>66464</v>
      </c>
      <c r="F458" s="48">
        <v>294</v>
      </c>
      <c r="G458" s="54" t="s">
        <v>356</v>
      </c>
    </row>
    <row r="459" spans="2:7" x14ac:dyDescent="0.25">
      <c r="B459" s="45" t="s">
        <v>354</v>
      </c>
      <c r="C459" s="46" t="s">
        <v>608</v>
      </c>
      <c r="D459" s="47">
        <v>583707</v>
      </c>
      <c r="E459" s="47">
        <v>66446</v>
      </c>
      <c r="F459" s="48">
        <v>293</v>
      </c>
      <c r="G459" s="54" t="s">
        <v>356</v>
      </c>
    </row>
    <row r="460" spans="2:7" x14ac:dyDescent="0.25">
      <c r="B460" s="45" t="s">
        <v>354</v>
      </c>
      <c r="C460" s="46" t="s">
        <v>609</v>
      </c>
      <c r="D460" s="47">
        <v>549746</v>
      </c>
      <c r="E460" s="47">
        <v>66602</v>
      </c>
      <c r="F460" s="48">
        <v>295</v>
      </c>
      <c r="G460" s="54" t="s">
        <v>356</v>
      </c>
    </row>
    <row r="461" spans="2:7" x14ac:dyDescent="0.25">
      <c r="B461" s="45" t="s">
        <v>354</v>
      </c>
      <c r="C461" s="46" t="s">
        <v>610</v>
      </c>
      <c r="D461" s="47">
        <v>584843</v>
      </c>
      <c r="E461" s="47">
        <v>69124</v>
      </c>
      <c r="F461" s="48">
        <v>293</v>
      </c>
      <c r="G461" s="54" t="s">
        <v>356</v>
      </c>
    </row>
    <row r="462" spans="2:7" x14ac:dyDescent="0.25">
      <c r="B462" s="45" t="s">
        <v>354</v>
      </c>
      <c r="C462" s="46" t="s">
        <v>611</v>
      </c>
      <c r="D462" s="47">
        <v>583715</v>
      </c>
      <c r="E462" s="47">
        <v>66484</v>
      </c>
      <c r="F462" s="48">
        <v>293</v>
      </c>
      <c r="G462" s="54" t="s">
        <v>356</v>
      </c>
    </row>
    <row r="463" spans="2:7" x14ac:dyDescent="0.25">
      <c r="B463" s="45" t="s">
        <v>354</v>
      </c>
      <c r="C463" s="46" t="s">
        <v>612</v>
      </c>
      <c r="D463" s="47">
        <v>583723</v>
      </c>
      <c r="E463" s="47">
        <v>66483</v>
      </c>
      <c r="F463" s="48">
        <v>293</v>
      </c>
      <c r="G463" s="54" t="s">
        <v>356</v>
      </c>
    </row>
    <row r="464" spans="2:7" x14ac:dyDescent="0.25">
      <c r="B464" s="45" t="s">
        <v>354</v>
      </c>
      <c r="C464" s="46" t="s">
        <v>613</v>
      </c>
      <c r="D464" s="47">
        <v>583731</v>
      </c>
      <c r="E464" s="47">
        <v>66463</v>
      </c>
      <c r="F464" s="48">
        <v>293</v>
      </c>
      <c r="G464" s="54" t="s">
        <v>356</v>
      </c>
    </row>
    <row r="465" spans="2:7" x14ac:dyDescent="0.25">
      <c r="B465" s="45" t="s">
        <v>354</v>
      </c>
      <c r="C465" s="46" t="s">
        <v>614</v>
      </c>
      <c r="D465" s="47">
        <v>583740</v>
      </c>
      <c r="E465" s="47">
        <v>66446</v>
      </c>
      <c r="F465" s="48">
        <v>293</v>
      </c>
      <c r="G465" s="54" t="s">
        <v>356</v>
      </c>
    </row>
    <row r="466" spans="2:7" x14ac:dyDescent="0.25">
      <c r="B466" s="45" t="s">
        <v>354</v>
      </c>
      <c r="C466" s="46" t="s">
        <v>615</v>
      </c>
      <c r="D466" s="47">
        <v>583758</v>
      </c>
      <c r="E466" s="47">
        <v>66461</v>
      </c>
      <c r="F466" s="48">
        <v>293</v>
      </c>
      <c r="G466" s="54" t="s">
        <v>356</v>
      </c>
    </row>
    <row r="467" spans="2:7" x14ac:dyDescent="0.25">
      <c r="B467" s="45" t="s">
        <v>354</v>
      </c>
      <c r="C467" s="46" t="s">
        <v>616</v>
      </c>
      <c r="D467" s="47">
        <v>583766</v>
      </c>
      <c r="E467" s="47">
        <v>66461</v>
      </c>
      <c r="F467" s="48">
        <v>293</v>
      </c>
      <c r="G467" s="54" t="s">
        <v>356</v>
      </c>
    </row>
    <row r="468" spans="2:7" x14ac:dyDescent="0.25">
      <c r="B468" s="45" t="s">
        <v>354</v>
      </c>
      <c r="C468" s="46" t="s">
        <v>617</v>
      </c>
      <c r="D468" s="47">
        <v>582255</v>
      </c>
      <c r="E468" s="47">
        <v>67923</v>
      </c>
      <c r="F468" s="48">
        <v>295</v>
      </c>
      <c r="G468" s="54" t="s">
        <v>356</v>
      </c>
    </row>
    <row r="469" spans="2:7" x14ac:dyDescent="0.25">
      <c r="B469" s="45" t="s">
        <v>354</v>
      </c>
      <c r="C469" s="46" t="s">
        <v>618</v>
      </c>
      <c r="D469" s="47">
        <v>583774</v>
      </c>
      <c r="E469" s="47">
        <v>66461</v>
      </c>
      <c r="F469" s="48">
        <v>293</v>
      </c>
      <c r="G469" s="54" t="s">
        <v>356</v>
      </c>
    </row>
    <row r="470" spans="2:7" x14ac:dyDescent="0.25">
      <c r="B470" s="45" t="s">
        <v>354</v>
      </c>
      <c r="C470" s="46" t="s">
        <v>619</v>
      </c>
      <c r="D470" s="47">
        <v>582263</v>
      </c>
      <c r="E470" s="47">
        <v>67923</v>
      </c>
      <c r="F470" s="48">
        <v>295</v>
      </c>
      <c r="G470" s="54" t="s">
        <v>356</v>
      </c>
    </row>
    <row r="471" spans="2:7" x14ac:dyDescent="0.25">
      <c r="B471" s="45" t="s">
        <v>354</v>
      </c>
      <c r="C471" s="46" t="s">
        <v>620</v>
      </c>
      <c r="D471" s="47">
        <v>596582</v>
      </c>
      <c r="E471" s="47">
        <v>59451</v>
      </c>
      <c r="F471" s="48">
        <v>295</v>
      </c>
      <c r="G471" s="54" t="s">
        <v>356</v>
      </c>
    </row>
    <row r="472" spans="2:7" x14ac:dyDescent="0.25">
      <c r="B472" s="45" t="s">
        <v>354</v>
      </c>
      <c r="C472" s="46" t="s">
        <v>621</v>
      </c>
      <c r="D472" s="47">
        <v>583782</v>
      </c>
      <c r="E472" s="47">
        <v>66501</v>
      </c>
      <c r="F472" s="48">
        <v>293</v>
      </c>
      <c r="G472" s="54" t="s">
        <v>356</v>
      </c>
    </row>
    <row r="473" spans="2:7" x14ac:dyDescent="0.25">
      <c r="B473" s="45" t="s">
        <v>354</v>
      </c>
      <c r="C473" s="46" t="s">
        <v>622</v>
      </c>
      <c r="D473" s="47">
        <v>583791</v>
      </c>
      <c r="E473" s="47">
        <v>66434</v>
      </c>
      <c r="F473" s="48">
        <v>293</v>
      </c>
      <c r="G473" s="54" t="s">
        <v>356</v>
      </c>
    </row>
    <row r="474" spans="2:7" x14ac:dyDescent="0.25">
      <c r="B474" s="45" t="s">
        <v>354</v>
      </c>
      <c r="C474" s="46" t="s">
        <v>623</v>
      </c>
      <c r="D474" s="47">
        <v>583804</v>
      </c>
      <c r="E474" s="47">
        <v>66483</v>
      </c>
      <c r="F474" s="48">
        <v>293</v>
      </c>
      <c r="G474" s="54" t="s">
        <v>356</v>
      </c>
    </row>
    <row r="475" spans="2:7" x14ac:dyDescent="0.25">
      <c r="B475" s="45" t="s">
        <v>354</v>
      </c>
      <c r="C475" s="46" t="s">
        <v>624</v>
      </c>
      <c r="D475" s="47">
        <v>583821</v>
      </c>
      <c r="E475" s="47">
        <v>66401</v>
      </c>
      <c r="F475" s="48">
        <v>293</v>
      </c>
      <c r="G475" s="54" t="s">
        <v>356</v>
      </c>
    </row>
    <row r="476" spans="2:7" x14ac:dyDescent="0.25">
      <c r="B476" s="45" t="s">
        <v>354</v>
      </c>
      <c r="C476" s="46" t="s">
        <v>625</v>
      </c>
      <c r="D476" s="47">
        <v>583839</v>
      </c>
      <c r="E476" s="47">
        <v>66482</v>
      </c>
      <c r="F476" s="48">
        <v>293</v>
      </c>
      <c r="G476" s="54" t="s">
        <v>356</v>
      </c>
    </row>
    <row r="477" spans="2:7" x14ac:dyDescent="0.25">
      <c r="B477" s="45" t="s">
        <v>354</v>
      </c>
      <c r="C477" s="46" t="s">
        <v>626</v>
      </c>
      <c r="D477" s="47">
        <v>549789</v>
      </c>
      <c r="E477" s="47">
        <v>66483</v>
      </c>
      <c r="F477" s="48">
        <v>293</v>
      </c>
      <c r="G477" s="54" t="s">
        <v>356</v>
      </c>
    </row>
    <row r="478" spans="2:7" x14ac:dyDescent="0.25">
      <c r="B478" s="45" t="s">
        <v>354</v>
      </c>
      <c r="C478" s="46" t="s">
        <v>627</v>
      </c>
      <c r="D478" s="47">
        <v>596698</v>
      </c>
      <c r="E478" s="47">
        <v>59451</v>
      </c>
      <c r="F478" s="48">
        <v>295</v>
      </c>
      <c r="G478" s="54" t="s">
        <v>356</v>
      </c>
    </row>
    <row r="479" spans="2:7" x14ac:dyDescent="0.25">
      <c r="B479" s="45" t="s">
        <v>354</v>
      </c>
      <c r="C479" s="46" t="s">
        <v>628</v>
      </c>
      <c r="D479" s="47">
        <v>591661</v>
      </c>
      <c r="E479" s="47">
        <v>67575</v>
      </c>
      <c r="F479" s="48">
        <v>294</v>
      </c>
      <c r="G479" s="54" t="s">
        <v>356</v>
      </c>
    </row>
    <row r="480" spans="2:7" x14ac:dyDescent="0.25">
      <c r="B480" s="45" t="s">
        <v>354</v>
      </c>
      <c r="C480" s="46" t="s">
        <v>629</v>
      </c>
      <c r="D480" s="47">
        <v>583847</v>
      </c>
      <c r="E480" s="47">
        <v>66603</v>
      </c>
      <c r="F480" s="48">
        <v>295</v>
      </c>
      <c r="G480" s="54" t="s">
        <v>356</v>
      </c>
    </row>
    <row r="481" spans="2:7" x14ac:dyDescent="0.25">
      <c r="B481" s="45" t="s">
        <v>354</v>
      </c>
      <c r="C481" s="46" t="s">
        <v>630</v>
      </c>
      <c r="D481" s="47">
        <v>583855</v>
      </c>
      <c r="E481" s="47">
        <v>66446</v>
      </c>
      <c r="F481" s="48">
        <v>293</v>
      </c>
      <c r="G481" s="54" t="s">
        <v>356</v>
      </c>
    </row>
    <row r="482" spans="2:7" x14ac:dyDescent="0.25">
      <c r="B482" s="45" t="s">
        <v>354</v>
      </c>
      <c r="C482" s="46" t="s">
        <v>631</v>
      </c>
      <c r="D482" s="47">
        <v>583863</v>
      </c>
      <c r="E482" s="47">
        <v>66407</v>
      </c>
      <c r="F482" s="48">
        <v>293</v>
      </c>
      <c r="G482" s="54" t="s">
        <v>356</v>
      </c>
    </row>
    <row r="483" spans="2:7" x14ac:dyDescent="0.25">
      <c r="B483" s="45" t="s">
        <v>354</v>
      </c>
      <c r="C483" s="46" t="s">
        <v>632</v>
      </c>
      <c r="D483" s="47">
        <v>545295</v>
      </c>
      <c r="E483" s="47">
        <v>66603</v>
      </c>
      <c r="F483" s="48">
        <v>295</v>
      </c>
      <c r="G483" s="54" t="s">
        <v>356</v>
      </c>
    </row>
    <row r="484" spans="2:7" x14ac:dyDescent="0.25">
      <c r="B484" s="45" t="s">
        <v>354</v>
      </c>
      <c r="C484" s="46" t="s">
        <v>633</v>
      </c>
      <c r="D484" s="47">
        <v>549894</v>
      </c>
      <c r="E484" s="47">
        <v>59455</v>
      </c>
      <c r="F484" s="48">
        <v>295</v>
      </c>
      <c r="G484" s="54" t="s">
        <v>356</v>
      </c>
    </row>
    <row r="485" spans="2:7" x14ac:dyDescent="0.25">
      <c r="B485" s="45" t="s">
        <v>354</v>
      </c>
      <c r="C485" s="46" t="s">
        <v>634</v>
      </c>
      <c r="D485" s="47">
        <v>583880</v>
      </c>
      <c r="E485" s="47">
        <v>66467</v>
      </c>
      <c r="F485" s="48">
        <v>293</v>
      </c>
      <c r="G485" s="54" t="s">
        <v>356</v>
      </c>
    </row>
    <row r="486" spans="2:7" x14ac:dyDescent="0.25">
      <c r="B486" s="45" t="s">
        <v>354</v>
      </c>
      <c r="C486" s="46" t="s">
        <v>635</v>
      </c>
      <c r="D486" s="47">
        <v>583898</v>
      </c>
      <c r="E486" s="47">
        <v>66452</v>
      </c>
      <c r="F486" s="48">
        <v>293</v>
      </c>
      <c r="G486" s="54" t="s">
        <v>356</v>
      </c>
    </row>
    <row r="487" spans="2:7" x14ac:dyDescent="0.25">
      <c r="B487" s="45" t="s">
        <v>354</v>
      </c>
      <c r="C487" s="46" t="s">
        <v>636</v>
      </c>
      <c r="D487" s="47">
        <v>583901</v>
      </c>
      <c r="E487" s="47">
        <v>66484</v>
      </c>
      <c r="F487" s="48">
        <v>293</v>
      </c>
      <c r="G487" s="54" t="s">
        <v>356</v>
      </c>
    </row>
    <row r="488" spans="2:7" x14ac:dyDescent="0.25">
      <c r="B488" s="45" t="s">
        <v>354</v>
      </c>
      <c r="C488" s="46" t="s">
        <v>637</v>
      </c>
      <c r="D488" s="47">
        <v>582379</v>
      </c>
      <c r="E488" s="47">
        <v>67923</v>
      </c>
      <c r="F488" s="48">
        <v>295</v>
      </c>
      <c r="G488" s="54" t="s">
        <v>356</v>
      </c>
    </row>
    <row r="489" spans="2:7" x14ac:dyDescent="0.25">
      <c r="B489" s="45" t="s">
        <v>354</v>
      </c>
      <c r="C489" s="46" t="s">
        <v>638</v>
      </c>
      <c r="D489" s="47">
        <v>583910</v>
      </c>
      <c r="E489" s="47">
        <v>66447</v>
      </c>
      <c r="F489" s="48">
        <v>293</v>
      </c>
      <c r="G489" s="54" t="s">
        <v>356</v>
      </c>
    </row>
    <row r="490" spans="2:7" x14ac:dyDescent="0.25">
      <c r="B490" s="45" t="s">
        <v>354</v>
      </c>
      <c r="C490" s="46" t="s">
        <v>639</v>
      </c>
      <c r="D490" s="47">
        <v>583928</v>
      </c>
      <c r="E490" s="47">
        <v>66601</v>
      </c>
      <c r="F490" s="48">
        <v>295</v>
      </c>
      <c r="G490" s="54" t="s">
        <v>356</v>
      </c>
    </row>
    <row r="491" spans="2:7" x14ac:dyDescent="0.25">
      <c r="B491" s="45" t="s">
        <v>354</v>
      </c>
      <c r="C491" s="46" t="s">
        <v>640</v>
      </c>
      <c r="D491" s="47">
        <v>582450</v>
      </c>
      <c r="E491" s="47">
        <v>67923</v>
      </c>
      <c r="F491" s="48">
        <v>295</v>
      </c>
      <c r="G491" s="54" t="s">
        <v>356</v>
      </c>
    </row>
    <row r="492" spans="2:7" x14ac:dyDescent="0.25">
      <c r="B492" s="45" t="s">
        <v>354</v>
      </c>
      <c r="C492" s="46" t="s">
        <v>641</v>
      </c>
      <c r="D492" s="47">
        <v>583936</v>
      </c>
      <c r="E492" s="47">
        <v>66467</v>
      </c>
      <c r="F492" s="48">
        <v>293</v>
      </c>
      <c r="G492" s="54" t="s">
        <v>356</v>
      </c>
    </row>
    <row r="493" spans="2:7" x14ac:dyDescent="0.25">
      <c r="B493" s="45" t="s">
        <v>354</v>
      </c>
      <c r="C493" s="46" t="s">
        <v>642</v>
      </c>
      <c r="D493" s="47">
        <v>583944</v>
      </c>
      <c r="E493" s="47">
        <v>66601</v>
      </c>
      <c r="F493" s="48">
        <v>295</v>
      </c>
      <c r="G493" s="54" t="s">
        <v>356</v>
      </c>
    </row>
    <row r="494" spans="2:7" x14ac:dyDescent="0.25">
      <c r="B494" s="45" t="s">
        <v>354</v>
      </c>
      <c r="C494" s="46" t="s">
        <v>643</v>
      </c>
      <c r="D494" s="47">
        <v>583952</v>
      </c>
      <c r="E494" s="47">
        <v>66451</v>
      </c>
      <c r="F494" s="48">
        <v>293</v>
      </c>
      <c r="G494" s="54" t="s">
        <v>356</v>
      </c>
    </row>
    <row r="495" spans="2:7" x14ac:dyDescent="0.25">
      <c r="B495" s="45" t="s">
        <v>354</v>
      </c>
      <c r="C495" s="46" t="s">
        <v>644</v>
      </c>
      <c r="D495" s="47">
        <v>583961</v>
      </c>
      <c r="E495" s="47">
        <v>66602</v>
      </c>
      <c r="F495" s="48">
        <v>295</v>
      </c>
      <c r="G495" s="54" t="s">
        <v>356</v>
      </c>
    </row>
    <row r="496" spans="2:7" x14ac:dyDescent="0.25">
      <c r="B496" s="45" t="s">
        <v>354</v>
      </c>
      <c r="C496" s="46" t="s">
        <v>645</v>
      </c>
      <c r="D496" s="47">
        <v>594903</v>
      </c>
      <c r="E496" s="47">
        <v>67175</v>
      </c>
      <c r="F496" s="48">
        <v>293</v>
      </c>
      <c r="G496" s="54" t="s">
        <v>356</v>
      </c>
    </row>
    <row r="497" spans="2:7" x14ac:dyDescent="0.25">
      <c r="B497" s="45" t="s">
        <v>354</v>
      </c>
      <c r="C497" s="46" t="s">
        <v>646</v>
      </c>
      <c r="D497" s="47">
        <v>583979</v>
      </c>
      <c r="E497" s="47">
        <v>66459</v>
      </c>
      <c r="F497" s="48">
        <v>293</v>
      </c>
      <c r="G497" s="54" t="s">
        <v>356</v>
      </c>
    </row>
    <row r="498" spans="2:7" x14ac:dyDescent="0.25">
      <c r="B498" s="45" t="s">
        <v>354</v>
      </c>
      <c r="C498" s="46" t="s">
        <v>647</v>
      </c>
      <c r="D498" s="47">
        <v>583995</v>
      </c>
      <c r="E498" s="47">
        <v>66454</v>
      </c>
      <c r="F498" s="48">
        <v>293</v>
      </c>
      <c r="G498" s="54" t="s">
        <v>356</v>
      </c>
    </row>
    <row r="499" spans="2:7" x14ac:dyDescent="0.25">
      <c r="B499" s="45" t="s">
        <v>354</v>
      </c>
      <c r="C499" s="46" t="s">
        <v>648</v>
      </c>
      <c r="D499" s="47">
        <v>583987</v>
      </c>
      <c r="E499" s="47">
        <v>66417</v>
      </c>
      <c r="F499" s="48">
        <v>293</v>
      </c>
      <c r="G499" s="54" t="s">
        <v>356</v>
      </c>
    </row>
    <row r="500" spans="2:7" x14ac:dyDescent="0.25">
      <c r="B500" s="45" t="s">
        <v>354</v>
      </c>
      <c r="C500" s="46" t="s">
        <v>649</v>
      </c>
      <c r="D500" s="47">
        <v>584002</v>
      </c>
      <c r="E500" s="47">
        <v>66601</v>
      </c>
      <c r="F500" s="48">
        <v>295</v>
      </c>
      <c r="G500" s="54" t="s">
        <v>356</v>
      </c>
    </row>
    <row r="501" spans="2:7" x14ac:dyDescent="0.25">
      <c r="B501" s="45" t="s">
        <v>354</v>
      </c>
      <c r="C501" s="46" t="s">
        <v>650</v>
      </c>
      <c r="D501" s="47">
        <v>596892</v>
      </c>
      <c r="E501" s="47">
        <v>59451</v>
      </c>
      <c r="F501" s="48">
        <v>295</v>
      </c>
      <c r="G501" s="54" t="s">
        <v>356</v>
      </c>
    </row>
    <row r="502" spans="2:7" x14ac:dyDescent="0.25">
      <c r="B502" s="45" t="s">
        <v>354</v>
      </c>
      <c r="C502" s="46" t="s">
        <v>651</v>
      </c>
      <c r="D502" s="47">
        <v>584011</v>
      </c>
      <c r="E502" s="47">
        <v>66464</v>
      </c>
      <c r="F502" s="48">
        <v>294</v>
      </c>
      <c r="G502" s="54" t="s">
        <v>356</v>
      </c>
    </row>
    <row r="503" spans="2:7" x14ac:dyDescent="0.25">
      <c r="B503" s="45" t="s">
        <v>354</v>
      </c>
      <c r="C503" s="46" t="s">
        <v>652</v>
      </c>
      <c r="D503" s="47">
        <v>594962</v>
      </c>
      <c r="E503" s="47">
        <v>67178</v>
      </c>
      <c r="F503" s="48">
        <v>293</v>
      </c>
      <c r="G503" s="54" t="s">
        <v>356</v>
      </c>
    </row>
    <row r="504" spans="2:7" x14ac:dyDescent="0.25">
      <c r="B504" s="45" t="s">
        <v>354</v>
      </c>
      <c r="C504" s="46" t="s">
        <v>653</v>
      </c>
      <c r="D504" s="47">
        <v>584029</v>
      </c>
      <c r="E504" s="47">
        <v>66441</v>
      </c>
      <c r="F504" s="48">
        <v>293</v>
      </c>
      <c r="G504" s="54" t="s">
        <v>356</v>
      </c>
    </row>
    <row r="505" spans="2:7" x14ac:dyDescent="0.25">
      <c r="B505" s="45" t="s">
        <v>354</v>
      </c>
      <c r="C505" s="46" t="s">
        <v>654</v>
      </c>
      <c r="D505" s="47">
        <v>584037</v>
      </c>
      <c r="E505" s="47">
        <v>66405</v>
      </c>
      <c r="F505" s="48">
        <v>293</v>
      </c>
      <c r="G505" s="54" t="s">
        <v>356</v>
      </c>
    </row>
    <row r="506" spans="2:7" x14ac:dyDescent="0.25">
      <c r="B506" s="45" t="s">
        <v>354</v>
      </c>
      <c r="C506" s="46" t="s">
        <v>655</v>
      </c>
      <c r="D506" s="47">
        <v>584045</v>
      </c>
      <c r="E506" s="47">
        <v>66453</v>
      </c>
      <c r="F506" s="48">
        <v>293</v>
      </c>
      <c r="G506" s="54" t="s">
        <v>356</v>
      </c>
    </row>
    <row r="507" spans="2:7" x14ac:dyDescent="0.25">
      <c r="B507" s="45" t="s">
        <v>354</v>
      </c>
      <c r="C507" s="46" t="s">
        <v>656</v>
      </c>
      <c r="D507" s="47">
        <v>584053</v>
      </c>
      <c r="E507" s="47">
        <v>66484</v>
      </c>
      <c r="F507" s="48">
        <v>293</v>
      </c>
      <c r="G507" s="54" t="s">
        <v>356</v>
      </c>
    </row>
    <row r="508" spans="2:7" x14ac:dyDescent="0.25">
      <c r="B508" s="45" t="s">
        <v>354</v>
      </c>
      <c r="C508" s="46" t="s">
        <v>657</v>
      </c>
      <c r="D508" s="47">
        <v>549908</v>
      </c>
      <c r="E508" s="47">
        <v>59455</v>
      </c>
      <c r="F508" s="48">
        <v>295</v>
      </c>
      <c r="G508" s="54" t="s">
        <v>356</v>
      </c>
    </row>
    <row r="509" spans="2:7" x14ac:dyDescent="0.25">
      <c r="B509" s="45" t="s">
        <v>354</v>
      </c>
      <c r="C509" s="46" t="s">
        <v>658</v>
      </c>
      <c r="D509" s="47">
        <v>582565</v>
      </c>
      <c r="E509" s="47">
        <v>67924</v>
      </c>
      <c r="F509" s="48">
        <v>295</v>
      </c>
      <c r="G509" s="54" t="s">
        <v>356</v>
      </c>
    </row>
    <row r="510" spans="2:7" x14ac:dyDescent="0.25">
      <c r="B510" s="45" t="s">
        <v>354</v>
      </c>
      <c r="C510" s="46" t="s">
        <v>659</v>
      </c>
      <c r="D510" s="47">
        <v>584061</v>
      </c>
      <c r="E510" s="47">
        <v>66463</v>
      </c>
      <c r="F510" s="48">
        <v>293</v>
      </c>
      <c r="G510" s="54" t="s">
        <v>356</v>
      </c>
    </row>
    <row r="511" spans="2:7" x14ac:dyDescent="0.25">
      <c r="B511" s="45" t="s">
        <v>354</v>
      </c>
      <c r="C511" s="46" t="s">
        <v>660</v>
      </c>
      <c r="D511" s="47">
        <v>584070</v>
      </c>
      <c r="E511" s="47">
        <v>66601</v>
      </c>
      <c r="F511" s="48">
        <v>295</v>
      </c>
      <c r="G511" s="54" t="s">
        <v>356</v>
      </c>
    </row>
    <row r="512" spans="2:7" x14ac:dyDescent="0.25">
      <c r="B512" s="45" t="s">
        <v>354</v>
      </c>
      <c r="C512" s="46" t="s">
        <v>661</v>
      </c>
      <c r="D512" s="47">
        <v>584096</v>
      </c>
      <c r="E512" s="47">
        <v>66405</v>
      </c>
      <c r="F512" s="48">
        <v>293</v>
      </c>
      <c r="G512" s="54" t="s">
        <v>356</v>
      </c>
    </row>
    <row r="513" spans="2:7" x14ac:dyDescent="0.25">
      <c r="B513" s="45" t="s">
        <v>354</v>
      </c>
      <c r="C513" s="46" t="s">
        <v>662</v>
      </c>
      <c r="D513" s="47">
        <v>584100</v>
      </c>
      <c r="E513" s="47">
        <v>66471</v>
      </c>
      <c r="F513" s="48">
        <v>293</v>
      </c>
      <c r="G513" s="54" t="s">
        <v>356</v>
      </c>
    </row>
    <row r="514" spans="2:7" x14ac:dyDescent="0.25">
      <c r="B514" s="45" t="s">
        <v>354</v>
      </c>
      <c r="C514" s="46" t="s">
        <v>663</v>
      </c>
      <c r="D514" s="47">
        <v>584118</v>
      </c>
      <c r="E514" s="47">
        <v>66481</v>
      </c>
      <c r="F514" s="48">
        <v>293</v>
      </c>
      <c r="G514" s="54" t="s">
        <v>356</v>
      </c>
    </row>
    <row r="515" spans="2:7" x14ac:dyDescent="0.25">
      <c r="B515" s="45" t="s">
        <v>354</v>
      </c>
      <c r="C515" s="46" t="s">
        <v>664</v>
      </c>
      <c r="D515" s="47">
        <v>584126</v>
      </c>
      <c r="E515" s="47">
        <v>66406</v>
      </c>
      <c r="F515" s="48">
        <v>293</v>
      </c>
      <c r="G515" s="54" t="s">
        <v>356</v>
      </c>
    </row>
    <row r="516" spans="2:7" x14ac:dyDescent="0.25">
      <c r="B516" s="45" t="s">
        <v>354</v>
      </c>
      <c r="C516" s="46" t="s">
        <v>665</v>
      </c>
      <c r="D516" s="47">
        <v>585025</v>
      </c>
      <c r="E516" s="47">
        <v>69130</v>
      </c>
      <c r="F516" s="48">
        <v>293</v>
      </c>
      <c r="G516" s="54" t="s">
        <v>356</v>
      </c>
    </row>
    <row r="517" spans="2:7" x14ac:dyDescent="0.25">
      <c r="B517" s="45" t="s">
        <v>354</v>
      </c>
      <c r="C517" s="46" t="s">
        <v>666</v>
      </c>
      <c r="D517" s="47">
        <v>584134</v>
      </c>
      <c r="E517" s="47">
        <v>66601</v>
      </c>
      <c r="F517" s="48">
        <v>295</v>
      </c>
      <c r="G517" s="54" t="s">
        <v>356</v>
      </c>
    </row>
    <row r="518" spans="2:7" x14ac:dyDescent="0.25">
      <c r="B518" s="45" t="s">
        <v>354</v>
      </c>
      <c r="C518" s="46" t="s">
        <v>667</v>
      </c>
      <c r="D518" s="47">
        <v>584142</v>
      </c>
      <c r="E518" s="47">
        <v>66701</v>
      </c>
      <c r="F518" s="48">
        <v>293</v>
      </c>
      <c r="G518" s="54" t="s">
        <v>356</v>
      </c>
    </row>
    <row r="519" spans="2:7" x14ac:dyDescent="0.25">
      <c r="B519" s="45" t="s">
        <v>354</v>
      </c>
      <c r="C519" s="46" t="s">
        <v>263</v>
      </c>
      <c r="D519" s="47">
        <v>584151</v>
      </c>
      <c r="E519" s="47">
        <v>66432</v>
      </c>
      <c r="F519" s="48">
        <v>293</v>
      </c>
      <c r="G519" s="54" t="s">
        <v>356</v>
      </c>
    </row>
    <row r="520" spans="2:7" x14ac:dyDescent="0.25">
      <c r="B520" s="45" t="s">
        <v>354</v>
      </c>
      <c r="C520" s="46" t="s">
        <v>668</v>
      </c>
      <c r="D520" s="47">
        <v>585033</v>
      </c>
      <c r="E520" s="47">
        <v>69125</v>
      </c>
      <c r="F520" s="48">
        <v>293</v>
      </c>
      <c r="G520" s="54" t="s">
        <v>356</v>
      </c>
    </row>
    <row r="521" spans="2:7" x14ac:dyDescent="0.25">
      <c r="B521" s="45" t="s">
        <v>354</v>
      </c>
      <c r="C521" s="46" t="s">
        <v>669</v>
      </c>
      <c r="D521" s="47">
        <v>597104</v>
      </c>
      <c r="E521" s="47">
        <v>59451</v>
      </c>
      <c r="F521" s="48">
        <v>295</v>
      </c>
      <c r="G521" s="54" t="s">
        <v>356</v>
      </c>
    </row>
    <row r="522" spans="2:7" x14ac:dyDescent="0.25">
      <c r="B522" s="45" t="s">
        <v>354</v>
      </c>
      <c r="C522" s="46" t="s">
        <v>670</v>
      </c>
      <c r="D522" s="47">
        <v>584169</v>
      </c>
      <c r="E522" s="47">
        <v>66603</v>
      </c>
      <c r="F522" s="48">
        <v>295</v>
      </c>
      <c r="G522" s="54" t="s">
        <v>356</v>
      </c>
    </row>
    <row r="523" spans="2:7" x14ac:dyDescent="0.25">
      <c r="B523" s="45" t="s">
        <v>354</v>
      </c>
      <c r="C523" s="46" t="s">
        <v>671</v>
      </c>
      <c r="D523" s="47">
        <v>584177</v>
      </c>
      <c r="E523" s="47">
        <v>66484</v>
      </c>
      <c r="F523" s="48">
        <v>293</v>
      </c>
      <c r="G523" s="54" t="s">
        <v>356</v>
      </c>
    </row>
    <row r="524" spans="2:7" x14ac:dyDescent="0.25">
      <c r="B524" s="45" t="s">
        <v>354</v>
      </c>
      <c r="C524" s="46" t="s">
        <v>672</v>
      </c>
      <c r="D524" s="47">
        <v>584185</v>
      </c>
      <c r="E524" s="47">
        <v>66484</v>
      </c>
      <c r="F524" s="48">
        <v>293</v>
      </c>
      <c r="G524" s="54" t="s">
        <v>356</v>
      </c>
    </row>
    <row r="525" spans="2:7" x14ac:dyDescent="0.25">
      <c r="B525" s="45" t="s">
        <v>354</v>
      </c>
      <c r="C525" s="46" t="s">
        <v>673</v>
      </c>
      <c r="D525" s="47">
        <v>584193</v>
      </c>
      <c r="E525" s="47">
        <v>66484</v>
      </c>
      <c r="F525" s="48">
        <v>293</v>
      </c>
      <c r="G525" s="54" t="s">
        <v>356</v>
      </c>
    </row>
    <row r="526" spans="2:7" x14ac:dyDescent="0.25">
      <c r="B526" s="45" t="s">
        <v>354</v>
      </c>
      <c r="C526" s="46" t="s">
        <v>674</v>
      </c>
      <c r="D526" s="47">
        <v>584207</v>
      </c>
      <c r="E526" s="47">
        <v>66484</v>
      </c>
      <c r="F526" s="48">
        <v>293</v>
      </c>
      <c r="G526" s="54" t="s">
        <v>356</v>
      </c>
    </row>
    <row r="527" spans="2:7" x14ac:dyDescent="0.25">
      <c r="B527" s="45" t="s">
        <v>354</v>
      </c>
      <c r="C527" s="46" t="s">
        <v>675</v>
      </c>
      <c r="D527" s="47">
        <v>584215</v>
      </c>
      <c r="E527" s="47">
        <v>66484</v>
      </c>
      <c r="F527" s="48">
        <v>293</v>
      </c>
      <c r="G527" s="54" t="s">
        <v>356</v>
      </c>
    </row>
    <row r="528" spans="2:7" x14ac:dyDescent="0.25">
      <c r="B528" s="45" t="s">
        <v>354</v>
      </c>
      <c r="C528" s="46" t="s">
        <v>676</v>
      </c>
      <c r="D528" s="47">
        <v>584223</v>
      </c>
      <c r="E528" s="47">
        <v>66411</v>
      </c>
      <c r="F528" s="48">
        <v>293</v>
      </c>
      <c r="G528" s="54" t="s">
        <v>356</v>
      </c>
    </row>
    <row r="529" spans="2:7" x14ac:dyDescent="0.25">
      <c r="B529" s="45" t="s">
        <v>354</v>
      </c>
      <c r="C529" s="46" t="s">
        <v>677</v>
      </c>
      <c r="D529" s="47">
        <v>582735</v>
      </c>
      <c r="E529" s="47">
        <v>67923</v>
      </c>
      <c r="F529" s="48">
        <v>295</v>
      </c>
      <c r="G529" s="54" t="s">
        <v>356</v>
      </c>
    </row>
    <row r="530" spans="2:7" x14ac:dyDescent="0.25">
      <c r="B530" s="45" t="s">
        <v>354</v>
      </c>
      <c r="C530" s="46" t="s">
        <v>678</v>
      </c>
      <c r="D530" s="47">
        <v>584231</v>
      </c>
      <c r="E530" s="47">
        <v>66463</v>
      </c>
      <c r="F530" s="48">
        <v>293</v>
      </c>
      <c r="G530" s="54" t="s">
        <v>356</v>
      </c>
    </row>
    <row r="531" spans="2:7" x14ac:dyDescent="0.25">
      <c r="B531" s="45" t="s">
        <v>354</v>
      </c>
      <c r="C531" s="46" t="s">
        <v>679</v>
      </c>
      <c r="D531" s="47">
        <v>584240</v>
      </c>
      <c r="E531" s="47">
        <v>66453</v>
      </c>
      <c r="F531" s="48">
        <v>293</v>
      </c>
      <c r="G531" s="54" t="s">
        <v>356</v>
      </c>
    </row>
    <row r="532" spans="2:7" x14ac:dyDescent="0.25">
      <c r="B532" s="45" t="s">
        <v>354</v>
      </c>
      <c r="C532" s="46" t="s">
        <v>680</v>
      </c>
      <c r="D532" s="47">
        <v>597171</v>
      </c>
      <c r="E532" s="47">
        <v>59456</v>
      </c>
      <c r="F532" s="48">
        <v>295</v>
      </c>
      <c r="G532" s="54" t="s">
        <v>356</v>
      </c>
    </row>
    <row r="533" spans="2:7" x14ac:dyDescent="0.25">
      <c r="B533" s="45" t="s">
        <v>354</v>
      </c>
      <c r="C533" s="46" t="s">
        <v>681</v>
      </c>
      <c r="D533" s="47">
        <v>584266</v>
      </c>
      <c r="E533" s="47">
        <v>66443</v>
      </c>
      <c r="F533" s="48">
        <v>293</v>
      </c>
      <c r="G533" s="54" t="s">
        <v>356</v>
      </c>
    </row>
    <row r="534" spans="2:7" x14ac:dyDescent="0.25">
      <c r="B534" s="45" t="s">
        <v>354</v>
      </c>
      <c r="C534" s="46" t="s">
        <v>682</v>
      </c>
      <c r="D534" s="47">
        <v>584274</v>
      </c>
      <c r="E534" s="47">
        <v>66601</v>
      </c>
      <c r="F534" s="48">
        <v>295</v>
      </c>
      <c r="G534" s="54" t="s">
        <v>356</v>
      </c>
    </row>
    <row r="535" spans="2:7" x14ac:dyDescent="0.25">
      <c r="B535" s="45" t="s">
        <v>354</v>
      </c>
      <c r="C535" s="46" t="s">
        <v>683</v>
      </c>
      <c r="D535" s="47">
        <v>584282</v>
      </c>
      <c r="E535" s="47">
        <v>66701</v>
      </c>
      <c r="F535" s="48">
        <v>293</v>
      </c>
      <c r="G535" s="54" t="s">
        <v>356</v>
      </c>
    </row>
    <row r="536" spans="2:7" x14ac:dyDescent="0.25">
      <c r="B536" s="45" t="s">
        <v>684</v>
      </c>
      <c r="C536" s="46" t="s">
        <v>685</v>
      </c>
      <c r="D536" s="47">
        <v>551929</v>
      </c>
      <c r="E536" s="47">
        <v>79331</v>
      </c>
      <c r="F536" s="48">
        <v>358</v>
      </c>
      <c r="G536" s="54" t="s">
        <v>686</v>
      </c>
    </row>
    <row r="537" spans="2:7" x14ac:dyDescent="0.25">
      <c r="B537" s="45" t="s">
        <v>684</v>
      </c>
      <c r="C537" s="46" t="s">
        <v>687</v>
      </c>
      <c r="D537" s="47">
        <v>597198</v>
      </c>
      <c r="E537" s="47">
        <v>79368</v>
      </c>
      <c r="F537" s="48">
        <v>358</v>
      </c>
      <c r="G537" s="54" t="s">
        <v>686</v>
      </c>
    </row>
    <row r="538" spans="2:7" x14ac:dyDescent="0.25">
      <c r="B538" s="45" t="s">
        <v>684</v>
      </c>
      <c r="C538" s="46" t="s">
        <v>688</v>
      </c>
      <c r="D538" s="47">
        <v>597201</v>
      </c>
      <c r="E538" s="47">
        <v>79399</v>
      </c>
      <c r="F538" s="48">
        <v>359</v>
      </c>
      <c r="G538" s="54" t="s">
        <v>686</v>
      </c>
    </row>
    <row r="539" spans="2:7" x14ac:dyDescent="0.25">
      <c r="B539" s="45" t="s">
        <v>684</v>
      </c>
      <c r="C539" s="46" t="s">
        <v>689</v>
      </c>
      <c r="D539" s="47">
        <v>597210</v>
      </c>
      <c r="E539" s="47">
        <v>79393</v>
      </c>
      <c r="F539" s="48">
        <v>359</v>
      </c>
      <c r="G539" s="54" t="s">
        <v>686</v>
      </c>
    </row>
    <row r="540" spans="2:7" x14ac:dyDescent="0.25">
      <c r="B540" s="45" t="s">
        <v>684</v>
      </c>
      <c r="C540" s="46" t="s">
        <v>690</v>
      </c>
      <c r="D540" s="47">
        <v>597180</v>
      </c>
      <c r="E540" s="47">
        <v>79201</v>
      </c>
      <c r="F540" s="48">
        <v>358</v>
      </c>
      <c r="G540" s="54" t="s">
        <v>686</v>
      </c>
    </row>
    <row r="541" spans="2:7" x14ac:dyDescent="0.25">
      <c r="B541" s="45" t="s">
        <v>684</v>
      </c>
      <c r="C541" s="46" t="s">
        <v>691</v>
      </c>
      <c r="D541" s="47">
        <v>597228</v>
      </c>
      <c r="E541" s="47">
        <v>79351</v>
      </c>
      <c r="F541" s="48">
        <v>358</v>
      </c>
      <c r="G541" s="54" t="s">
        <v>686</v>
      </c>
    </row>
    <row r="542" spans="2:7" x14ac:dyDescent="0.25">
      <c r="B542" s="45" t="s">
        <v>684</v>
      </c>
      <c r="C542" s="46" t="s">
        <v>692</v>
      </c>
      <c r="D542" s="47">
        <v>569607</v>
      </c>
      <c r="E542" s="47">
        <v>79401</v>
      </c>
      <c r="F542" s="48">
        <v>359</v>
      </c>
      <c r="G542" s="54" t="s">
        <v>686</v>
      </c>
    </row>
    <row r="543" spans="2:7" x14ac:dyDescent="0.25">
      <c r="B543" s="45" t="s">
        <v>684</v>
      </c>
      <c r="C543" s="46" t="s">
        <v>693</v>
      </c>
      <c r="D543" s="47">
        <v>552003</v>
      </c>
      <c r="E543" s="47">
        <v>79316</v>
      </c>
      <c r="F543" s="48">
        <v>359</v>
      </c>
      <c r="G543" s="54" t="s">
        <v>686</v>
      </c>
    </row>
    <row r="544" spans="2:7" x14ac:dyDescent="0.25">
      <c r="B544" s="45" t="s">
        <v>684</v>
      </c>
      <c r="C544" s="46" t="s">
        <v>694</v>
      </c>
      <c r="D544" s="47">
        <v>597252</v>
      </c>
      <c r="E544" s="47">
        <v>79303</v>
      </c>
      <c r="F544" s="48">
        <v>358</v>
      </c>
      <c r="G544" s="54" t="s">
        <v>686</v>
      </c>
    </row>
    <row r="545" spans="2:7" x14ac:dyDescent="0.25">
      <c r="B545" s="45" t="s">
        <v>684</v>
      </c>
      <c r="C545" s="46" t="s">
        <v>695</v>
      </c>
      <c r="D545" s="47">
        <v>551864</v>
      </c>
      <c r="E545" s="47">
        <v>79399</v>
      </c>
      <c r="F545" s="48">
        <v>359</v>
      </c>
      <c r="G545" s="54" t="s">
        <v>686</v>
      </c>
    </row>
    <row r="546" spans="2:7" x14ac:dyDescent="0.25">
      <c r="B546" s="45" t="s">
        <v>684</v>
      </c>
      <c r="C546" s="46" t="s">
        <v>696</v>
      </c>
      <c r="D546" s="47">
        <v>551708</v>
      </c>
      <c r="E546" s="47">
        <v>79201</v>
      </c>
      <c r="F546" s="48">
        <v>358</v>
      </c>
      <c r="G546" s="54" t="s">
        <v>686</v>
      </c>
    </row>
    <row r="547" spans="2:7" x14ac:dyDescent="0.25">
      <c r="B547" s="45" t="s">
        <v>684</v>
      </c>
      <c r="C547" s="46" t="s">
        <v>697</v>
      </c>
      <c r="D547" s="47">
        <v>597287</v>
      </c>
      <c r="E547" s="47">
        <v>79501</v>
      </c>
      <c r="F547" s="48">
        <v>358</v>
      </c>
      <c r="G547" s="54" t="s">
        <v>686</v>
      </c>
    </row>
    <row r="548" spans="2:7" x14ac:dyDescent="0.25">
      <c r="B548" s="45" t="s">
        <v>684</v>
      </c>
      <c r="C548" s="46" t="s">
        <v>698</v>
      </c>
      <c r="D548" s="47">
        <v>597317</v>
      </c>
      <c r="E548" s="47">
        <v>79368</v>
      </c>
      <c r="F548" s="48">
        <v>358</v>
      </c>
      <c r="G548" s="54" t="s">
        <v>686</v>
      </c>
    </row>
    <row r="549" spans="2:7" x14ac:dyDescent="0.25">
      <c r="B549" s="45" t="s">
        <v>684</v>
      </c>
      <c r="C549" s="46" t="s">
        <v>699</v>
      </c>
      <c r="D549" s="47">
        <v>597325</v>
      </c>
      <c r="E549" s="47">
        <v>79374</v>
      </c>
      <c r="F549" s="48">
        <v>359</v>
      </c>
      <c r="G549" s="54" t="s">
        <v>686</v>
      </c>
    </row>
    <row r="550" spans="2:7" x14ac:dyDescent="0.25">
      <c r="B550" s="45" t="s">
        <v>684</v>
      </c>
      <c r="C550" s="46" t="s">
        <v>700</v>
      </c>
      <c r="D550" s="47">
        <v>551872</v>
      </c>
      <c r="E550" s="47">
        <v>79399</v>
      </c>
      <c r="F550" s="48">
        <v>359</v>
      </c>
      <c r="G550" s="54" t="s">
        <v>686</v>
      </c>
    </row>
    <row r="551" spans="2:7" x14ac:dyDescent="0.25">
      <c r="B551" s="45" t="s">
        <v>684</v>
      </c>
      <c r="C551" s="46" t="s">
        <v>701</v>
      </c>
      <c r="D551" s="47">
        <v>597341</v>
      </c>
      <c r="E551" s="47">
        <v>79371</v>
      </c>
      <c r="F551" s="48">
        <v>359</v>
      </c>
      <c r="G551" s="54" t="s">
        <v>686</v>
      </c>
    </row>
    <row r="552" spans="2:7" x14ac:dyDescent="0.25">
      <c r="B552" s="45" t="s">
        <v>684</v>
      </c>
      <c r="C552" s="46" t="s">
        <v>702</v>
      </c>
      <c r="D552" s="47">
        <v>597350</v>
      </c>
      <c r="E552" s="47">
        <v>79312</v>
      </c>
      <c r="F552" s="48">
        <v>358</v>
      </c>
      <c r="G552" s="54" t="s">
        <v>686</v>
      </c>
    </row>
    <row r="553" spans="2:7" x14ac:dyDescent="0.25">
      <c r="B553" s="45" t="s">
        <v>684</v>
      </c>
      <c r="C553" s="46" t="s">
        <v>703</v>
      </c>
      <c r="D553" s="47">
        <v>597368</v>
      </c>
      <c r="E553" s="47">
        <v>79344</v>
      </c>
      <c r="F553" s="48">
        <v>358</v>
      </c>
      <c r="G553" s="54" t="s">
        <v>686</v>
      </c>
    </row>
    <row r="554" spans="2:7" x14ac:dyDescent="0.25">
      <c r="B554" s="45" t="s">
        <v>684</v>
      </c>
      <c r="C554" s="46" t="s">
        <v>704</v>
      </c>
      <c r="D554" s="47">
        <v>551805</v>
      </c>
      <c r="E554" s="47">
        <v>79312</v>
      </c>
      <c r="F554" s="48">
        <v>358</v>
      </c>
      <c r="G554" s="54" t="s">
        <v>686</v>
      </c>
    </row>
    <row r="555" spans="2:7" x14ac:dyDescent="0.25">
      <c r="B555" s="45" t="s">
        <v>684</v>
      </c>
      <c r="C555" s="46" t="s">
        <v>705</v>
      </c>
      <c r="D555" s="47">
        <v>597392</v>
      </c>
      <c r="E555" s="47">
        <v>79401</v>
      </c>
      <c r="F555" s="48">
        <v>359</v>
      </c>
      <c r="G555" s="54" t="s">
        <v>686</v>
      </c>
    </row>
    <row r="556" spans="2:7" x14ac:dyDescent="0.25">
      <c r="B556" s="45" t="s">
        <v>684</v>
      </c>
      <c r="C556" s="46" t="s">
        <v>706</v>
      </c>
      <c r="D556" s="47">
        <v>597431</v>
      </c>
      <c r="E556" s="47">
        <v>79384</v>
      </c>
      <c r="F556" s="48">
        <v>359</v>
      </c>
      <c r="G556" s="54" t="s">
        <v>686</v>
      </c>
    </row>
    <row r="557" spans="2:7" x14ac:dyDescent="0.25">
      <c r="B557" s="45" t="s">
        <v>684</v>
      </c>
      <c r="C557" s="46" t="s">
        <v>707</v>
      </c>
      <c r="D557" s="47">
        <v>597449</v>
      </c>
      <c r="E557" s="47">
        <v>79383</v>
      </c>
      <c r="F557" s="48">
        <v>359</v>
      </c>
      <c r="G557" s="54" t="s">
        <v>686</v>
      </c>
    </row>
    <row r="558" spans="2:7" x14ac:dyDescent="0.25">
      <c r="B558" s="45" t="s">
        <v>684</v>
      </c>
      <c r="C558" s="46" t="s">
        <v>708</v>
      </c>
      <c r="D558" s="47">
        <v>597457</v>
      </c>
      <c r="E558" s="47">
        <v>79351</v>
      </c>
      <c r="F558" s="48">
        <v>358</v>
      </c>
      <c r="G558" s="54" t="s">
        <v>686</v>
      </c>
    </row>
    <row r="559" spans="2:7" x14ac:dyDescent="0.25">
      <c r="B559" s="45" t="s">
        <v>684</v>
      </c>
      <c r="C559" s="46" t="s">
        <v>709</v>
      </c>
      <c r="D559" s="47">
        <v>597473</v>
      </c>
      <c r="E559" s="47">
        <v>79324</v>
      </c>
      <c r="F559" s="48">
        <v>358</v>
      </c>
      <c r="G559" s="54" t="s">
        <v>686</v>
      </c>
    </row>
    <row r="560" spans="2:7" x14ac:dyDescent="0.25">
      <c r="B560" s="45" t="s">
        <v>684</v>
      </c>
      <c r="C560" s="46" t="s">
        <v>710</v>
      </c>
      <c r="D560" s="47">
        <v>597481</v>
      </c>
      <c r="E560" s="47">
        <v>79323</v>
      </c>
      <c r="F560" s="48">
        <v>358</v>
      </c>
      <c r="G560" s="54" t="s">
        <v>686</v>
      </c>
    </row>
    <row r="561" spans="2:7" x14ac:dyDescent="0.25">
      <c r="B561" s="45" t="s">
        <v>684</v>
      </c>
      <c r="C561" s="46" t="s">
        <v>711</v>
      </c>
      <c r="D561" s="47">
        <v>597511</v>
      </c>
      <c r="E561" s="47">
        <v>79401</v>
      </c>
      <c r="F561" s="48">
        <v>359</v>
      </c>
      <c r="G561" s="54" t="s">
        <v>686</v>
      </c>
    </row>
    <row r="562" spans="2:7" x14ac:dyDescent="0.25">
      <c r="B562" s="45" t="s">
        <v>684</v>
      </c>
      <c r="C562" s="46" t="s">
        <v>712</v>
      </c>
      <c r="D562" s="47">
        <v>597520</v>
      </c>
      <c r="E562" s="47">
        <v>79401</v>
      </c>
      <c r="F562" s="48">
        <v>359</v>
      </c>
      <c r="G562" s="54" t="s">
        <v>686</v>
      </c>
    </row>
    <row r="563" spans="2:7" x14ac:dyDescent="0.25">
      <c r="B563" s="45" t="s">
        <v>684</v>
      </c>
      <c r="C563" s="46" t="s">
        <v>713</v>
      </c>
      <c r="D563" s="47">
        <v>597538</v>
      </c>
      <c r="E563" s="47">
        <v>79368</v>
      </c>
      <c r="F563" s="48">
        <v>358</v>
      </c>
      <c r="G563" s="54" t="s">
        <v>686</v>
      </c>
    </row>
    <row r="564" spans="2:7" x14ac:dyDescent="0.25">
      <c r="B564" s="45" t="s">
        <v>684</v>
      </c>
      <c r="C564" s="46" t="s">
        <v>714</v>
      </c>
      <c r="D564" s="47">
        <v>597546</v>
      </c>
      <c r="E564" s="47">
        <v>79368</v>
      </c>
      <c r="F564" s="48">
        <v>358</v>
      </c>
      <c r="G564" s="54" t="s">
        <v>686</v>
      </c>
    </row>
    <row r="565" spans="2:7" x14ac:dyDescent="0.25">
      <c r="B565" s="45" t="s">
        <v>684</v>
      </c>
      <c r="C565" s="46" t="s">
        <v>715</v>
      </c>
      <c r="D565" s="47">
        <v>597554</v>
      </c>
      <c r="E565" s="47">
        <v>79315</v>
      </c>
      <c r="F565" s="48">
        <v>359</v>
      </c>
      <c r="G565" s="54" t="s">
        <v>686</v>
      </c>
    </row>
    <row r="566" spans="2:7" x14ac:dyDescent="0.25">
      <c r="B566" s="45" t="s">
        <v>684</v>
      </c>
      <c r="C566" s="46" t="s">
        <v>716</v>
      </c>
      <c r="D566" s="47">
        <v>597571</v>
      </c>
      <c r="E566" s="47">
        <v>79399</v>
      </c>
      <c r="F566" s="48">
        <v>359</v>
      </c>
      <c r="G566" s="54" t="s">
        <v>686</v>
      </c>
    </row>
    <row r="567" spans="2:7" x14ac:dyDescent="0.25">
      <c r="B567" s="45" t="s">
        <v>684</v>
      </c>
      <c r="C567" s="46" t="s">
        <v>561</v>
      </c>
      <c r="D567" s="47">
        <v>597589</v>
      </c>
      <c r="E567" s="47">
        <v>79302</v>
      </c>
      <c r="F567" s="48">
        <v>358</v>
      </c>
      <c r="G567" s="54" t="s">
        <v>686</v>
      </c>
    </row>
    <row r="568" spans="2:7" x14ac:dyDescent="0.25">
      <c r="B568" s="45" t="s">
        <v>684</v>
      </c>
      <c r="C568" s="46" t="s">
        <v>717</v>
      </c>
      <c r="D568" s="47">
        <v>551996</v>
      </c>
      <c r="E568" s="47">
        <v>79326</v>
      </c>
      <c r="F568" s="48">
        <v>358</v>
      </c>
      <c r="G568" s="54" t="s">
        <v>686</v>
      </c>
    </row>
    <row r="569" spans="2:7" x14ac:dyDescent="0.25">
      <c r="B569" s="45" t="s">
        <v>684</v>
      </c>
      <c r="C569" s="46" t="s">
        <v>718</v>
      </c>
      <c r="D569" s="47">
        <v>597601</v>
      </c>
      <c r="E569" s="47">
        <v>79336</v>
      </c>
      <c r="F569" s="48">
        <v>358</v>
      </c>
      <c r="G569" s="54" t="s">
        <v>686</v>
      </c>
    </row>
    <row r="570" spans="2:7" x14ac:dyDescent="0.25">
      <c r="B570" s="45" t="s">
        <v>684</v>
      </c>
      <c r="C570" s="46" t="s">
        <v>719</v>
      </c>
      <c r="D570" s="47">
        <v>551902</v>
      </c>
      <c r="E570" s="47">
        <v>79501</v>
      </c>
      <c r="F570" s="48">
        <v>358</v>
      </c>
      <c r="G570" s="54" t="s">
        <v>686</v>
      </c>
    </row>
    <row r="571" spans="2:7" x14ac:dyDescent="0.25">
      <c r="B571" s="45" t="s">
        <v>684</v>
      </c>
      <c r="C571" s="46" t="s">
        <v>720</v>
      </c>
      <c r="D571" s="47">
        <v>597635</v>
      </c>
      <c r="E571" s="47">
        <v>79395</v>
      </c>
      <c r="F571" s="48">
        <v>359</v>
      </c>
      <c r="G571" s="54" t="s">
        <v>686</v>
      </c>
    </row>
    <row r="572" spans="2:7" x14ac:dyDescent="0.25">
      <c r="B572" s="45" t="s">
        <v>684</v>
      </c>
      <c r="C572" s="46" t="s">
        <v>721</v>
      </c>
      <c r="D572" s="47">
        <v>551724</v>
      </c>
      <c r="E572" s="47">
        <v>79201</v>
      </c>
      <c r="F572" s="48">
        <v>358</v>
      </c>
      <c r="G572" s="54" t="s">
        <v>686</v>
      </c>
    </row>
    <row r="573" spans="2:7" x14ac:dyDescent="0.25">
      <c r="B573" s="45" t="s">
        <v>684</v>
      </c>
      <c r="C573" s="46" t="s">
        <v>722</v>
      </c>
      <c r="D573" s="47">
        <v>569526</v>
      </c>
      <c r="E573" s="47">
        <v>79201</v>
      </c>
      <c r="F573" s="48">
        <v>358</v>
      </c>
      <c r="G573" s="54" t="s">
        <v>686</v>
      </c>
    </row>
    <row r="574" spans="2:7" x14ac:dyDescent="0.25">
      <c r="B574" s="45" t="s">
        <v>684</v>
      </c>
      <c r="C574" s="46" t="s">
        <v>723</v>
      </c>
      <c r="D574" s="47">
        <v>551732</v>
      </c>
      <c r="E574" s="47">
        <v>79201</v>
      </c>
      <c r="F574" s="48">
        <v>358</v>
      </c>
      <c r="G574" s="54" t="s">
        <v>686</v>
      </c>
    </row>
    <row r="575" spans="2:7" x14ac:dyDescent="0.25">
      <c r="B575" s="45" t="s">
        <v>684</v>
      </c>
      <c r="C575" s="46" t="s">
        <v>724</v>
      </c>
      <c r="D575" s="47">
        <v>546950</v>
      </c>
      <c r="E575" s="47">
        <v>79201</v>
      </c>
      <c r="F575" s="48">
        <v>358</v>
      </c>
      <c r="G575" s="54" t="s">
        <v>686</v>
      </c>
    </row>
    <row r="576" spans="2:7" x14ac:dyDescent="0.25">
      <c r="B576" s="45" t="s">
        <v>684</v>
      </c>
      <c r="C576" s="46" t="s">
        <v>725</v>
      </c>
      <c r="D576" s="47">
        <v>569551</v>
      </c>
      <c r="E576" s="47">
        <v>79201</v>
      </c>
      <c r="F576" s="48">
        <v>358</v>
      </c>
      <c r="G576" s="54" t="s">
        <v>686</v>
      </c>
    </row>
    <row r="577" spans="2:7" x14ac:dyDescent="0.25">
      <c r="B577" s="45" t="s">
        <v>684</v>
      </c>
      <c r="C577" s="46" t="s">
        <v>726</v>
      </c>
      <c r="D577" s="47">
        <v>569577</v>
      </c>
      <c r="E577" s="47">
        <v>79201</v>
      </c>
      <c r="F577" s="48">
        <v>358</v>
      </c>
      <c r="G577" s="54" t="s">
        <v>686</v>
      </c>
    </row>
    <row r="578" spans="2:7" x14ac:dyDescent="0.25">
      <c r="B578" s="45" t="s">
        <v>684</v>
      </c>
      <c r="C578" s="46" t="s">
        <v>727</v>
      </c>
      <c r="D578" s="47">
        <v>597716</v>
      </c>
      <c r="E578" s="47">
        <v>79399</v>
      </c>
      <c r="F578" s="48">
        <v>359</v>
      </c>
      <c r="G578" s="54" t="s">
        <v>686</v>
      </c>
    </row>
    <row r="579" spans="2:7" x14ac:dyDescent="0.25">
      <c r="B579" s="45" t="s">
        <v>684</v>
      </c>
      <c r="C579" s="46" t="s">
        <v>423</v>
      </c>
      <c r="D579" s="47">
        <v>551848</v>
      </c>
      <c r="E579" s="47">
        <v>79384</v>
      </c>
      <c r="F579" s="48">
        <v>359</v>
      </c>
      <c r="G579" s="54" t="s">
        <v>686</v>
      </c>
    </row>
    <row r="580" spans="2:7" x14ac:dyDescent="0.25">
      <c r="B580" s="45" t="s">
        <v>684</v>
      </c>
      <c r="C580" s="46" t="s">
        <v>728</v>
      </c>
      <c r="D580" s="47">
        <v>597724</v>
      </c>
      <c r="E580" s="47">
        <v>79201</v>
      </c>
      <c r="F580" s="48">
        <v>358</v>
      </c>
      <c r="G580" s="54" t="s">
        <v>686</v>
      </c>
    </row>
    <row r="581" spans="2:7" x14ac:dyDescent="0.25">
      <c r="B581" s="45" t="s">
        <v>684</v>
      </c>
      <c r="C581" s="46" t="s">
        <v>729</v>
      </c>
      <c r="D581" s="47">
        <v>597741</v>
      </c>
      <c r="E581" s="47">
        <v>79201</v>
      </c>
      <c r="F581" s="48">
        <v>358</v>
      </c>
      <c r="G581" s="54" t="s">
        <v>686</v>
      </c>
    </row>
    <row r="582" spans="2:7" x14ac:dyDescent="0.25">
      <c r="B582" s="45" t="s">
        <v>684</v>
      </c>
      <c r="C582" s="46" t="s">
        <v>730</v>
      </c>
      <c r="D582" s="47">
        <v>551945</v>
      </c>
      <c r="E582" s="47">
        <v>79331</v>
      </c>
      <c r="F582" s="48">
        <v>358</v>
      </c>
      <c r="G582" s="54" t="s">
        <v>686</v>
      </c>
    </row>
    <row r="583" spans="2:7" x14ac:dyDescent="0.25">
      <c r="B583" s="45" t="s">
        <v>684</v>
      </c>
      <c r="C583" s="46" t="s">
        <v>731</v>
      </c>
      <c r="D583" s="47">
        <v>597775</v>
      </c>
      <c r="E583" s="47">
        <v>79397</v>
      </c>
      <c r="F583" s="48">
        <v>359</v>
      </c>
      <c r="G583" s="54" t="s">
        <v>686</v>
      </c>
    </row>
    <row r="584" spans="2:7" x14ac:dyDescent="0.25">
      <c r="B584" s="45" t="s">
        <v>684</v>
      </c>
      <c r="C584" s="46" t="s">
        <v>732</v>
      </c>
      <c r="D584" s="47">
        <v>597783</v>
      </c>
      <c r="E584" s="47">
        <v>79501</v>
      </c>
      <c r="F584" s="48">
        <v>358</v>
      </c>
      <c r="G584" s="54" t="s">
        <v>686</v>
      </c>
    </row>
    <row r="585" spans="2:7" x14ac:dyDescent="0.25">
      <c r="B585" s="45" t="s">
        <v>684</v>
      </c>
      <c r="C585" s="46" t="s">
        <v>733</v>
      </c>
      <c r="D585" s="47">
        <v>597791</v>
      </c>
      <c r="E585" s="47">
        <v>79356</v>
      </c>
      <c r="F585" s="48">
        <v>358</v>
      </c>
      <c r="G585" s="54" t="s">
        <v>686</v>
      </c>
    </row>
    <row r="586" spans="2:7" x14ac:dyDescent="0.25">
      <c r="B586" s="45" t="s">
        <v>684</v>
      </c>
      <c r="C586" s="46" t="s">
        <v>734</v>
      </c>
      <c r="D586" s="47">
        <v>551881</v>
      </c>
      <c r="E586" s="47">
        <v>79399</v>
      </c>
      <c r="F586" s="48">
        <v>359</v>
      </c>
      <c r="G586" s="54" t="s">
        <v>686</v>
      </c>
    </row>
    <row r="587" spans="2:7" x14ac:dyDescent="0.25">
      <c r="B587" s="45" t="s">
        <v>684</v>
      </c>
      <c r="C587" s="46" t="s">
        <v>735</v>
      </c>
      <c r="D587" s="47">
        <v>597813</v>
      </c>
      <c r="E587" s="47">
        <v>79397</v>
      </c>
      <c r="F587" s="48">
        <v>359</v>
      </c>
      <c r="G587" s="54" t="s">
        <v>686</v>
      </c>
    </row>
    <row r="588" spans="2:7" x14ac:dyDescent="0.25">
      <c r="B588" s="45" t="s">
        <v>684</v>
      </c>
      <c r="C588" s="46" t="s">
        <v>736</v>
      </c>
      <c r="D588" s="47">
        <v>551911</v>
      </c>
      <c r="E588" s="47">
        <v>79501</v>
      </c>
      <c r="F588" s="48">
        <v>358</v>
      </c>
      <c r="G588" s="54" t="s">
        <v>686</v>
      </c>
    </row>
    <row r="589" spans="2:7" x14ac:dyDescent="0.25">
      <c r="B589" s="45" t="s">
        <v>684</v>
      </c>
      <c r="C589" s="46" t="s">
        <v>737</v>
      </c>
      <c r="D589" s="47">
        <v>551813</v>
      </c>
      <c r="E589" s="47">
        <v>79312</v>
      </c>
      <c r="F589" s="48">
        <v>358</v>
      </c>
      <c r="G589" s="54" t="s">
        <v>686</v>
      </c>
    </row>
    <row r="590" spans="2:7" x14ac:dyDescent="0.25">
      <c r="B590" s="45" t="s">
        <v>684</v>
      </c>
      <c r="C590" s="46" t="s">
        <v>738</v>
      </c>
      <c r="D590" s="47">
        <v>551767</v>
      </c>
      <c r="E590" s="47">
        <v>79201</v>
      </c>
      <c r="F590" s="48">
        <v>358</v>
      </c>
      <c r="G590" s="54" t="s">
        <v>686</v>
      </c>
    </row>
    <row r="591" spans="2:7" x14ac:dyDescent="0.25">
      <c r="B591" s="45" t="s">
        <v>684</v>
      </c>
      <c r="C591" s="46" t="s">
        <v>739</v>
      </c>
      <c r="D591" s="47">
        <v>597872</v>
      </c>
      <c r="E591" s="47">
        <v>79331</v>
      </c>
      <c r="F591" s="48">
        <v>358</v>
      </c>
      <c r="G591" s="54" t="s">
        <v>686</v>
      </c>
    </row>
    <row r="592" spans="2:7" x14ac:dyDescent="0.25">
      <c r="B592" s="45" t="s">
        <v>684</v>
      </c>
      <c r="C592" s="46" t="s">
        <v>740</v>
      </c>
      <c r="D592" s="47">
        <v>597881</v>
      </c>
      <c r="E592" s="47">
        <v>79312</v>
      </c>
      <c r="F592" s="48">
        <v>358</v>
      </c>
      <c r="G592" s="54" t="s">
        <v>686</v>
      </c>
    </row>
    <row r="593" spans="2:7" x14ac:dyDescent="0.25">
      <c r="B593" s="45" t="s">
        <v>684</v>
      </c>
      <c r="C593" s="46" t="s">
        <v>741</v>
      </c>
      <c r="D593" s="47">
        <v>597899</v>
      </c>
      <c r="E593" s="47">
        <v>79201</v>
      </c>
      <c r="F593" s="48">
        <v>358</v>
      </c>
      <c r="G593" s="54" t="s">
        <v>686</v>
      </c>
    </row>
    <row r="594" spans="2:7" x14ac:dyDescent="0.25">
      <c r="B594" s="45" t="s">
        <v>684</v>
      </c>
      <c r="C594" s="46" t="s">
        <v>742</v>
      </c>
      <c r="D594" s="47">
        <v>597911</v>
      </c>
      <c r="E594" s="47">
        <v>79382</v>
      </c>
      <c r="F594" s="48">
        <v>359</v>
      </c>
      <c r="G594" s="54" t="s">
        <v>686</v>
      </c>
    </row>
    <row r="595" spans="2:7" x14ac:dyDescent="0.25">
      <c r="B595" s="45" t="s">
        <v>684</v>
      </c>
      <c r="C595" s="46" t="s">
        <v>743</v>
      </c>
      <c r="D595" s="47">
        <v>551821</v>
      </c>
      <c r="E595" s="47">
        <v>79344</v>
      </c>
      <c r="F595" s="48">
        <v>358</v>
      </c>
      <c r="G595" s="54" t="s">
        <v>686</v>
      </c>
    </row>
    <row r="596" spans="2:7" x14ac:dyDescent="0.25">
      <c r="B596" s="45" t="s">
        <v>684</v>
      </c>
      <c r="C596" s="46" t="s">
        <v>744</v>
      </c>
      <c r="D596" s="47">
        <v>597937</v>
      </c>
      <c r="E596" s="47">
        <v>79391</v>
      </c>
      <c r="F596" s="48">
        <v>359</v>
      </c>
      <c r="G596" s="54" t="s">
        <v>686</v>
      </c>
    </row>
    <row r="597" spans="2:7" x14ac:dyDescent="0.25">
      <c r="B597" s="45" t="s">
        <v>684</v>
      </c>
      <c r="C597" s="46" t="s">
        <v>745</v>
      </c>
      <c r="D597" s="47">
        <v>597945</v>
      </c>
      <c r="E597" s="47">
        <v>79201</v>
      </c>
      <c r="F597" s="48">
        <v>358</v>
      </c>
      <c r="G597" s="54" t="s">
        <v>686</v>
      </c>
    </row>
    <row r="598" spans="2:7" x14ac:dyDescent="0.25">
      <c r="B598" s="45" t="s">
        <v>684</v>
      </c>
      <c r="C598" s="46" t="s">
        <v>746</v>
      </c>
      <c r="D598" s="47">
        <v>551783</v>
      </c>
      <c r="E598" s="47">
        <v>79201</v>
      </c>
      <c r="F598" s="48">
        <v>358</v>
      </c>
      <c r="G598" s="54" t="s">
        <v>686</v>
      </c>
    </row>
    <row r="599" spans="2:7" x14ac:dyDescent="0.25">
      <c r="B599" s="45" t="s">
        <v>684</v>
      </c>
      <c r="C599" s="46" t="s">
        <v>747</v>
      </c>
      <c r="D599" s="47">
        <v>551694</v>
      </c>
      <c r="E599" s="47">
        <v>79351</v>
      </c>
      <c r="F599" s="48">
        <v>358</v>
      </c>
      <c r="G599" s="54" t="s">
        <v>686</v>
      </c>
    </row>
    <row r="600" spans="2:7" x14ac:dyDescent="0.25">
      <c r="B600" s="45" t="s">
        <v>684</v>
      </c>
      <c r="C600" s="46" t="s">
        <v>748</v>
      </c>
      <c r="D600" s="47">
        <v>597961</v>
      </c>
      <c r="E600" s="47">
        <v>79326</v>
      </c>
      <c r="F600" s="48">
        <v>358</v>
      </c>
      <c r="G600" s="54" t="s">
        <v>686</v>
      </c>
    </row>
    <row r="601" spans="2:7" x14ac:dyDescent="0.25">
      <c r="B601" s="45" t="s">
        <v>684</v>
      </c>
      <c r="C601" s="46" t="s">
        <v>749</v>
      </c>
      <c r="D601" s="47">
        <v>597970</v>
      </c>
      <c r="E601" s="47">
        <v>79399</v>
      </c>
      <c r="F601" s="48">
        <v>359</v>
      </c>
      <c r="G601" s="54" t="s">
        <v>686</v>
      </c>
    </row>
    <row r="602" spans="2:7" x14ac:dyDescent="0.25">
      <c r="B602" s="45" t="s">
        <v>684</v>
      </c>
      <c r="C602" s="46" t="s">
        <v>750</v>
      </c>
      <c r="D602" s="47">
        <v>597988</v>
      </c>
      <c r="E602" s="47">
        <v>79316</v>
      </c>
      <c r="F602" s="48">
        <v>359</v>
      </c>
      <c r="G602" s="54" t="s">
        <v>686</v>
      </c>
    </row>
    <row r="603" spans="2:7" x14ac:dyDescent="0.25">
      <c r="B603" s="45" t="s">
        <v>354</v>
      </c>
      <c r="C603" s="46" t="s">
        <v>751</v>
      </c>
      <c r="D603" s="47">
        <v>584304</v>
      </c>
      <c r="E603" s="47">
        <v>69201</v>
      </c>
      <c r="F603" s="48">
        <v>300</v>
      </c>
      <c r="G603" s="54" t="s">
        <v>356</v>
      </c>
    </row>
    <row r="604" spans="2:7" x14ac:dyDescent="0.25">
      <c r="B604" s="45" t="s">
        <v>354</v>
      </c>
      <c r="C604" s="46" t="s">
        <v>752</v>
      </c>
      <c r="D604" s="47">
        <v>584321</v>
      </c>
      <c r="E604" s="47">
        <v>69112</v>
      </c>
      <c r="F604" s="48">
        <v>299</v>
      </c>
      <c r="G604" s="54" t="s">
        <v>356</v>
      </c>
    </row>
    <row r="605" spans="2:7" x14ac:dyDescent="0.25">
      <c r="B605" s="45" t="s">
        <v>354</v>
      </c>
      <c r="C605" s="46" t="s">
        <v>753</v>
      </c>
      <c r="D605" s="47">
        <v>584339</v>
      </c>
      <c r="E605" s="47">
        <v>69175</v>
      </c>
      <c r="F605" s="48">
        <v>299</v>
      </c>
      <c r="G605" s="54" t="s">
        <v>356</v>
      </c>
    </row>
    <row r="606" spans="2:7" x14ac:dyDescent="0.25">
      <c r="B606" s="45" t="s">
        <v>354</v>
      </c>
      <c r="C606" s="46" t="s">
        <v>754</v>
      </c>
      <c r="D606" s="47">
        <v>584347</v>
      </c>
      <c r="E606" s="47">
        <v>69108</v>
      </c>
      <c r="F606" s="48">
        <v>299</v>
      </c>
      <c r="G606" s="54" t="s">
        <v>356</v>
      </c>
    </row>
    <row r="607" spans="2:7" x14ac:dyDescent="0.25">
      <c r="B607" s="45" t="s">
        <v>354</v>
      </c>
      <c r="C607" s="46" t="s">
        <v>755</v>
      </c>
      <c r="D607" s="47">
        <v>584355</v>
      </c>
      <c r="E607" s="47">
        <v>69201</v>
      </c>
      <c r="F607" s="48">
        <v>300</v>
      </c>
      <c r="G607" s="54" t="s">
        <v>356</v>
      </c>
    </row>
    <row r="608" spans="2:7" x14ac:dyDescent="0.25">
      <c r="B608" s="45" t="s">
        <v>354</v>
      </c>
      <c r="C608" s="46" t="s">
        <v>756</v>
      </c>
      <c r="D608" s="47">
        <v>584363</v>
      </c>
      <c r="E608" s="47">
        <v>69111</v>
      </c>
      <c r="F608" s="48">
        <v>299</v>
      </c>
      <c r="G608" s="54" t="s">
        <v>356</v>
      </c>
    </row>
    <row r="609" spans="2:7" x14ac:dyDescent="0.25">
      <c r="B609" s="45" t="s">
        <v>354</v>
      </c>
      <c r="C609" s="46" t="s">
        <v>757</v>
      </c>
      <c r="D609" s="47">
        <v>584291</v>
      </c>
      <c r="E609" s="47">
        <v>69002</v>
      </c>
      <c r="F609" s="48">
        <v>298</v>
      </c>
      <c r="G609" s="54" t="s">
        <v>356</v>
      </c>
    </row>
    <row r="610" spans="2:7" x14ac:dyDescent="0.25">
      <c r="B610" s="45" t="s">
        <v>354</v>
      </c>
      <c r="C610" s="46" t="s">
        <v>758</v>
      </c>
      <c r="D610" s="47">
        <v>584371</v>
      </c>
      <c r="E610" s="47">
        <v>69181</v>
      </c>
      <c r="F610" s="48">
        <v>300</v>
      </c>
      <c r="G610" s="54" t="s">
        <v>356</v>
      </c>
    </row>
    <row r="611" spans="2:7" x14ac:dyDescent="0.25">
      <c r="B611" s="45" t="s">
        <v>354</v>
      </c>
      <c r="C611" s="46" t="s">
        <v>759</v>
      </c>
      <c r="D611" s="47">
        <v>584380</v>
      </c>
      <c r="E611" s="47">
        <v>69189</v>
      </c>
      <c r="F611" s="48">
        <v>298</v>
      </c>
      <c r="G611" s="54" t="s">
        <v>356</v>
      </c>
    </row>
    <row r="612" spans="2:7" x14ac:dyDescent="0.25">
      <c r="B612" s="45" t="s">
        <v>354</v>
      </c>
      <c r="C612" s="46" t="s">
        <v>760</v>
      </c>
      <c r="D612" s="47">
        <v>584401</v>
      </c>
      <c r="E612" s="47">
        <v>69171</v>
      </c>
      <c r="F612" s="48">
        <v>299</v>
      </c>
      <c r="G612" s="54" t="s">
        <v>356</v>
      </c>
    </row>
    <row r="613" spans="2:7" x14ac:dyDescent="0.25">
      <c r="B613" s="45" t="s">
        <v>354</v>
      </c>
      <c r="C613" s="46" t="s">
        <v>761</v>
      </c>
      <c r="D613" s="47">
        <v>584410</v>
      </c>
      <c r="E613" s="47">
        <v>69181</v>
      </c>
      <c r="F613" s="48">
        <v>300</v>
      </c>
      <c r="G613" s="54" t="s">
        <v>356</v>
      </c>
    </row>
    <row r="614" spans="2:7" x14ac:dyDescent="0.25">
      <c r="B614" s="45" t="s">
        <v>354</v>
      </c>
      <c r="C614" s="46" t="s">
        <v>762</v>
      </c>
      <c r="D614" s="47">
        <v>584428</v>
      </c>
      <c r="E614" s="47">
        <v>69185</v>
      </c>
      <c r="F614" s="48">
        <v>300</v>
      </c>
      <c r="G614" s="54" t="s">
        <v>356</v>
      </c>
    </row>
    <row r="615" spans="2:7" x14ac:dyDescent="0.25">
      <c r="B615" s="45" t="s">
        <v>354</v>
      </c>
      <c r="C615" s="46" t="s">
        <v>763</v>
      </c>
      <c r="D615" s="47">
        <v>584436</v>
      </c>
      <c r="E615" s="47">
        <v>69129</v>
      </c>
      <c r="F615" s="48">
        <v>300</v>
      </c>
      <c r="G615" s="54" t="s">
        <v>356</v>
      </c>
    </row>
    <row r="616" spans="2:7" x14ac:dyDescent="0.25">
      <c r="B616" s="45" t="s">
        <v>354</v>
      </c>
      <c r="C616" s="46" t="s">
        <v>764</v>
      </c>
      <c r="D616" s="47">
        <v>584444</v>
      </c>
      <c r="E616" s="47">
        <v>69183</v>
      </c>
      <c r="F616" s="48">
        <v>300</v>
      </c>
      <c r="G616" s="54" t="s">
        <v>356</v>
      </c>
    </row>
    <row r="617" spans="2:7" x14ac:dyDescent="0.25">
      <c r="B617" s="45" t="s">
        <v>354</v>
      </c>
      <c r="C617" s="46" t="s">
        <v>765</v>
      </c>
      <c r="D617" s="47">
        <v>584452</v>
      </c>
      <c r="E617" s="47">
        <v>69143</v>
      </c>
      <c r="F617" s="48">
        <v>298</v>
      </c>
      <c r="G617" s="54" t="s">
        <v>356</v>
      </c>
    </row>
    <row r="618" spans="2:7" x14ac:dyDescent="0.25">
      <c r="B618" s="45" t="s">
        <v>354</v>
      </c>
      <c r="C618" s="46" t="s">
        <v>766</v>
      </c>
      <c r="D618" s="47">
        <v>584461</v>
      </c>
      <c r="E618" s="47">
        <v>69301</v>
      </c>
      <c r="F618" s="48">
        <v>299</v>
      </c>
      <c r="G618" s="54" t="s">
        <v>356</v>
      </c>
    </row>
    <row r="619" spans="2:7" x14ac:dyDescent="0.25">
      <c r="B619" s="45" t="s">
        <v>354</v>
      </c>
      <c r="C619" s="46" t="s">
        <v>767</v>
      </c>
      <c r="D619" s="47">
        <v>584479</v>
      </c>
      <c r="E619" s="47">
        <v>69201</v>
      </c>
      <c r="F619" s="48">
        <v>300</v>
      </c>
      <c r="G619" s="54" t="s">
        <v>356</v>
      </c>
    </row>
    <row r="620" spans="2:7" x14ac:dyDescent="0.25">
      <c r="B620" s="45" t="s">
        <v>354</v>
      </c>
      <c r="C620" s="46" t="s">
        <v>768</v>
      </c>
      <c r="D620" s="47">
        <v>584487</v>
      </c>
      <c r="E620" s="47">
        <v>69156</v>
      </c>
      <c r="F620" s="48">
        <v>298</v>
      </c>
      <c r="G620" s="54" t="s">
        <v>356</v>
      </c>
    </row>
    <row r="621" spans="2:7" x14ac:dyDescent="0.25">
      <c r="B621" s="45" t="s">
        <v>354</v>
      </c>
      <c r="C621" s="46" t="s">
        <v>769</v>
      </c>
      <c r="D621" s="47">
        <v>584495</v>
      </c>
      <c r="E621" s="47">
        <v>69301</v>
      </c>
      <c r="F621" s="48">
        <v>299</v>
      </c>
      <c r="G621" s="54" t="s">
        <v>356</v>
      </c>
    </row>
    <row r="622" spans="2:7" x14ac:dyDescent="0.25">
      <c r="B622" s="45" t="s">
        <v>354</v>
      </c>
      <c r="C622" s="46" t="s">
        <v>770</v>
      </c>
      <c r="D622" s="47">
        <v>584525</v>
      </c>
      <c r="E622" s="47">
        <v>69183</v>
      </c>
      <c r="F622" s="48">
        <v>300</v>
      </c>
      <c r="G622" s="54" t="s">
        <v>356</v>
      </c>
    </row>
    <row r="623" spans="2:7" x14ac:dyDescent="0.25">
      <c r="B623" s="45" t="s">
        <v>354</v>
      </c>
      <c r="C623" s="46" t="s">
        <v>771</v>
      </c>
      <c r="D623" s="47">
        <v>550256</v>
      </c>
      <c r="E623" s="47">
        <v>69172</v>
      </c>
      <c r="F623" s="48">
        <v>299</v>
      </c>
      <c r="G623" s="54" t="s">
        <v>356</v>
      </c>
    </row>
    <row r="624" spans="2:7" x14ac:dyDescent="0.25">
      <c r="B624" s="45" t="s">
        <v>354</v>
      </c>
      <c r="C624" s="46" t="s">
        <v>772</v>
      </c>
      <c r="D624" s="47">
        <v>584541</v>
      </c>
      <c r="E624" s="47">
        <v>69201</v>
      </c>
      <c r="F624" s="48">
        <v>300</v>
      </c>
      <c r="G624" s="54" t="s">
        <v>356</v>
      </c>
    </row>
    <row r="625" spans="2:7" x14ac:dyDescent="0.25">
      <c r="B625" s="45" t="s">
        <v>354</v>
      </c>
      <c r="C625" s="46" t="s">
        <v>773</v>
      </c>
      <c r="D625" s="47">
        <v>584550</v>
      </c>
      <c r="E625" s="47">
        <v>69172</v>
      </c>
      <c r="F625" s="48">
        <v>299</v>
      </c>
      <c r="G625" s="54" t="s">
        <v>356</v>
      </c>
    </row>
    <row r="626" spans="2:7" x14ac:dyDescent="0.25">
      <c r="B626" s="45" t="s">
        <v>354</v>
      </c>
      <c r="C626" s="46" t="s">
        <v>774</v>
      </c>
      <c r="D626" s="47">
        <v>584568</v>
      </c>
      <c r="E626" s="47">
        <v>69110</v>
      </c>
      <c r="F626" s="48">
        <v>299</v>
      </c>
      <c r="G626" s="54" t="s">
        <v>356</v>
      </c>
    </row>
    <row r="627" spans="2:7" x14ac:dyDescent="0.25">
      <c r="B627" s="45" t="s">
        <v>354</v>
      </c>
      <c r="C627" s="46" t="s">
        <v>775</v>
      </c>
      <c r="D627" s="47">
        <v>584576</v>
      </c>
      <c r="E627" s="47">
        <v>69152</v>
      </c>
      <c r="F627" s="48">
        <v>298</v>
      </c>
      <c r="G627" s="54" t="s">
        <v>356</v>
      </c>
    </row>
    <row r="628" spans="2:7" x14ac:dyDescent="0.25">
      <c r="B628" s="45" t="s">
        <v>354</v>
      </c>
      <c r="C628" s="46" t="s">
        <v>776</v>
      </c>
      <c r="D628" s="47">
        <v>584584</v>
      </c>
      <c r="E628" s="47">
        <v>69173</v>
      </c>
      <c r="F628" s="48">
        <v>299</v>
      </c>
      <c r="G628" s="54" t="s">
        <v>356</v>
      </c>
    </row>
    <row r="629" spans="2:7" x14ac:dyDescent="0.25">
      <c r="B629" s="45" t="s">
        <v>354</v>
      </c>
      <c r="C629" s="46" t="s">
        <v>777</v>
      </c>
      <c r="D629" s="47">
        <v>584592</v>
      </c>
      <c r="E629" s="47">
        <v>69165</v>
      </c>
      <c r="F629" s="48">
        <v>299</v>
      </c>
      <c r="G629" s="54" t="s">
        <v>356</v>
      </c>
    </row>
    <row r="630" spans="2:7" x14ac:dyDescent="0.25">
      <c r="B630" s="45" t="s">
        <v>354</v>
      </c>
      <c r="C630" s="46" t="s">
        <v>778</v>
      </c>
      <c r="D630" s="47">
        <v>555282</v>
      </c>
      <c r="E630" s="47">
        <v>69301</v>
      </c>
      <c r="F630" s="48">
        <v>299</v>
      </c>
      <c r="G630" s="54" t="s">
        <v>356</v>
      </c>
    </row>
    <row r="631" spans="2:7" x14ac:dyDescent="0.25">
      <c r="B631" s="45" t="s">
        <v>354</v>
      </c>
      <c r="C631" s="46" t="s">
        <v>779</v>
      </c>
      <c r="D631" s="47">
        <v>558443</v>
      </c>
      <c r="E631" s="47">
        <v>69146</v>
      </c>
      <c r="F631" s="48">
        <v>298</v>
      </c>
      <c r="G631" s="54" t="s">
        <v>356</v>
      </c>
    </row>
    <row r="632" spans="2:7" x14ac:dyDescent="0.25">
      <c r="B632" s="45" t="s">
        <v>354</v>
      </c>
      <c r="C632" s="46" t="s">
        <v>780</v>
      </c>
      <c r="D632" s="47">
        <v>584622</v>
      </c>
      <c r="E632" s="47">
        <v>69151</v>
      </c>
      <c r="F632" s="48">
        <v>298</v>
      </c>
      <c r="G632" s="54" t="s">
        <v>356</v>
      </c>
    </row>
    <row r="633" spans="2:7" x14ac:dyDescent="0.25">
      <c r="B633" s="45" t="s">
        <v>354</v>
      </c>
      <c r="C633" s="46" t="s">
        <v>781</v>
      </c>
      <c r="D633" s="47">
        <v>584631</v>
      </c>
      <c r="E633" s="47">
        <v>69144</v>
      </c>
      <c r="F633" s="48">
        <v>298</v>
      </c>
      <c r="G633" s="54" t="s">
        <v>356</v>
      </c>
    </row>
    <row r="634" spans="2:7" x14ac:dyDescent="0.25">
      <c r="B634" s="45" t="s">
        <v>354</v>
      </c>
      <c r="C634" s="46" t="s">
        <v>782</v>
      </c>
      <c r="D634" s="47">
        <v>584649</v>
      </c>
      <c r="E634" s="47">
        <v>69201</v>
      </c>
      <c r="F634" s="48">
        <v>300</v>
      </c>
      <c r="G634" s="54" t="s">
        <v>356</v>
      </c>
    </row>
    <row r="635" spans="2:7" x14ac:dyDescent="0.25">
      <c r="B635" s="45" t="s">
        <v>354</v>
      </c>
      <c r="C635" s="46" t="s">
        <v>783</v>
      </c>
      <c r="D635" s="47">
        <v>584657</v>
      </c>
      <c r="E635" s="47">
        <v>69188</v>
      </c>
      <c r="F635" s="48">
        <v>300</v>
      </c>
      <c r="G635" s="54" t="s">
        <v>356</v>
      </c>
    </row>
    <row r="636" spans="2:7" x14ac:dyDescent="0.25">
      <c r="B636" s="45" t="s">
        <v>354</v>
      </c>
      <c r="C636" s="46" t="s">
        <v>784</v>
      </c>
      <c r="D636" s="47">
        <v>584665</v>
      </c>
      <c r="E636" s="47">
        <v>69155</v>
      </c>
      <c r="F636" s="48">
        <v>298</v>
      </c>
      <c r="G636" s="54" t="s">
        <v>356</v>
      </c>
    </row>
    <row r="637" spans="2:7" x14ac:dyDescent="0.25">
      <c r="B637" s="45" t="s">
        <v>354</v>
      </c>
      <c r="C637" s="46" t="s">
        <v>785</v>
      </c>
      <c r="D637" s="47">
        <v>584673</v>
      </c>
      <c r="E637" s="47">
        <v>69101</v>
      </c>
      <c r="F637" s="48">
        <v>298</v>
      </c>
      <c r="G637" s="54" t="s">
        <v>356</v>
      </c>
    </row>
    <row r="638" spans="2:7" x14ac:dyDescent="0.25">
      <c r="B638" s="45" t="s">
        <v>354</v>
      </c>
      <c r="C638" s="46" t="s">
        <v>786</v>
      </c>
      <c r="D638" s="47">
        <v>584681</v>
      </c>
      <c r="E638" s="47">
        <v>69172</v>
      </c>
      <c r="F638" s="48">
        <v>299</v>
      </c>
      <c r="G638" s="54" t="s">
        <v>356</v>
      </c>
    </row>
    <row r="639" spans="2:7" x14ac:dyDescent="0.25">
      <c r="B639" s="45" t="s">
        <v>354</v>
      </c>
      <c r="C639" s="46" t="s">
        <v>580</v>
      </c>
      <c r="D639" s="47">
        <v>584703</v>
      </c>
      <c r="E639" s="47">
        <v>69107</v>
      </c>
      <c r="F639" s="48">
        <v>299</v>
      </c>
      <c r="G639" s="54" t="s">
        <v>356</v>
      </c>
    </row>
    <row r="640" spans="2:7" x14ac:dyDescent="0.25">
      <c r="B640" s="45" t="s">
        <v>354</v>
      </c>
      <c r="C640" s="46" t="s">
        <v>787</v>
      </c>
      <c r="D640" s="47">
        <v>584711</v>
      </c>
      <c r="E640" s="47">
        <v>69301</v>
      </c>
      <c r="F640" s="48">
        <v>299</v>
      </c>
      <c r="G640" s="54" t="s">
        <v>356</v>
      </c>
    </row>
    <row r="641" spans="2:7" x14ac:dyDescent="0.25">
      <c r="B641" s="45" t="s">
        <v>354</v>
      </c>
      <c r="C641" s="46" t="s">
        <v>788</v>
      </c>
      <c r="D641" s="47">
        <v>584746</v>
      </c>
      <c r="E641" s="47">
        <v>69182</v>
      </c>
      <c r="F641" s="48">
        <v>300</v>
      </c>
      <c r="G641" s="54" t="s">
        <v>356</v>
      </c>
    </row>
    <row r="642" spans="2:7" x14ac:dyDescent="0.25">
      <c r="B642" s="45" t="s">
        <v>354</v>
      </c>
      <c r="C642" s="46" t="s">
        <v>789</v>
      </c>
      <c r="D642" s="47">
        <v>584754</v>
      </c>
      <c r="E642" s="47">
        <v>69182</v>
      </c>
      <c r="F642" s="48">
        <v>300</v>
      </c>
      <c r="G642" s="54" t="s">
        <v>356</v>
      </c>
    </row>
    <row r="643" spans="2:7" x14ac:dyDescent="0.25">
      <c r="B643" s="45" t="s">
        <v>354</v>
      </c>
      <c r="C643" s="46" t="s">
        <v>790</v>
      </c>
      <c r="D643" s="47">
        <v>584771</v>
      </c>
      <c r="E643" s="47">
        <v>69201</v>
      </c>
      <c r="F643" s="48">
        <v>300</v>
      </c>
      <c r="G643" s="54" t="s">
        <v>356</v>
      </c>
    </row>
    <row r="644" spans="2:7" x14ac:dyDescent="0.25">
      <c r="B644" s="45" t="s">
        <v>354</v>
      </c>
      <c r="C644" s="46" t="s">
        <v>791</v>
      </c>
      <c r="D644" s="47">
        <v>584789</v>
      </c>
      <c r="E644" s="47">
        <v>69186</v>
      </c>
      <c r="F644" s="48">
        <v>300</v>
      </c>
      <c r="G644" s="54" t="s">
        <v>356</v>
      </c>
    </row>
    <row r="645" spans="2:7" x14ac:dyDescent="0.25">
      <c r="B645" s="45" t="s">
        <v>354</v>
      </c>
      <c r="C645" s="46" t="s">
        <v>792</v>
      </c>
      <c r="D645" s="47">
        <v>584797</v>
      </c>
      <c r="E645" s="47">
        <v>69145</v>
      </c>
      <c r="F645" s="48">
        <v>298</v>
      </c>
      <c r="G645" s="54" t="s">
        <v>356</v>
      </c>
    </row>
    <row r="646" spans="2:7" x14ac:dyDescent="0.25">
      <c r="B646" s="45" t="s">
        <v>354</v>
      </c>
      <c r="C646" s="46" t="s">
        <v>793</v>
      </c>
      <c r="D646" s="47">
        <v>584819</v>
      </c>
      <c r="E646" s="47">
        <v>69127</v>
      </c>
      <c r="F646" s="48">
        <v>299</v>
      </c>
      <c r="G646" s="54" t="s">
        <v>356</v>
      </c>
    </row>
    <row r="647" spans="2:7" x14ac:dyDescent="0.25">
      <c r="B647" s="45" t="s">
        <v>354</v>
      </c>
      <c r="C647" s="46" t="s">
        <v>794</v>
      </c>
      <c r="D647" s="47">
        <v>584835</v>
      </c>
      <c r="E647" s="47">
        <v>69126</v>
      </c>
      <c r="F647" s="48">
        <v>299</v>
      </c>
      <c r="G647" s="54" t="s">
        <v>356</v>
      </c>
    </row>
    <row r="648" spans="2:7" x14ac:dyDescent="0.25">
      <c r="B648" s="45" t="s">
        <v>354</v>
      </c>
      <c r="C648" s="46" t="s">
        <v>795</v>
      </c>
      <c r="D648" s="47">
        <v>584851</v>
      </c>
      <c r="E648" s="47">
        <v>69104</v>
      </c>
      <c r="F648" s="48">
        <v>298</v>
      </c>
      <c r="G648" s="54" t="s">
        <v>356</v>
      </c>
    </row>
    <row r="649" spans="2:7" x14ac:dyDescent="0.25">
      <c r="B649" s="45" t="s">
        <v>354</v>
      </c>
      <c r="C649" s="46" t="s">
        <v>796</v>
      </c>
      <c r="D649" s="47">
        <v>584860</v>
      </c>
      <c r="E649" s="47">
        <v>69103</v>
      </c>
      <c r="F649" s="48">
        <v>298</v>
      </c>
      <c r="G649" s="54" t="s">
        <v>356</v>
      </c>
    </row>
    <row r="650" spans="2:7" x14ac:dyDescent="0.25">
      <c r="B650" s="45" t="s">
        <v>354</v>
      </c>
      <c r="C650" s="46" t="s">
        <v>797</v>
      </c>
      <c r="D650" s="47">
        <v>584878</v>
      </c>
      <c r="E650" s="47">
        <v>69121</v>
      </c>
      <c r="F650" s="48">
        <v>300</v>
      </c>
      <c r="G650" s="54" t="s">
        <v>356</v>
      </c>
    </row>
    <row r="651" spans="2:7" x14ac:dyDescent="0.25">
      <c r="B651" s="45" t="s">
        <v>354</v>
      </c>
      <c r="C651" s="46" t="s">
        <v>798</v>
      </c>
      <c r="D651" s="47">
        <v>584894</v>
      </c>
      <c r="E651" s="47">
        <v>69301</v>
      </c>
      <c r="F651" s="48">
        <v>299</v>
      </c>
      <c r="G651" s="54" t="s">
        <v>356</v>
      </c>
    </row>
    <row r="652" spans="2:7" x14ac:dyDescent="0.25">
      <c r="B652" s="45" t="s">
        <v>354</v>
      </c>
      <c r="C652" s="46" t="s">
        <v>799</v>
      </c>
      <c r="D652" s="47">
        <v>584908</v>
      </c>
      <c r="E652" s="47">
        <v>69301</v>
      </c>
      <c r="F652" s="48">
        <v>299</v>
      </c>
      <c r="G652" s="54" t="s">
        <v>356</v>
      </c>
    </row>
    <row r="653" spans="2:7" x14ac:dyDescent="0.25">
      <c r="B653" s="45" t="s">
        <v>354</v>
      </c>
      <c r="C653" s="46" t="s">
        <v>800</v>
      </c>
      <c r="D653" s="47">
        <v>584916</v>
      </c>
      <c r="E653" s="47">
        <v>69201</v>
      </c>
      <c r="F653" s="48">
        <v>299</v>
      </c>
      <c r="G653" s="54" t="s">
        <v>356</v>
      </c>
    </row>
    <row r="654" spans="2:7" x14ac:dyDescent="0.25">
      <c r="B654" s="45" t="s">
        <v>354</v>
      </c>
      <c r="C654" s="46" t="s">
        <v>801</v>
      </c>
      <c r="D654" s="47">
        <v>584924</v>
      </c>
      <c r="E654" s="47">
        <v>69167</v>
      </c>
      <c r="F654" s="48">
        <v>299</v>
      </c>
      <c r="G654" s="54" t="s">
        <v>356</v>
      </c>
    </row>
    <row r="655" spans="2:7" x14ac:dyDescent="0.25">
      <c r="B655" s="45" t="s">
        <v>354</v>
      </c>
      <c r="C655" s="46" t="s">
        <v>802</v>
      </c>
      <c r="D655" s="47">
        <v>584932</v>
      </c>
      <c r="E655" s="47">
        <v>69176</v>
      </c>
      <c r="F655" s="48">
        <v>299</v>
      </c>
      <c r="G655" s="54" t="s">
        <v>356</v>
      </c>
    </row>
    <row r="656" spans="2:7" x14ac:dyDescent="0.25">
      <c r="B656" s="45" t="s">
        <v>354</v>
      </c>
      <c r="C656" s="46" t="s">
        <v>803</v>
      </c>
      <c r="D656" s="47">
        <v>584941</v>
      </c>
      <c r="E656" s="47">
        <v>69153</v>
      </c>
      <c r="F656" s="48">
        <v>298</v>
      </c>
      <c r="G656" s="54" t="s">
        <v>356</v>
      </c>
    </row>
    <row r="657" spans="2:7" x14ac:dyDescent="0.25">
      <c r="B657" s="45" t="s">
        <v>354</v>
      </c>
      <c r="C657" s="46" t="s">
        <v>804</v>
      </c>
      <c r="D657" s="47">
        <v>584959</v>
      </c>
      <c r="E657" s="47">
        <v>69154</v>
      </c>
      <c r="F657" s="48">
        <v>298</v>
      </c>
      <c r="G657" s="54" t="s">
        <v>356</v>
      </c>
    </row>
    <row r="658" spans="2:7" x14ac:dyDescent="0.25">
      <c r="B658" s="45" t="s">
        <v>354</v>
      </c>
      <c r="C658" s="46" t="s">
        <v>805</v>
      </c>
      <c r="D658" s="47">
        <v>584967</v>
      </c>
      <c r="E658" s="47">
        <v>69162</v>
      </c>
      <c r="F658" s="48">
        <v>299</v>
      </c>
      <c r="G658" s="54" t="s">
        <v>356</v>
      </c>
    </row>
    <row r="659" spans="2:7" x14ac:dyDescent="0.25">
      <c r="B659" s="45" t="s">
        <v>354</v>
      </c>
      <c r="C659" s="46" t="s">
        <v>806</v>
      </c>
      <c r="D659" s="47">
        <v>584975</v>
      </c>
      <c r="E659" s="47">
        <v>69142</v>
      </c>
      <c r="F659" s="48">
        <v>298</v>
      </c>
      <c r="G659" s="54" t="s">
        <v>356</v>
      </c>
    </row>
    <row r="660" spans="2:7" x14ac:dyDescent="0.25">
      <c r="B660" s="45" t="s">
        <v>354</v>
      </c>
      <c r="C660" s="46" t="s">
        <v>807</v>
      </c>
      <c r="D660" s="47">
        <v>584983</v>
      </c>
      <c r="E660" s="47">
        <v>69102</v>
      </c>
      <c r="F660" s="48">
        <v>298</v>
      </c>
      <c r="G660" s="54" t="s">
        <v>356</v>
      </c>
    </row>
    <row r="661" spans="2:7" x14ac:dyDescent="0.25">
      <c r="B661" s="45" t="s">
        <v>354</v>
      </c>
      <c r="C661" s="46" t="s">
        <v>808</v>
      </c>
      <c r="D661" s="47">
        <v>584991</v>
      </c>
      <c r="E661" s="47">
        <v>69174</v>
      </c>
      <c r="F661" s="48">
        <v>299</v>
      </c>
      <c r="G661" s="54" t="s">
        <v>356</v>
      </c>
    </row>
    <row r="662" spans="2:7" x14ac:dyDescent="0.25">
      <c r="B662" s="45" t="s">
        <v>354</v>
      </c>
      <c r="C662" s="46" t="s">
        <v>809</v>
      </c>
      <c r="D662" s="47">
        <v>585009</v>
      </c>
      <c r="E662" s="47">
        <v>69163</v>
      </c>
      <c r="F662" s="48">
        <v>299</v>
      </c>
      <c r="G662" s="54" t="s">
        <v>356</v>
      </c>
    </row>
    <row r="663" spans="2:7" x14ac:dyDescent="0.25">
      <c r="B663" s="45" t="s">
        <v>354</v>
      </c>
      <c r="C663" s="46" t="s">
        <v>810</v>
      </c>
      <c r="D663" s="47">
        <v>585017</v>
      </c>
      <c r="E663" s="47">
        <v>69106</v>
      </c>
      <c r="F663" s="48">
        <v>299</v>
      </c>
      <c r="G663" s="54" t="s">
        <v>356</v>
      </c>
    </row>
    <row r="664" spans="2:7" x14ac:dyDescent="0.25">
      <c r="B664" s="45" t="s">
        <v>354</v>
      </c>
      <c r="C664" s="46" t="s">
        <v>811</v>
      </c>
      <c r="D664" s="47">
        <v>585041</v>
      </c>
      <c r="E664" s="47">
        <v>69109</v>
      </c>
      <c r="F664" s="48">
        <v>299</v>
      </c>
      <c r="G664" s="54" t="s">
        <v>356</v>
      </c>
    </row>
    <row r="665" spans="2:7" x14ac:dyDescent="0.25">
      <c r="B665" s="45" t="s">
        <v>354</v>
      </c>
      <c r="C665" s="46" t="s">
        <v>812</v>
      </c>
      <c r="D665" s="47">
        <v>585050</v>
      </c>
      <c r="E665" s="47">
        <v>69105</v>
      </c>
      <c r="F665" s="48">
        <v>298</v>
      </c>
      <c r="G665" s="54" t="s">
        <v>356</v>
      </c>
    </row>
    <row r="666" spans="2:7" x14ac:dyDescent="0.25">
      <c r="B666" s="45" t="s">
        <v>813</v>
      </c>
      <c r="C666" s="46" t="s">
        <v>814</v>
      </c>
      <c r="D666" s="47">
        <v>561398</v>
      </c>
      <c r="E666" s="47">
        <v>47162</v>
      </c>
      <c r="F666" s="48">
        <v>172</v>
      </c>
      <c r="G666" s="54" t="s">
        <v>815</v>
      </c>
    </row>
    <row r="667" spans="2:7" x14ac:dyDescent="0.25">
      <c r="B667" s="45" t="s">
        <v>813</v>
      </c>
      <c r="C667" s="46" t="s">
        <v>816</v>
      </c>
      <c r="D667" s="47">
        <v>561401</v>
      </c>
      <c r="E667" s="47">
        <v>47201</v>
      </c>
      <c r="F667" s="48">
        <v>172</v>
      </c>
      <c r="G667" s="54" t="s">
        <v>815</v>
      </c>
    </row>
    <row r="668" spans="2:7" x14ac:dyDescent="0.25">
      <c r="B668" s="45" t="s">
        <v>813</v>
      </c>
      <c r="C668" s="46" t="s">
        <v>817</v>
      </c>
      <c r="D668" s="47">
        <v>561410</v>
      </c>
      <c r="E668" s="47">
        <v>47104</v>
      </c>
      <c r="F668" s="48">
        <v>172</v>
      </c>
      <c r="G668" s="54" t="s">
        <v>815</v>
      </c>
    </row>
    <row r="669" spans="2:7" x14ac:dyDescent="0.25">
      <c r="B669" s="45" t="s">
        <v>813</v>
      </c>
      <c r="C669" s="46" t="s">
        <v>818</v>
      </c>
      <c r="D669" s="47">
        <v>561428</v>
      </c>
      <c r="E669" s="47">
        <v>47123</v>
      </c>
      <c r="F669" s="48">
        <v>172</v>
      </c>
      <c r="G669" s="54" t="s">
        <v>815</v>
      </c>
    </row>
    <row r="670" spans="2:7" x14ac:dyDescent="0.25">
      <c r="B670" s="45" t="s">
        <v>813</v>
      </c>
      <c r="C670" s="46" t="s">
        <v>819</v>
      </c>
      <c r="D670" s="47">
        <v>561444</v>
      </c>
      <c r="E670" s="47">
        <v>47129</v>
      </c>
      <c r="F670" s="48">
        <v>172</v>
      </c>
      <c r="G670" s="54" t="s">
        <v>815</v>
      </c>
    </row>
    <row r="671" spans="2:7" x14ac:dyDescent="0.25">
      <c r="B671" s="45" t="s">
        <v>813</v>
      </c>
      <c r="C671" s="46" t="s">
        <v>820</v>
      </c>
      <c r="D671" s="47">
        <v>561479</v>
      </c>
      <c r="E671" s="47">
        <v>47154</v>
      </c>
      <c r="F671" s="48">
        <v>175</v>
      </c>
      <c r="G671" s="54" t="s">
        <v>815</v>
      </c>
    </row>
    <row r="672" spans="2:7" x14ac:dyDescent="0.25">
      <c r="B672" s="45" t="s">
        <v>813</v>
      </c>
      <c r="C672" s="46" t="s">
        <v>821</v>
      </c>
      <c r="D672" s="47">
        <v>561380</v>
      </c>
      <c r="E672" s="47">
        <v>47001</v>
      </c>
      <c r="F672" s="48">
        <v>172</v>
      </c>
      <c r="G672" s="54" t="s">
        <v>815</v>
      </c>
    </row>
    <row r="673" spans="2:7" x14ac:dyDescent="0.25">
      <c r="B673" s="45" t="s">
        <v>813</v>
      </c>
      <c r="C673" s="46" t="s">
        <v>822</v>
      </c>
      <c r="D673" s="47">
        <v>561495</v>
      </c>
      <c r="E673" s="47">
        <v>47201</v>
      </c>
      <c r="F673" s="48">
        <v>172</v>
      </c>
      <c r="G673" s="54" t="s">
        <v>815</v>
      </c>
    </row>
    <row r="674" spans="2:7" x14ac:dyDescent="0.25">
      <c r="B674" s="45" t="s">
        <v>813</v>
      </c>
      <c r="C674" s="46" t="s">
        <v>823</v>
      </c>
      <c r="D674" s="47">
        <v>561533</v>
      </c>
      <c r="E674" s="47">
        <v>47201</v>
      </c>
      <c r="F674" s="48">
        <v>172</v>
      </c>
      <c r="G674" s="54" t="s">
        <v>815</v>
      </c>
    </row>
    <row r="675" spans="2:7" x14ac:dyDescent="0.25">
      <c r="B675" s="45" t="s">
        <v>813</v>
      </c>
      <c r="C675" s="46" t="s">
        <v>824</v>
      </c>
      <c r="D675" s="47">
        <v>561541</v>
      </c>
      <c r="E675" s="47">
        <v>47126</v>
      </c>
      <c r="F675" s="48">
        <v>172</v>
      </c>
      <c r="G675" s="54" t="s">
        <v>815</v>
      </c>
    </row>
    <row r="676" spans="2:7" x14ac:dyDescent="0.25">
      <c r="B676" s="45" t="s">
        <v>813</v>
      </c>
      <c r="C676" s="46" t="s">
        <v>825</v>
      </c>
      <c r="D676" s="47">
        <v>544337</v>
      </c>
      <c r="E676" s="47">
        <v>47128</v>
      </c>
      <c r="F676" s="48">
        <v>172</v>
      </c>
      <c r="G676" s="54" t="s">
        <v>815</v>
      </c>
    </row>
    <row r="677" spans="2:7" x14ac:dyDescent="0.25">
      <c r="B677" s="45" t="s">
        <v>813</v>
      </c>
      <c r="C677" s="46" t="s">
        <v>826</v>
      </c>
      <c r="D677" s="47">
        <v>561584</v>
      </c>
      <c r="E677" s="47">
        <v>47101</v>
      </c>
      <c r="F677" s="48">
        <v>172</v>
      </c>
      <c r="G677" s="54" t="s">
        <v>815</v>
      </c>
    </row>
    <row r="678" spans="2:7" x14ac:dyDescent="0.25">
      <c r="B678" s="45" t="s">
        <v>813</v>
      </c>
      <c r="C678" s="46" t="s">
        <v>827</v>
      </c>
      <c r="D678" s="47">
        <v>561592</v>
      </c>
      <c r="E678" s="47">
        <v>47111</v>
      </c>
      <c r="F678" s="48">
        <v>172</v>
      </c>
      <c r="G678" s="54" t="s">
        <v>815</v>
      </c>
    </row>
    <row r="679" spans="2:7" x14ac:dyDescent="0.25">
      <c r="B679" s="45" t="s">
        <v>813</v>
      </c>
      <c r="C679" s="46" t="s">
        <v>828</v>
      </c>
      <c r="D679" s="47">
        <v>561606</v>
      </c>
      <c r="E679" s="47">
        <v>47106</v>
      </c>
      <c r="F679" s="48">
        <v>172</v>
      </c>
      <c r="G679" s="54" t="s">
        <v>815</v>
      </c>
    </row>
    <row r="680" spans="2:7" x14ac:dyDescent="0.25">
      <c r="B680" s="45" t="s">
        <v>813</v>
      </c>
      <c r="C680" s="46" t="s">
        <v>182</v>
      </c>
      <c r="D680" s="47">
        <v>561614</v>
      </c>
      <c r="E680" s="47">
        <v>47201</v>
      </c>
      <c r="F680" s="48">
        <v>172</v>
      </c>
      <c r="G680" s="54" t="s">
        <v>815</v>
      </c>
    </row>
    <row r="681" spans="2:7" x14ac:dyDescent="0.25">
      <c r="B681" s="45" t="s">
        <v>813</v>
      </c>
      <c r="C681" s="46" t="s">
        <v>829</v>
      </c>
      <c r="D681" s="47">
        <v>561622</v>
      </c>
      <c r="E681" s="47">
        <v>47301</v>
      </c>
      <c r="F681" s="48">
        <v>175</v>
      </c>
      <c r="G681" s="54" t="s">
        <v>815</v>
      </c>
    </row>
    <row r="682" spans="2:7" x14ac:dyDescent="0.25">
      <c r="B682" s="45" t="s">
        <v>813</v>
      </c>
      <c r="C682" s="46" t="s">
        <v>830</v>
      </c>
      <c r="D682" s="47">
        <v>561665</v>
      </c>
      <c r="E682" s="47">
        <v>47161</v>
      </c>
      <c r="F682" s="48">
        <v>172</v>
      </c>
      <c r="G682" s="54" t="s">
        <v>815</v>
      </c>
    </row>
    <row r="683" spans="2:7" x14ac:dyDescent="0.25">
      <c r="B683" s="45" t="s">
        <v>813</v>
      </c>
      <c r="C683" s="46" t="s">
        <v>831</v>
      </c>
      <c r="D683" s="47">
        <v>561681</v>
      </c>
      <c r="E683" s="47">
        <v>47114</v>
      </c>
      <c r="F683" s="48">
        <v>175</v>
      </c>
      <c r="G683" s="54" t="s">
        <v>815</v>
      </c>
    </row>
    <row r="684" spans="2:7" x14ac:dyDescent="0.25">
      <c r="B684" s="45" t="s">
        <v>813</v>
      </c>
      <c r="C684" s="46" t="s">
        <v>832</v>
      </c>
      <c r="D684" s="47">
        <v>546232</v>
      </c>
      <c r="E684" s="47">
        <v>47001</v>
      </c>
      <c r="F684" s="48">
        <v>172</v>
      </c>
      <c r="G684" s="54" t="s">
        <v>815</v>
      </c>
    </row>
    <row r="685" spans="2:7" x14ac:dyDescent="0.25">
      <c r="B685" s="45" t="s">
        <v>813</v>
      </c>
      <c r="C685" s="46" t="s">
        <v>833</v>
      </c>
      <c r="D685" s="47">
        <v>561720</v>
      </c>
      <c r="E685" s="47">
        <v>47103</v>
      </c>
      <c r="F685" s="48">
        <v>172</v>
      </c>
      <c r="G685" s="54" t="s">
        <v>815</v>
      </c>
    </row>
    <row r="686" spans="2:7" x14ac:dyDescent="0.25">
      <c r="B686" s="45" t="s">
        <v>813</v>
      </c>
      <c r="C686" s="46" t="s">
        <v>834</v>
      </c>
      <c r="D686" s="47">
        <v>561738</v>
      </c>
      <c r="E686" s="47">
        <v>47157</v>
      </c>
      <c r="F686" s="48">
        <v>175</v>
      </c>
      <c r="G686" s="54" t="s">
        <v>815</v>
      </c>
    </row>
    <row r="687" spans="2:7" x14ac:dyDescent="0.25">
      <c r="B687" s="45" t="s">
        <v>813</v>
      </c>
      <c r="C687" s="46" t="s">
        <v>835</v>
      </c>
      <c r="D687" s="47">
        <v>561746</v>
      </c>
      <c r="E687" s="47">
        <v>47155</v>
      </c>
      <c r="F687" s="48">
        <v>175</v>
      </c>
      <c r="G687" s="54" t="s">
        <v>815</v>
      </c>
    </row>
    <row r="688" spans="2:7" x14ac:dyDescent="0.25">
      <c r="B688" s="45" t="s">
        <v>813</v>
      </c>
      <c r="C688" s="46" t="s">
        <v>836</v>
      </c>
      <c r="D688" s="47">
        <v>546259</v>
      </c>
      <c r="E688" s="47">
        <v>47001</v>
      </c>
      <c r="F688" s="48">
        <v>172</v>
      </c>
      <c r="G688" s="54" t="s">
        <v>815</v>
      </c>
    </row>
    <row r="689" spans="2:7" x14ac:dyDescent="0.25">
      <c r="B689" s="45" t="s">
        <v>813</v>
      </c>
      <c r="C689" s="46" t="s">
        <v>837</v>
      </c>
      <c r="D689" s="47">
        <v>514161</v>
      </c>
      <c r="E689" s="47">
        <v>47201</v>
      </c>
      <c r="F689" s="48">
        <v>172</v>
      </c>
      <c r="G689" s="54" t="s">
        <v>815</v>
      </c>
    </row>
    <row r="690" spans="2:7" x14ac:dyDescent="0.25">
      <c r="B690" s="45" t="s">
        <v>813</v>
      </c>
      <c r="C690" s="46" t="s">
        <v>838</v>
      </c>
      <c r="D690" s="47">
        <v>561827</v>
      </c>
      <c r="E690" s="47">
        <v>47156</v>
      </c>
      <c r="F690" s="48">
        <v>175</v>
      </c>
      <c r="G690" s="54" t="s">
        <v>815</v>
      </c>
    </row>
    <row r="691" spans="2:7" x14ac:dyDescent="0.25">
      <c r="B691" s="45" t="s">
        <v>813</v>
      </c>
      <c r="C691" s="46" t="s">
        <v>839</v>
      </c>
      <c r="D691" s="47">
        <v>561835</v>
      </c>
      <c r="E691" s="47">
        <v>47124</v>
      </c>
      <c r="F691" s="48">
        <v>172</v>
      </c>
      <c r="G691" s="54" t="s">
        <v>815</v>
      </c>
    </row>
    <row r="692" spans="2:7" x14ac:dyDescent="0.25">
      <c r="B692" s="45" t="s">
        <v>813</v>
      </c>
      <c r="C692" s="46" t="s">
        <v>840</v>
      </c>
      <c r="D692" s="47">
        <v>561851</v>
      </c>
      <c r="E692" s="47">
        <v>47124</v>
      </c>
      <c r="F692" s="48">
        <v>172</v>
      </c>
      <c r="G692" s="54" t="s">
        <v>815</v>
      </c>
    </row>
    <row r="693" spans="2:7" x14ac:dyDescent="0.25">
      <c r="B693" s="45" t="s">
        <v>813</v>
      </c>
      <c r="C693" s="46" t="s">
        <v>841</v>
      </c>
      <c r="D693" s="47">
        <v>561860</v>
      </c>
      <c r="E693" s="47">
        <v>47301</v>
      </c>
      <c r="F693" s="48">
        <v>175</v>
      </c>
      <c r="G693" s="54" t="s">
        <v>815</v>
      </c>
    </row>
    <row r="694" spans="2:7" x14ac:dyDescent="0.25">
      <c r="B694" s="45" t="s">
        <v>813</v>
      </c>
      <c r="C694" s="46" t="s">
        <v>842</v>
      </c>
      <c r="D694" s="47">
        <v>561878</v>
      </c>
      <c r="E694" s="47">
        <v>47113</v>
      </c>
      <c r="F694" s="48">
        <v>172</v>
      </c>
      <c r="G694" s="54" t="s">
        <v>815</v>
      </c>
    </row>
    <row r="695" spans="2:7" x14ac:dyDescent="0.25">
      <c r="B695" s="45" t="s">
        <v>813</v>
      </c>
      <c r="C695" s="46" t="s">
        <v>843</v>
      </c>
      <c r="D695" s="47">
        <v>561886</v>
      </c>
      <c r="E695" s="47">
        <v>47162</v>
      </c>
      <c r="F695" s="48">
        <v>172</v>
      </c>
      <c r="G695" s="54" t="s">
        <v>815</v>
      </c>
    </row>
    <row r="696" spans="2:7" x14ac:dyDescent="0.25">
      <c r="B696" s="45" t="s">
        <v>813</v>
      </c>
      <c r="C696" s="46" t="s">
        <v>417</v>
      </c>
      <c r="D696" s="47">
        <v>561894</v>
      </c>
      <c r="E696" s="47">
        <v>47301</v>
      </c>
      <c r="F696" s="48">
        <v>175</v>
      </c>
      <c r="G696" s="54" t="s">
        <v>815</v>
      </c>
    </row>
    <row r="697" spans="2:7" x14ac:dyDescent="0.25">
      <c r="B697" s="45" t="s">
        <v>813</v>
      </c>
      <c r="C697" s="46" t="s">
        <v>844</v>
      </c>
      <c r="D697" s="47">
        <v>514276</v>
      </c>
      <c r="E697" s="47">
        <v>47124</v>
      </c>
      <c r="F697" s="48">
        <v>172</v>
      </c>
      <c r="G697" s="54" t="s">
        <v>815</v>
      </c>
    </row>
    <row r="698" spans="2:7" x14ac:dyDescent="0.25">
      <c r="B698" s="45" t="s">
        <v>813</v>
      </c>
      <c r="C698" s="46" t="s">
        <v>845</v>
      </c>
      <c r="D698" s="47">
        <v>561959</v>
      </c>
      <c r="E698" s="47">
        <v>47116</v>
      </c>
      <c r="F698" s="48">
        <v>175</v>
      </c>
      <c r="G698" s="54" t="s">
        <v>815</v>
      </c>
    </row>
    <row r="699" spans="2:7" x14ac:dyDescent="0.25">
      <c r="B699" s="45" t="s">
        <v>813</v>
      </c>
      <c r="C699" s="46" t="s">
        <v>846</v>
      </c>
      <c r="D699" s="47">
        <v>561983</v>
      </c>
      <c r="E699" s="47">
        <v>47167</v>
      </c>
      <c r="F699" s="48">
        <v>172</v>
      </c>
      <c r="G699" s="54" t="s">
        <v>815</v>
      </c>
    </row>
    <row r="700" spans="2:7" x14ac:dyDescent="0.25">
      <c r="B700" s="45" t="s">
        <v>813</v>
      </c>
      <c r="C700" s="46" t="s">
        <v>847</v>
      </c>
      <c r="D700" s="47">
        <v>561991</v>
      </c>
      <c r="E700" s="47">
        <v>47115</v>
      </c>
      <c r="F700" s="48">
        <v>175</v>
      </c>
      <c r="G700" s="54" t="s">
        <v>815</v>
      </c>
    </row>
    <row r="701" spans="2:7" x14ac:dyDescent="0.25">
      <c r="B701" s="45" t="s">
        <v>813</v>
      </c>
      <c r="C701" s="46" t="s">
        <v>848</v>
      </c>
      <c r="D701" s="47">
        <v>530387</v>
      </c>
      <c r="E701" s="47">
        <v>47301</v>
      </c>
      <c r="F701" s="48">
        <v>175</v>
      </c>
      <c r="G701" s="54" t="s">
        <v>815</v>
      </c>
    </row>
    <row r="702" spans="2:7" x14ac:dyDescent="0.25">
      <c r="B702" s="45" t="s">
        <v>813</v>
      </c>
      <c r="C702" s="46" t="s">
        <v>849</v>
      </c>
      <c r="D702" s="47">
        <v>562017</v>
      </c>
      <c r="E702" s="47">
        <v>47124</v>
      </c>
      <c r="F702" s="48">
        <v>172</v>
      </c>
      <c r="G702" s="54" t="s">
        <v>815</v>
      </c>
    </row>
    <row r="703" spans="2:7" x14ac:dyDescent="0.25">
      <c r="B703" s="45" t="s">
        <v>813</v>
      </c>
      <c r="C703" s="46" t="s">
        <v>850</v>
      </c>
      <c r="D703" s="47">
        <v>562025</v>
      </c>
      <c r="E703" s="47">
        <v>47117</v>
      </c>
      <c r="F703" s="48">
        <v>175</v>
      </c>
      <c r="G703" s="54" t="s">
        <v>815</v>
      </c>
    </row>
    <row r="704" spans="2:7" x14ac:dyDescent="0.25">
      <c r="B704" s="45" t="s">
        <v>813</v>
      </c>
      <c r="C704" s="46" t="s">
        <v>851</v>
      </c>
      <c r="D704" s="47">
        <v>513890</v>
      </c>
      <c r="E704" s="47">
        <v>47201</v>
      </c>
      <c r="F704" s="48">
        <v>172</v>
      </c>
      <c r="G704" s="54" t="s">
        <v>815</v>
      </c>
    </row>
    <row r="705" spans="2:7" x14ac:dyDescent="0.25">
      <c r="B705" s="45" t="s">
        <v>813</v>
      </c>
      <c r="C705" s="46" t="s">
        <v>852</v>
      </c>
      <c r="D705" s="47">
        <v>562050</v>
      </c>
      <c r="E705" s="47">
        <v>47152</v>
      </c>
      <c r="F705" s="48">
        <v>175</v>
      </c>
      <c r="G705" s="54" t="s">
        <v>815</v>
      </c>
    </row>
    <row r="706" spans="2:7" x14ac:dyDescent="0.25">
      <c r="B706" s="45" t="s">
        <v>813</v>
      </c>
      <c r="C706" s="46" t="s">
        <v>853</v>
      </c>
      <c r="D706" s="47">
        <v>546275</v>
      </c>
      <c r="E706" s="47">
        <v>47301</v>
      </c>
      <c r="F706" s="48">
        <v>175</v>
      </c>
      <c r="G706" s="54" t="s">
        <v>815</v>
      </c>
    </row>
    <row r="707" spans="2:7" x14ac:dyDescent="0.25">
      <c r="B707" s="45" t="s">
        <v>813</v>
      </c>
      <c r="C707" s="46" t="s">
        <v>854</v>
      </c>
      <c r="D707" s="47">
        <v>562076</v>
      </c>
      <c r="E707" s="47">
        <v>47001</v>
      </c>
      <c r="F707" s="48">
        <v>172</v>
      </c>
      <c r="G707" s="54" t="s">
        <v>815</v>
      </c>
    </row>
    <row r="708" spans="2:7" x14ac:dyDescent="0.25">
      <c r="B708" s="45" t="s">
        <v>813</v>
      </c>
      <c r="C708" s="46" t="s">
        <v>855</v>
      </c>
      <c r="D708" s="47">
        <v>562092</v>
      </c>
      <c r="E708" s="47">
        <v>47127</v>
      </c>
      <c r="F708" s="48">
        <v>172</v>
      </c>
      <c r="G708" s="54" t="s">
        <v>815</v>
      </c>
    </row>
    <row r="709" spans="2:7" x14ac:dyDescent="0.25">
      <c r="B709" s="45" t="s">
        <v>813</v>
      </c>
      <c r="C709" s="46" t="s">
        <v>856</v>
      </c>
      <c r="D709" s="47">
        <v>562106</v>
      </c>
      <c r="E709" s="47">
        <v>47002</v>
      </c>
      <c r="F709" s="48">
        <v>172</v>
      </c>
      <c r="G709" s="54" t="s">
        <v>815</v>
      </c>
    </row>
    <row r="710" spans="2:7" x14ac:dyDescent="0.25">
      <c r="B710" s="45" t="s">
        <v>813</v>
      </c>
      <c r="C710" s="46" t="s">
        <v>857</v>
      </c>
      <c r="D710" s="47">
        <v>562114</v>
      </c>
      <c r="E710" s="47">
        <v>47102</v>
      </c>
      <c r="F710" s="48">
        <v>172</v>
      </c>
      <c r="G710" s="54" t="s">
        <v>815</v>
      </c>
    </row>
    <row r="711" spans="2:7" x14ac:dyDescent="0.25">
      <c r="B711" s="45" t="s">
        <v>813</v>
      </c>
      <c r="C711" s="46" t="s">
        <v>858</v>
      </c>
      <c r="D711" s="47">
        <v>546283</v>
      </c>
      <c r="E711" s="47">
        <v>47152</v>
      </c>
      <c r="F711" s="48">
        <v>175</v>
      </c>
      <c r="G711" s="54" t="s">
        <v>815</v>
      </c>
    </row>
    <row r="712" spans="2:7" x14ac:dyDescent="0.25">
      <c r="B712" s="45" t="s">
        <v>813</v>
      </c>
      <c r="C712" s="46" t="s">
        <v>859</v>
      </c>
      <c r="D712" s="47">
        <v>562131</v>
      </c>
      <c r="E712" s="47">
        <v>47301</v>
      </c>
      <c r="F712" s="48">
        <v>175</v>
      </c>
      <c r="G712" s="54" t="s">
        <v>815</v>
      </c>
    </row>
    <row r="713" spans="2:7" x14ac:dyDescent="0.25">
      <c r="B713" s="45" t="s">
        <v>813</v>
      </c>
      <c r="C713" s="46" t="s">
        <v>860</v>
      </c>
      <c r="D713" s="47">
        <v>553638</v>
      </c>
      <c r="E713" s="47">
        <v>47201</v>
      </c>
      <c r="F713" s="48">
        <v>172</v>
      </c>
      <c r="G713" s="54" t="s">
        <v>815</v>
      </c>
    </row>
    <row r="714" spans="2:7" x14ac:dyDescent="0.25">
      <c r="B714" s="45" t="s">
        <v>813</v>
      </c>
      <c r="C714" s="46" t="s">
        <v>861</v>
      </c>
      <c r="D714" s="47">
        <v>546267</v>
      </c>
      <c r="E714" s="47">
        <v>47201</v>
      </c>
      <c r="F714" s="48">
        <v>172</v>
      </c>
      <c r="G714" s="54" t="s">
        <v>815</v>
      </c>
    </row>
    <row r="715" spans="2:7" x14ac:dyDescent="0.25">
      <c r="B715" s="45" t="s">
        <v>813</v>
      </c>
      <c r="C715" s="46" t="s">
        <v>862</v>
      </c>
      <c r="D715" s="47">
        <v>562173</v>
      </c>
      <c r="E715" s="47">
        <v>47002</v>
      </c>
      <c r="F715" s="48">
        <v>172</v>
      </c>
      <c r="G715" s="54" t="s">
        <v>815</v>
      </c>
    </row>
    <row r="716" spans="2:7" x14ac:dyDescent="0.25">
      <c r="B716" s="45" t="s">
        <v>813</v>
      </c>
      <c r="C716" s="46" t="s">
        <v>863</v>
      </c>
      <c r="D716" s="47">
        <v>562203</v>
      </c>
      <c r="E716" s="47">
        <v>47125</v>
      </c>
      <c r="F716" s="48">
        <v>172</v>
      </c>
      <c r="G716" s="54" t="s">
        <v>815</v>
      </c>
    </row>
    <row r="717" spans="2:7" x14ac:dyDescent="0.25">
      <c r="B717" s="45" t="s">
        <v>813</v>
      </c>
      <c r="C717" s="46" t="s">
        <v>864</v>
      </c>
      <c r="D717" s="47">
        <v>562220</v>
      </c>
      <c r="E717" s="47">
        <v>47112</v>
      </c>
      <c r="F717" s="48">
        <v>172</v>
      </c>
      <c r="G717" s="54" t="s">
        <v>815</v>
      </c>
    </row>
    <row r="718" spans="2:7" x14ac:dyDescent="0.25">
      <c r="B718" s="45" t="s">
        <v>813</v>
      </c>
      <c r="C718" s="46" t="s">
        <v>865</v>
      </c>
      <c r="D718" s="47">
        <v>562238</v>
      </c>
      <c r="E718" s="47">
        <v>47201</v>
      </c>
      <c r="F718" s="48">
        <v>172</v>
      </c>
      <c r="G718" s="54" t="s">
        <v>815</v>
      </c>
    </row>
    <row r="719" spans="2:7" x14ac:dyDescent="0.25">
      <c r="B719" s="45" t="s">
        <v>813</v>
      </c>
      <c r="C719" s="46" t="s">
        <v>866</v>
      </c>
      <c r="D719" s="47">
        <v>562246</v>
      </c>
      <c r="E719" s="47">
        <v>47101</v>
      </c>
      <c r="F719" s="48">
        <v>172</v>
      </c>
      <c r="G719" s="54" t="s">
        <v>815</v>
      </c>
    </row>
    <row r="720" spans="2:7" x14ac:dyDescent="0.25">
      <c r="B720" s="45" t="s">
        <v>813</v>
      </c>
      <c r="C720" s="46" t="s">
        <v>867</v>
      </c>
      <c r="D720" s="47">
        <v>562262</v>
      </c>
      <c r="E720" s="47">
        <v>47123</v>
      </c>
      <c r="F720" s="48">
        <v>172</v>
      </c>
      <c r="G720" s="54" t="s">
        <v>815</v>
      </c>
    </row>
    <row r="721" spans="2:7" x14ac:dyDescent="0.25">
      <c r="B721" s="45" t="s">
        <v>813</v>
      </c>
      <c r="C721" s="46" t="s">
        <v>868</v>
      </c>
      <c r="D721" s="47">
        <v>562297</v>
      </c>
      <c r="E721" s="47">
        <v>47107</v>
      </c>
      <c r="F721" s="48">
        <v>172</v>
      </c>
      <c r="G721" s="54" t="s">
        <v>815</v>
      </c>
    </row>
    <row r="722" spans="2:7" x14ac:dyDescent="0.25">
      <c r="B722" s="45" t="s">
        <v>813</v>
      </c>
      <c r="C722" s="46" t="s">
        <v>869</v>
      </c>
      <c r="D722" s="47">
        <v>514195</v>
      </c>
      <c r="E722" s="47">
        <v>47201</v>
      </c>
      <c r="F722" s="48">
        <v>172</v>
      </c>
      <c r="G722" s="54" t="s">
        <v>815</v>
      </c>
    </row>
    <row r="723" spans="2:7" x14ac:dyDescent="0.25">
      <c r="B723" s="45" t="s">
        <v>870</v>
      </c>
      <c r="C723" s="46" t="s">
        <v>355</v>
      </c>
      <c r="D723" s="47">
        <v>535826</v>
      </c>
      <c r="E723" s="47">
        <v>37371</v>
      </c>
      <c r="F723" s="48">
        <v>77</v>
      </c>
      <c r="G723" s="54" t="s">
        <v>871</v>
      </c>
    </row>
    <row r="724" spans="2:7" x14ac:dyDescent="0.25">
      <c r="B724" s="45" t="s">
        <v>870</v>
      </c>
      <c r="C724" s="46" t="s">
        <v>872</v>
      </c>
      <c r="D724" s="47">
        <v>536156</v>
      </c>
      <c r="E724" s="47">
        <v>37501</v>
      </c>
      <c r="F724" s="48">
        <v>79</v>
      </c>
      <c r="G724" s="54" t="s">
        <v>871</v>
      </c>
    </row>
    <row r="725" spans="2:7" x14ac:dyDescent="0.25">
      <c r="B725" s="45" t="s">
        <v>870</v>
      </c>
      <c r="C725" s="46" t="s">
        <v>873</v>
      </c>
      <c r="D725" s="47">
        <v>544272</v>
      </c>
      <c r="E725" s="47">
        <v>37010</v>
      </c>
      <c r="F725" s="48">
        <v>77</v>
      </c>
      <c r="G725" s="54" t="s">
        <v>871</v>
      </c>
    </row>
    <row r="726" spans="2:7" x14ac:dyDescent="0.25">
      <c r="B726" s="45" t="s">
        <v>870</v>
      </c>
      <c r="C726" s="46" t="s">
        <v>874</v>
      </c>
      <c r="D726" s="47">
        <v>544281</v>
      </c>
      <c r="E726" s="47">
        <v>37312</v>
      </c>
      <c r="F726" s="48">
        <v>78</v>
      </c>
      <c r="G726" s="54" t="s">
        <v>871</v>
      </c>
    </row>
    <row r="727" spans="2:7" x14ac:dyDescent="0.25">
      <c r="B727" s="45" t="s">
        <v>870</v>
      </c>
      <c r="C727" s="46" t="s">
        <v>160</v>
      </c>
      <c r="D727" s="47">
        <v>535681</v>
      </c>
      <c r="E727" s="47">
        <v>37007</v>
      </c>
      <c r="F727" s="48">
        <v>77</v>
      </c>
      <c r="G727" s="54" t="s">
        <v>871</v>
      </c>
    </row>
    <row r="728" spans="2:7" x14ac:dyDescent="0.25">
      <c r="B728" s="45" t="s">
        <v>870</v>
      </c>
      <c r="C728" s="46" t="s">
        <v>875</v>
      </c>
      <c r="D728" s="47">
        <v>544299</v>
      </c>
      <c r="E728" s="47">
        <v>37382</v>
      </c>
      <c r="F728" s="48">
        <v>77</v>
      </c>
      <c r="G728" s="54" t="s">
        <v>871</v>
      </c>
    </row>
    <row r="729" spans="2:7" x14ac:dyDescent="0.25">
      <c r="B729" s="45" t="s">
        <v>870</v>
      </c>
      <c r="C729" s="46" t="s">
        <v>876</v>
      </c>
      <c r="D729" s="47">
        <v>535401</v>
      </c>
      <c r="E729" s="47">
        <v>37365</v>
      </c>
      <c r="F729" s="48">
        <v>77</v>
      </c>
      <c r="G729" s="54" t="s">
        <v>871</v>
      </c>
    </row>
    <row r="730" spans="2:7" x14ac:dyDescent="0.25">
      <c r="B730" s="45" t="s">
        <v>870</v>
      </c>
      <c r="C730" s="46" t="s">
        <v>877</v>
      </c>
      <c r="D730" s="47">
        <v>551490</v>
      </c>
      <c r="E730" s="47">
        <v>37384</v>
      </c>
      <c r="F730" s="48">
        <v>77</v>
      </c>
      <c r="G730" s="54" t="s">
        <v>871</v>
      </c>
    </row>
    <row r="731" spans="2:7" x14ac:dyDescent="0.25">
      <c r="B731" s="45" t="s">
        <v>870</v>
      </c>
      <c r="C731" s="46" t="s">
        <v>878</v>
      </c>
      <c r="D731" s="47">
        <v>536059</v>
      </c>
      <c r="E731" s="47">
        <v>37341</v>
      </c>
      <c r="F731" s="48">
        <v>77</v>
      </c>
      <c r="G731" s="54" t="s">
        <v>871</v>
      </c>
    </row>
    <row r="732" spans="2:7" x14ac:dyDescent="0.25">
      <c r="B732" s="45" t="s">
        <v>870</v>
      </c>
      <c r="C732" s="46" t="s">
        <v>164</v>
      </c>
      <c r="D732" s="47">
        <v>535541</v>
      </c>
      <c r="E732" s="47">
        <v>37383</v>
      </c>
      <c r="F732" s="48">
        <v>77</v>
      </c>
      <c r="G732" s="54" t="s">
        <v>871</v>
      </c>
    </row>
    <row r="733" spans="2:7" x14ac:dyDescent="0.25">
      <c r="B733" s="45" t="s">
        <v>870</v>
      </c>
      <c r="C733" s="46" t="s">
        <v>879</v>
      </c>
      <c r="D733" s="47">
        <v>544329</v>
      </c>
      <c r="E733" s="47">
        <v>37341</v>
      </c>
      <c r="F733" s="48">
        <v>77</v>
      </c>
      <c r="G733" s="54" t="s">
        <v>871</v>
      </c>
    </row>
    <row r="734" spans="2:7" x14ac:dyDescent="0.25">
      <c r="B734" s="45" t="s">
        <v>870</v>
      </c>
      <c r="C734" s="46" t="s">
        <v>880</v>
      </c>
      <c r="D734" s="47">
        <v>598976</v>
      </c>
      <c r="E734" s="47">
        <v>39165</v>
      </c>
      <c r="F734" s="48">
        <v>79</v>
      </c>
      <c r="G734" s="54" t="s">
        <v>871</v>
      </c>
    </row>
    <row r="735" spans="2:7" x14ac:dyDescent="0.25">
      <c r="B735" s="45" t="s">
        <v>870</v>
      </c>
      <c r="C735" s="46" t="s">
        <v>881</v>
      </c>
      <c r="D735" s="47">
        <v>544256</v>
      </c>
      <c r="E735" s="47">
        <v>37001</v>
      </c>
      <c r="F735" s="48">
        <v>77</v>
      </c>
      <c r="G735" s="54" t="s">
        <v>871</v>
      </c>
    </row>
    <row r="736" spans="2:7" x14ac:dyDescent="0.25">
      <c r="B736" s="45" t="s">
        <v>870</v>
      </c>
      <c r="C736" s="46" t="s">
        <v>882</v>
      </c>
      <c r="D736" s="47">
        <v>551503</v>
      </c>
      <c r="E736" s="47">
        <v>37401</v>
      </c>
      <c r="F736" s="48">
        <v>78</v>
      </c>
      <c r="G736" s="54" t="s">
        <v>871</v>
      </c>
    </row>
    <row r="737" spans="2:7" x14ac:dyDescent="0.25">
      <c r="B737" s="45" t="s">
        <v>870</v>
      </c>
      <c r="C737" s="46" t="s">
        <v>883</v>
      </c>
      <c r="D737" s="47">
        <v>535249</v>
      </c>
      <c r="E737" s="47">
        <v>37341</v>
      </c>
      <c r="F737" s="48">
        <v>77</v>
      </c>
      <c r="G737" s="54" t="s">
        <v>871</v>
      </c>
    </row>
    <row r="738" spans="2:7" x14ac:dyDescent="0.25">
      <c r="B738" s="45" t="s">
        <v>870</v>
      </c>
      <c r="C738" s="46" t="s">
        <v>884</v>
      </c>
      <c r="D738" s="47">
        <v>544361</v>
      </c>
      <c r="E738" s="47">
        <v>37348</v>
      </c>
      <c r="F738" s="48">
        <v>77</v>
      </c>
      <c r="G738" s="54" t="s">
        <v>871</v>
      </c>
    </row>
    <row r="739" spans="2:7" ht="30" x14ac:dyDescent="0.25">
      <c r="B739" s="45" t="s">
        <v>870</v>
      </c>
      <c r="C739" s="46" t="s">
        <v>885</v>
      </c>
      <c r="D739" s="47">
        <v>535206</v>
      </c>
      <c r="E739" s="47">
        <v>37316</v>
      </c>
      <c r="F739" s="48">
        <v>77</v>
      </c>
      <c r="G739" s="54" t="s">
        <v>871</v>
      </c>
    </row>
    <row r="740" spans="2:7" x14ac:dyDescent="0.25">
      <c r="B740" s="45" t="s">
        <v>870</v>
      </c>
      <c r="C740" s="46" t="s">
        <v>886</v>
      </c>
      <c r="D740" s="47">
        <v>536199</v>
      </c>
      <c r="E740" s="47">
        <v>37501</v>
      </c>
      <c r="F740" s="48">
        <v>79</v>
      </c>
      <c r="G740" s="54" t="s">
        <v>871</v>
      </c>
    </row>
    <row r="741" spans="2:7" x14ac:dyDescent="0.25">
      <c r="B741" s="45" t="s">
        <v>870</v>
      </c>
      <c r="C741" s="46" t="s">
        <v>887</v>
      </c>
      <c r="D741" s="47">
        <v>544388</v>
      </c>
      <c r="E741" s="47">
        <v>37365</v>
      </c>
      <c r="F741" s="48">
        <v>79</v>
      </c>
      <c r="G741" s="54" t="s">
        <v>871</v>
      </c>
    </row>
    <row r="742" spans="2:7" x14ac:dyDescent="0.25">
      <c r="B742" s="45" t="s">
        <v>870</v>
      </c>
      <c r="C742" s="46" t="s">
        <v>888</v>
      </c>
      <c r="D742" s="47">
        <v>535664</v>
      </c>
      <c r="E742" s="47">
        <v>37008</v>
      </c>
      <c r="F742" s="48">
        <v>77</v>
      </c>
      <c r="G742" s="54" t="s">
        <v>871</v>
      </c>
    </row>
    <row r="743" spans="2:7" x14ac:dyDescent="0.25">
      <c r="B743" s="45" t="s">
        <v>870</v>
      </c>
      <c r="C743" s="46" t="s">
        <v>889</v>
      </c>
      <c r="D743" s="47">
        <v>544400</v>
      </c>
      <c r="E743" s="47">
        <v>37007</v>
      </c>
      <c r="F743" s="48">
        <v>77</v>
      </c>
      <c r="G743" s="54" t="s">
        <v>871</v>
      </c>
    </row>
    <row r="744" spans="2:7" x14ac:dyDescent="0.25">
      <c r="B744" s="45" t="s">
        <v>870</v>
      </c>
      <c r="C744" s="46" t="s">
        <v>890</v>
      </c>
      <c r="D744" s="47">
        <v>535958</v>
      </c>
      <c r="E744" s="47">
        <v>37341</v>
      </c>
      <c r="F744" s="48">
        <v>77</v>
      </c>
      <c r="G744" s="54" t="s">
        <v>871</v>
      </c>
    </row>
    <row r="745" spans="2:7" x14ac:dyDescent="0.25">
      <c r="B745" s="45" t="s">
        <v>870</v>
      </c>
      <c r="C745" s="46" t="s">
        <v>891</v>
      </c>
      <c r="D745" s="47">
        <v>549371</v>
      </c>
      <c r="E745" s="47">
        <v>37501</v>
      </c>
      <c r="F745" s="48">
        <v>79</v>
      </c>
      <c r="G745" s="54" t="s">
        <v>871</v>
      </c>
    </row>
    <row r="746" spans="2:7" x14ac:dyDescent="0.25">
      <c r="B746" s="45" t="s">
        <v>870</v>
      </c>
      <c r="C746" s="46" t="s">
        <v>892</v>
      </c>
      <c r="D746" s="47">
        <v>544426</v>
      </c>
      <c r="E746" s="47">
        <v>37351</v>
      </c>
      <c r="F746" s="48">
        <v>77</v>
      </c>
      <c r="G746" s="54" t="s">
        <v>871</v>
      </c>
    </row>
    <row r="747" spans="2:7" x14ac:dyDescent="0.25">
      <c r="B747" s="45" t="s">
        <v>870</v>
      </c>
      <c r="C747" s="46" t="s">
        <v>893</v>
      </c>
      <c r="D747" s="47">
        <v>535788</v>
      </c>
      <c r="E747" s="47">
        <v>37371</v>
      </c>
      <c r="F747" s="48">
        <v>77</v>
      </c>
      <c r="G747" s="54" t="s">
        <v>871</v>
      </c>
    </row>
    <row r="748" spans="2:7" x14ac:dyDescent="0.25">
      <c r="B748" s="45" t="s">
        <v>870</v>
      </c>
      <c r="C748" s="46" t="s">
        <v>894</v>
      </c>
      <c r="D748" s="47">
        <v>544442</v>
      </c>
      <c r="E748" s="47">
        <v>37384</v>
      </c>
      <c r="F748" s="48">
        <v>77</v>
      </c>
      <c r="G748" s="54" t="s">
        <v>871</v>
      </c>
    </row>
    <row r="749" spans="2:7" x14ac:dyDescent="0.25">
      <c r="B749" s="45" t="s">
        <v>870</v>
      </c>
      <c r="C749" s="46" t="s">
        <v>895</v>
      </c>
      <c r="D749" s="47">
        <v>544451</v>
      </c>
      <c r="E749" s="47">
        <v>37364</v>
      </c>
      <c r="F749" s="48">
        <v>77</v>
      </c>
      <c r="G749" s="54" t="s">
        <v>871</v>
      </c>
    </row>
    <row r="750" spans="2:7" x14ac:dyDescent="0.25">
      <c r="B750" s="45" t="s">
        <v>870</v>
      </c>
      <c r="C750" s="46" t="s">
        <v>896</v>
      </c>
      <c r="D750" s="47">
        <v>535575</v>
      </c>
      <c r="E750" s="47">
        <v>37384</v>
      </c>
      <c r="F750" s="48">
        <v>77</v>
      </c>
      <c r="G750" s="54" t="s">
        <v>871</v>
      </c>
    </row>
    <row r="751" spans="2:7" x14ac:dyDescent="0.25">
      <c r="B751" s="45" t="s">
        <v>870</v>
      </c>
      <c r="C751" s="46" t="s">
        <v>897</v>
      </c>
      <c r="D751" s="47">
        <v>536075</v>
      </c>
      <c r="E751" s="47">
        <v>37365</v>
      </c>
      <c r="F751" s="48">
        <v>79</v>
      </c>
      <c r="G751" s="54" t="s">
        <v>871</v>
      </c>
    </row>
    <row r="752" spans="2:7" x14ac:dyDescent="0.25">
      <c r="B752" s="45" t="s">
        <v>870</v>
      </c>
      <c r="C752" s="46" t="s">
        <v>898</v>
      </c>
      <c r="D752" s="47">
        <v>598593</v>
      </c>
      <c r="E752" s="47">
        <v>37007</v>
      </c>
      <c r="F752" s="48">
        <v>77</v>
      </c>
      <c r="G752" s="54" t="s">
        <v>871</v>
      </c>
    </row>
    <row r="753" spans="2:7" x14ac:dyDescent="0.25">
      <c r="B753" s="45" t="s">
        <v>870</v>
      </c>
      <c r="C753" s="46" t="s">
        <v>899</v>
      </c>
      <c r="D753" s="47">
        <v>535851</v>
      </c>
      <c r="E753" s="47">
        <v>37348</v>
      </c>
      <c r="F753" s="48">
        <v>77</v>
      </c>
      <c r="G753" s="54" t="s">
        <v>871</v>
      </c>
    </row>
    <row r="754" spans="2:7" x14ac:dyDescent="0.25">
      <c r="B754" s="45" t="s">
        <v>870</v>
      </c>
      <c r="C754" s="46" t="s">
        <v>900</v>
      </c>
      <c r="D754" s="47">
        <v>598607</v>
      </c>
      <c r="E754" s="47">
        <v>37371</v>
      </c>
      <c r="F754" s="48">
        <v>77</v>
      </c>
      <c r="G754" s="54" t="s">
        <v>871</v>
      </c>
    </row>
    <row r="755" spans="2:7" x14ac:dyDescent="0.25">
      <c r="B755" s="45" t="s">
        <v>870</v>
      </c>
      <c r="C755" s="46" t="s">
        <v>901</v>
      </c>
      <c r="D755" s="47">
        <v>544485</v>
      </c>
      <c r="E755" s="47">
        <v>37341</v>
      </c>
      <c r="F755" s="48">
        <v>77</v>
      </c>
      <c r="G755" s="54" t="s">
        <v>871</v>
      </c>
    </row>
    <row r="756" spans="2:7" x14ac:dyDescent="0.25">
      <c r="B756" s="45" t="s">
        <v>870</v>
      </c>
      <c r="C756" s="46" t="s">
        <v>902</v>
      </c>
      <c r="D756" s="47">
        <v>544493</v>
      </c>
      <c r="E756" s="47">
        <v>37001</v>
      </c>
      <c r="F756" s="48">
        <v>77</v>
      </c>
      <c r="G756" s="54" t="s">
        <v>871</v>
      </c>
    </row>
    <row r="757" spans="2:7" x14ac:dyDescent="0.25">
      <c r="B757" s="45" t="s">
        <v>870</v>
      </c>
      <c r="C757" s="46" t="s">
        <v>903</v>
      </c>
      <c r="D757" s="47">
        <v>536105</v>
      </c>
      <c r="E757" s="47">
        <v>37501</v>
      </c>
      <c r="F757" s="48">
        <v>79</v>
      </c>
      <c r="G757" s="54" t="s">
        <v>871</v>
      </c>
    </row>
    <row r="758" spans="2:7" x14ac:dyDescent="0.25">
      <c r="B758" s="45" t="s">
        <v>870</v>
      </c>
      <c r="C758" s="46" t="s">
        <v>904</v>
      </c>
      <c r="D758" s="47">
        <v>544515</v>
      </c>
      <c r="E758" s="47">
        <v>37335</v>
      </c>
      <c r="F758" s="48">
        <v>78</v>
      </c>
      <c r="G758" s="54" t="s">
        <v>871</v>
      </c>
    </row>
    <row r="759" spans="2:7" x14ac:dyDescent="0.25">
      <c r="B759" s="45" t="s">
        <v>870</v>
      </c>
      <c r="C759" s="46" t="s">
        <v>905</v>
      </c>
      <c r="D759" s="47">
        <v>544523</v>
      </c>
      <c r="E759" s="47">
        <v>37341</v>
      </c>
      <c r="F759" s="48">
        <v>77</v>
      </c>
      <c r="G759" s="54" t="s">
        <v>871</v>
      </c>
    </row>
    <row r="760" spans="2:7" x14ac:dyDescent="0.25">
      <c r="B760" s="45" t="s">
        <v>870</v>
      </c>
      <c r="C760" s="46" t="s">
        <v>906</v>
      </c>
      <c r="D760" s="47">
        <v>535524</v>
      </c>
      <c r="E760" s="47">
        <v>37501</v>
      </c>
      <c r="F760" s="48">
        <v>79</v>
      </c>
      <c r="G760" s="54" t="s">
        <v>871</v>
      </c>
    </row>
    <row r="761" spans="2:7" x14ac:dyDescent="0.25">
      <c r="B761" s="45" t="s">
        <v>870</v>
      </c>
      <c r="C761" s="46" t="s">
        <v>907</v>
      </c>
      <c r="D761" s="47">
        <v>535460</v>
      </c>
      <c r="E761" s="47">
        <v>37001</v>
      </c>
      <c r="F761" s="48">
        <v>77</v>
      </c>
      <c r="G761" s="54" t="s">
        <v>871</v>
      </c>
    </row>
    <row r="762" spans="2:7" x14ac:dyDescent="0.25">
      <c r="B762" s="45" t="s">
        <v>870</v>
      </c>
      <c r="C762" s="46" t="s">
        <v>908</v>
      </c>
      <c r="D762" s="47">
        <v>544540</v>
      </c>
      <c r="E762" s="47">
        <v>37333</v>
      </c>
      <c r="F762" s="48">
        <v>78</v>
      </c>
      <c r="G762" s="54" t="s">
        <v>871</v>
      </c>
    </row>
    <row r="763" spans="2:7" x14ac:dyDescent="0.25">
      <c r="B763" s="45" t="s">
        <v>870</v>
      </c>
      <c r="C763" s="46" t="s">
        <v>909</v>
      </c>
      <c r="D763" s="47">
        <v>544558</v>
      </c>
      <c r="E763" s="47">
        <v>37361</v>
      </c>
      <c r="F763" s="48">
        <v>77</v>
      </c>
      <c r="G763" s="54" t="s">
        <v>871</v>
      </c>
    </row>
    <row r="764" spans="2:7" x14ac:dyDescent="0.25">
      <c r="B764" s="45" t="s">
        <v>870</v>
      </c>
      <c r="C764" s="46" t="s">
        <v>910</v>
      </c>
      <c r="D764" s="47">
        <v>535753</v>
      </c>
      <c r="E764" s="47">
        <v>37371</v>
      </c>
      <c r="F764" s="48">
        <v>77</v>
      </c>
      <c r="G764" s="54" t="s">
        <v>871</v>
      </c>
    </row>
    <row r="765" spans="2:7" x14ac:dyDescent="0.25">
      <c r="B765" s="45" t="s">
        <v>870</v>
      </c>
      <c r="C765" s="46" t="s">
        <v>286</v>
      </c>
      <c r="D765" s="47">
        <v>535613</v>
      </c>
      <c r="E765" s="47">
        <v>37372</v>
      </c>
      <c r="F765" s="48">
        <v>77</v>
      </c>
      <c r="G765" s="54" t="s">
        <v>871</v>
      </c>
    </row>
    <row r="766" spans="2:7" x14ac:dyDescent="0.25">
      <c r="B766" s="45" t="s">
        <v>870</v>
      </c>
      <c r="C766" s="46" t="s">
        <v>911</v>
      </c>
      <c r="D766" s="47">
        <v>535907</v>
      </c>
      <c r="E766" s="47">
        <v>37362</v>
      </c>
      <c r="F766" s="48">
        <v>77</v>
      </c>
      <c r="G766" s="54" t="s">
        <v>871</v>
      </c>
    </row>
    <row r="767" spans="2:7" x14ac:dyDescent="0.25">
      <c r="B767" s="45" t="s">
        <v>870</v>
      </c>
      <c r="C767" s="46" t="s">
        <v>187</v>
      </c>
      <c r="D767" s="47">
        <v>544591</v>
      </c>
      <c r="E767" s="47">
        <v>37304</v>
      </c>
      <c r="F767" s="48">
        <v>79</v>
      </c>
      <c r="G767" s="54" t="s">
        <v>871</v>
      </c>
    </row>
    <row r="768" spans="2:7" x14ac:dyDescent="0.25">
      <c r="B768" s="45" t="s">
        <v>870</v>
      </c>
      <c r="C768" s="46" t="s">
        <v>188</v>
      </c>
      <c r="D768" s="47">
        <v>544612</v>
      </c>
      <c r="E768" s="47">
        <v>37384</v>
      </c>
      <c r="F768" s="48">
        <v>77</v>
      </c>
      <c r="G768" s="54" t="s">
        <v>871</v>
      </c>
    </row>
    <row r="769" spans="2:7" x14ac:dyDescent="0.25">
      <c r="B769" s="45" t="s">
        <v>870</v>
      </c>
      <c r="C769" s="46" t="s">
        <v>912</v>
      </c>
      <c r="D769" s="47">
        <v>544639</v>
      </c>
      <c r="E769" s="47">
        <v>37332</v>
      </c>
      <c r="F769" s="48">
        <v>78</v>
      </c>
      <c r="G769" s="54" t="s">
        <v>871</v>
      </c>
    </row>
    <row r="770" spans="2:7" x14ac:dyDescent="0.25">
      <c r="B770" s="45" t="s">
        <v>870</v>
      </c>
      <c r="C770" s="46" t="s">
        <v>913</v>
      </c>
      <c r="D770" s="47">
        <v>535761</v>
      </c>
      <c r="E770" s="47">
        <v>37371</v>
      </c>
      <c r="F770" s="48">
        <v>77</v>
      </c>
      <c r="G770" s="54" t="s">
        <v>871</v>
      </c>
    </row>
    <row r="771" spans="2:7" x14ac:dyDescent="0.25">
      <c r="B771" s="45" t="s">
        <v>870</v>
      </c>
      <c r="C771" s="46" t="s">
        <v>914</v>
      </c>
      <c r="D771" s="47">
        <v>535982</v>
      </c>
      <c r="E771" s="47">
        <v>37333</v>
      </c>
      <c r="F771" s="48">
        <v>78</v>
      </c>
      <c r="G771" s="54" t="s">
        <v>871</v>
      </c>
    </row>
    <row r="772" spans="2:7" x14ac:dyDescent="0.25">
      <c r="B772" s="45" t="s">
        <v>870</v>
      </c>
      <c r="C772" s="46" t="s">
        <v>915</v>
      </c>
      <c r="D772" s="47">
        <v>544663</v>
      </c>
      <c r="E772" s="47">
        <v>37381</v>
      </c>
      <c r="F772" s="48">
        <v>77</v>
      </c>
      <c r="G772" s="54" t="s">
        <v>871</v>
      </c>
    </row>
    <row r="773" spans="2:7" x14ac:dyDescent="0.25">
      <c r="B773" s="45" t="s">
        <v>870</v>
      </c>
      <c r="C773" s="46" t="s">
        <v>916</v>
      </c>
      <c r="D773" s="47">
        <v>535877</v>
      </c>
      <c r="E773" s="47">
        <v>37314</v>
      </c>
      <c r="F773" s="48">
        <v>77</v>
      </c>
      <c r="G773" s="54" t="s">
        <v>871</v>
      </c>
    </row>
    <row r="774" spans="2:7" x14ac:dyDescent="0.25">
      <c r="B774" s="45" t="s">
        <v>870</v>
      </c>
      <c r="C774" s="46" t="s">
        <v>917</v>
      </c>
      <c r="D774" s="47">
        <v>529729</v>
      </c>
      <c r="E774" s="47">
        <v>37384</v>
      </c>
      <c r="F774" s="48">
        <v>77</v>
      </c>
      <c r="G774" s="54" t="s">
        <v>871</v>
      </c>
    </row>
    <row r="775" spans="2:7" x14ac:dyDescent="0.25">
      <c r="B775" s="45" t="s">
        <v>870</v>
      </c>
      <c r="C775" s="46" t="s">
        <v>918</v>
      </c>
      <c r="D775" s="47">
        <v>544736</v>
      </c>
      <c r="E775" s="47">
        <v>37311</v>
      </c>
      <c r="F775" s="48">
        <v>77</v>
      </c>
      <c r="G775" s="54" t="s">
        <v>871</v>
      </c>
    </row>
    <row r="776" spans="2:7" x14ac:dyDescent="0.25">
      <c r="B776" s="45" t="s">
        <v>870</v>
      </c>
      <c r="C776" s="46" t="s">
        <v>919</v>
      </c>
      <c r="D776" s="47">
        <v>544744</v>
      </c>
      <c r="E776" s="47">
        <v>37373</v>
      </c>
      <c r="F776" s="48">
        <v>77</v>
      </c>
      <c r="G776" s="54" t="s">
        <v>871</v>
      </c>
    </row>
    <row r="777" spans="2:7" x14ac:dyDescent="0.25">
      <c r="B777" s="45" t="s">
        <v>870</v>
      </c>
      <c r="C777" s="46" t="s">
        <v>920</v>
      </c>
      <c r="D777" s="47">
        <v>535800</v>
      </c>
      <c r="E777" s="47">
        <v>37371</v>
      </c>
      <c r="F777" s="48">
        <v>77</v>
      </c>
      <c r="G777" s="54" t="s">
        <v>871</v>
      </c>
    </row>
    <row r="778" spans="2:7" x14ac:dyDescent="0.25">
      <c r="B778" s="45" t="s">
        <v>870</v>
      </c>
      <c r="C778" s="46" t="s">
        <v>921</v>
      </c>
      <c r="D778" s="47">
        <v>544761</v>
      </c>
      <c r="E778" s="47">
        <v>37384</v>
      </c>
      <c r="F778" s="48">
        <v>77</v>
      </c>
      <c r="G778" s="54" t="s">
        <v>871</v>
      </c>
    </row>
    <row r="779" spans="2:7" x14ac:dyDescent="0.25">
      <c r="B779" s="45" t="s">
        <v>870</v>
      </c>
      <c r="C779" s="46" t="s">
        <v>922</v>
      </c>
      <c r="D779" s="47">
        <v>544779</v>
      </c>
      <c r="E779" s="47">
        <v>37372</v>
      </c>
      <c r="F779" s="48">
        <v>77</v>
      </c>
      <c r="G779" s="54" t="s">
        <v>871</v>
      </c>
    </row>
    <row r="780" spans="2:7" x14ac:dyDescent="0.25">
      <c r="B780" s="45" t="s">
        <v>870</v>
      </c>
      <c r="C780" s="46" t="s">
        <v>923</v>
      </c>
      <c r="D780" s="47">
        <v>544795</v>
      </c>
      <c r="E780" s="47">
        <v>37001</v>
      </c>
      <c r="F780" s="48">
        <v>77</v>
      </c>
      <c r="G780" s="54" t="s">
        <v>871</v>
      </c>
    </row>
    <row r="781" spans="2:7" x14ac:dyDescent="0.25">
      <c r="B781" s="45" t="s">
        <v>870</v>
      </c>
      <c r="C781" s="46" t="s">
        <v>924</v>
      </c>
      <c r="D781" s="47">
        <v>544809</v>
      </c>
      <c r="E781" s="47">
        <v>37322</v>
      </c>
      <c r="F781" s="48">
        <v>78</v>
      </c>
      <c r="G781" s="54" t="s">
        <v>871</v>
      </c>
    </row>
    <row r="782" spans="2:7" x14ac:dyDescent="0.25">
      <c r="B782" s="45" t="s">
        <v>870</v>
      </c>
      <c r="C782" s="46" t="s">
        <v>925</v>
      </c>
      <c r="D782" s="47">
        <v>535940</v>
      </c>
      <c r="E782" s="47">
        <v>37363</v>
      </c>
      <c r="F782" s="48">
        <v>77</v>
      </c>
      <c r="G782" s="54" t="s">
        <v>871</v>
      </c>
    </row>
    <row r="783" spans="2:7" x14ac:dyDescent="0.25">
      <c r="B783" s="45" t="s">
        <v>870</v>
      </c>
      <c r="C783" s="46" t="s">
        <v>926</v>
      </c>
      <c r="D783" s="47">
        <v>544817</v>
      </c>
      <c r="E783" s="47">
        <v>37901</v>
      </c>
      <c r="F783" s="48">
        <v>78</v>
      </c>
      <c r="G783" s="54" t="s">
        <v>871</v>
      </c>
    </row>
    <row r="784" spans="2:7" x14ac:dyDescent="0.25">
      <c r="B784" s="45" t="s">
        <v>870</v>
      </c>
      <c r="C784" s="46" t="s">
        <v>927</v>
      </c>
      <c r="D784" s="47">
        <v>598615</v>
      </c>
      <c r="E784" s="47">
        <v>37501</v>
      </c>
      <c r="F784" s="48">
        <v>79</v>
      </c>
      <c r="G784" s="54" t="s">
        <v>871</v>
      </c>
    </row>
    <row r="785" spans="2:7" x14ac:dyDescent="0.25">
      <c r="B785" s="45" t="s">
        <v>870</v>
      </c>
      <c r="C785" s="46" t="s">
        <v>928</v>
      </c>
      <c r="D785" s="47">
        <v>535842</v>
      </c>
      <c r="E785" s="47">
        <v>37401</v>
      </c>
      <c r="F785" s="48">
        <v>77</v>
      </c>
      <c r="G785" s="54" t="s">
        <v>871</v>
      </c>
    </row>
    <row r="786" spans="2:7" x14ac:dyDescent="0.25">
      <c r="B786" s="45" t="s">
        <v>870</v>
      </c>
      <c r="C786" s="46" t="s">
        <v>929</v>
      </c>
      <c r="D786" s="47">
        <v>535281</v>
      </c>
      <c r="E786" s="47">
        <v>37349</v>
      </c>
      <c r="F786" s="48">
        <v>77</v>
      </c>
      <c r="G786" s="54" t="s">
        <v>871</v>
      </c>
    </row>
    <row r="787" spans="2:7" x14ac:dyDescent="0.25">
      <c r="B787" s="45" t="s">
        <v>870</v>
      </c>
      <c r="C787" s="46" t="s">
        <v>930</v>
      </c>
      <c r="D787" s="47">
        <v>535371</v>
      </c>
      <c r="E787" s="47">
        <v>37348</v>
      </c>
      <c r="F787" s="48">
        <v>77</v>
      </c>
      <c r="G787" s="54" t="s">
        <v>871</v>
      </c>
    </row>
    <row r="788" spans="2:7" x14ac:dyDescent="0.25">
      <c r="B788" s="45" t="s">
        <v>870</v>
      </c>
      <c r="C788" s="46" t="s">
        <v>931</v>
      </c>
      <c r="D788" s="47">
        <v>544825</v>
      </c>
      <c r="E788" s="47">
        <v>37006</v>
      </c>
      <c r="F788" s="48">
        <v>77</v>
      </c>
      <c r="G788" s="54" t="s">
        <v>871</v>
      </c>
    </row>
    <row r="789" spans="2:7" x14ac:dyDescent="0.25">
      <c r="B789" s="45" t="s">
        <v>870</v>
      </c>
      <c r="C789" s="46" t="s">
        <v>932</v>
      </c>
      <c r="D789" s="47">
        <v>535435</v>
      </c>
      <c r="E789" s="47">
        <v>37365</v>
      </c>
      <c r="F789" s="48">
        <v>77</v>
      </c>
      <c r="G789" s="54" t="s">
        <v>871</v>
      </c>
    </row>
    <row r="790" spans="2:7" x14ac:dyDescent="0.25">
      <c r="B790" s="45" t="s">
        <v>870</v>
      </c>
      <c r="C790" s="46" t="s">
        <v>585</v>
      </c>
      <c r="D790" s="47">
        <v>535648</v>
      </c>
      <c r="E790" s="47">
        <v>37315</v>
      </c>
      <c r="F790" s="48">
        <v>77</v>
      </c>
      <c r="G790" s="54" t="s">
        <v>871</v>
      </c>
    </row>
    <row r="791" spans="2:7" x14ac:dyDescent="0.25">
      <c r="B791" s="45" t="s">
        <v>870</v>
      </c>
      <c r="C791" s="46" t="s">
        <v>933</v>
      </c>
      <c r="D791" s="47">
        <v>544868</v>
      </c>
      <c r="E791" s="47">
        <v>37333</v>
      </c>
      <c r="F791" s="48">
        <v>78</v>
      </c>
      <c r="G791" s="54" t="s">
        <v>871</v>
      </c>
    </row>
    <row r="792" spans="2:7" x14ac:dyDescent="0.25">
      <c r="B792" s="45" t="s">
        <v>870</v>
      </c>
      <c r="C792" s="46" t="s">
        <v>418</v>
      </c>
      <c r="D792" s="47">
        <v>544884</v>
      </c>
      <c r="E792" s="47">
        <v>37331</v>
      </c>
      <c r="F792" s="48">
        <v>78</v>
      </c>
      <c r="G792" s="54" t="s">
        <v>871</v>
      </c>
    </row>
    <row r="793" spans="2:7" x14ac:dyDescent="0.25">
      <c r="B793" s="45" t="s">
        <v>870</v>
      </c>
      <c r="C793" s="46" t="s">
        <v>934</v>
      </c>
      <c r="D793" s="47">
        <v>544892</v>
      </c>
      <c r="E793" s="47">
        <v>37350</v>
      </c>
      <c r="F793" s="48">
        <v>77</v>
      </c>
      <c r="G793" s="54" t="s">
        <v>871</v>
      </c>
    </row>
    <row r="794" spans="2:7" x14ac:dyDescent="0.25">
      <c r="B794" s="45" t="s">
        <v>870</v>
      </c>
      <c r="C794" s="46" t="s">
        <v>935</v>
      </c>
      <c r="D794" s="47">
        <v>535231</v>
      </c>
      <c r="E794" s="47">
        <v>37401</v>
      </c>
      <c r="F794" s="48">
        <v>78</v>
      </c>
      <c r="G794" s="54" t="s">
        <v>871</v>
      </c>
    </row>
    <row r="795" spans="2:7" x14ac:dyDescent="0.25">
      <c r="B795" s="45" t="s">
        <v>870</v>
      </c>
      <c r="C795" s="46" t="s">
        <v>936</v>
      </c>
      <c r="D795" s="47">
        <v>535699</v>
      </c>
      <c r="E795" s="47">
        <v>37401</v>
      </c>
      <c r="F795" s="48">
        <v>78</v>
      </c>
      <c r="G795" s="54" t="s">
        <v>871</v>
      </c>
    </row>
    <row r="796" spans="2:7" x14ac:dyDescent="0.25">
      <c r="B796" s="45" t="s">
        <v>870</v>
      </c>
      <c r="C796" s="46" t="s">
        <v>937</v>
      </c>
      <c r="D796" s="47">
        <v>535991</v>
      </c>
      <c r="E796" s="47">
        <v>37346</v>
      </c>
      <c r="F796" s="48">
        <v>77</v>
      </c>
      <c r="G796" s="54" t="s">
        <v>871</v>
      </c>
    </row>
    <row r="797" spans="2:7" x14ac:dyDescent="0.25">
      <c r="B797" s="45" t="s">
        <v>870</v>
      </c>
      <c r="C797" s="46" t="s">
        <v>938</v>
      </c>
      <c r="D797" s="47">
        <v>535176</v>
      </c>
      <c r="E797" s="47">
        <v>37001</v>
      </c>
      <c r="F797" s="48">
        <v>77</v>
      </c>
      <c r="G797" s="54" t="s">
        <v>871</v>
      </c>
    </row>
    <row r="798" spans="2:7" x14ac:dyDescent="0.25">
      <c r="B798" s="45" t="s">
        <v>870</v>
      </c>
      <c r="C798" s="46" t="s">
        <v>939</v>
      </c>
      <c r="D798" s="47">
        <v>535346</v>
      </c>
      <c r="E798" s="47">
        <v>37007</v>
      </c>
      <c r="F798" s="48">
        <v>77</v>
      </c>
      <c r="G798" s="54" t="s">
        <v>871</v>
      </c>
    </row>
    <row r="799" spans="2:7" x14ac:dyDescent="0.25">
      <c r="B799" s="45" t="s">
        <v>870</v>
      </c>
      <c r="C799" s="46" t="s">
        <v>231</v>
      </c>
      <c r="D799" s="47">
        <v>544965</v>
      </c>
      <c r="E799" s="47">
        <v>37341</v>
      </c>
      <c r="F799" s="48">
        <v>77</v>
      </c>
      <c r="G799" s="54" t="s">
        <v>871</v>
      </c>
    </row>
    <row r="800" spans="2:7" x14ac:dyDescent="0.25">
      <c r="B800" s="45" t="s">
        <v>870</v>
      </c>
      <c r="C800" s="46" t="s">
        <v>940</v>
      </c>
      <c r="D800" s="47">
        <v>544973</v>
      </c>
      <c r="E800" s="47">
        <v>37007</v>
      </c>
      <c r="F800" s="48">
        <v>77</v>
      </c>
      <c r="G800" s="54" t="s">
        <v>871</v>
      </c>
    </row>
    <row r="801" spans="2:7" x14ac:dyDescent="0.25">
      <c r="B801" s="45" t="s">
        <v>870</v>
      </c>
      <c r="C801" s="46" t="s">
        <v>941</v>
      </c>
      <c r="D801" s="47">
        <v>544981</v>
      </c>
      <c r="E801" s="47">
        <v>37371</v>
      </c>
      <c r="F801" s="48">
        <v>77</v>
      </c>
      <c r="G801" s="54" t="s">
        <v>871</v>
      </c>
    </row>
    <row r="802" spans="2:7" x14ac:dyDescent="0.25">
      <c r="B802" s="45" t="s">
        <v>870</v>
      </c>
      <c r="C802" s="46" t="s">
        <v>942</v>
      </c>
      <c r="D802" s="47">
        <v>545007</v>
      </c>
      <c r="E802" s="47">
        <v>37324</v>
      </c>
      <c r="F802" s="48">
        <v>77</v>
      </c>
      <c r="G802" s="54" t="s">
        <v>871</v>
      </c>
    </row>
    <row r="803" spans="2:7" x14ac:dyDescent="0.25">
      <c r="B803" s="45" t="s">
        <v>870</v>
      </c>
      <c r="C803" s="46" t="s">
        <v>797</v>
      </c>
      <c r="D803" s="47">
        <v>545015</v>
      </c>
      <c r="E803" s="47">
        <v>37347</v>
      </c>
      <c r="F803" s="48">
        <v>77</v>
      </c>
      <c r="G803" s="54" t="s">
        <v>871</v>
      </c>
    </row>
    <row r="804" spans="2:7" x14ac:dyDescent="0.25">
      <c r="B804" s="45" t="s">
        <v>870</v>
      </c>
      <c r="C804" s="46" t="s">
        <v>943</v>
      </c>
      <c r="D804" s="47">
        <v>545023</v>
      </c>
      <c r="E804" s="47">
        <v>37321</v>
      </c>
      <c r="F804" s="48">
        <v>78</v>
      </c>
      <c r="G804" s="54" t="s">
        <v>871</v>
      </c>
    </row>
    <row r="805" spans="2:7" x14ac:dyDescent="0.25">
      <c r="B805" s="45" t="s">
        <v>870</v>
      </c>
      <c r="C805" s="46" t="s">
        <v>944</v>
      </c>
      <c r="D805" s="47">
        <v>545066</v>
      </c>
      <c r="E805" s="47">
        <v>37006</v>
      </c>
      <c r="F805" s="48">
        <v>77</v>
      </c>
      <c r="G805" s="54" t="s">
        <v>871</v>
      </c>
    </row>
    <row r="806" spans="2:7" x14ac:dyDescent="0.25">
      <c r="B806" s="45" t="s">
        <v>870</v>
      </c>
      <c r="C806" s="46" t="s">
        <v>945</v>
      </c>
      <c r="D806" s="47">
        <v>545074</v>
      </c>
      <c r="E806" s="47">
        <v>37008</v>
      </c>
      <c r="F806" s="48">
        <v>77</v>
      </c>
      <c r="G806" s="54" t="s">
        <v>871</v>
      </c>
    </row>
    <row r="807" spans="2:7" x14ac:dyDescent="0.25">
      <c r="B807" s="45" t="s">
        <v>870</v>
      </c>
      <c r="C807" s="46" t="s">
        <v>946</v>
      </c>
      <c r="D807" s="47">
        <v>545082</v>
      </c>
      <c r="E807" s="47">
        <v>37401</v>
      </c>
      <c r="F807" s="48">
        <v>77</v>
      </c>
      <c r="G807" s="54" t="s">
        <v>871</v>
      </c>
    </row>
    <row r="808" spans="2:7" x14ac:dyDescent="0.25">
      <c r="B808" s="45" t="s">
        <v>870</v>
      </c>
      <c r="C808" s="46" t="s">
        <v>947</v>
      </c>
      <c r="D808" s="47">
        <v>536032</v>
      </c>
      <c r="E808" s="47">
        <v>37341</v>
      </c>
      <c r="F808" s="48">
        <v>77</v>
      </c>
      <c r="G808" s="54" t="s">
        <v>871</v>
      </c>
    </row>
    <row r="809" spans="2:7" x14ac:dyDescent="0.25">
      <c r="B809" s="45" t="s">
        <v>870</v>
      </c>
      <c r="C809" s="46" t="s">
        <v>948</v>
      </c>
      <c r="D809" s="47">
        <v>545091</v>
      </c>
      <c r="E809" s="47">
        <v>37401</v>
      </c>
      <c r="F809" s="48">
        <v>77</v>
      </c>
      <c r="G809" s="54" t="s">
        <v>871</v>
      </c>
    </row>
    <row r="810" spans="2:7" x14ac:dyDescent="0.25">
      <c r="B810" s="45" t="s">
        <v>870</v>
      </c>
      <c r="C810" s="46" t="s">
        <v>949</v>
      </c>
      <c r="D810" s="47">
        <v>545104</v>
      </c>
      <c r="E810" s="47">
        <v>37323</v>
      </c>
      <c r="F810" s="48">
        <v>78</v>
      </c>
      <c r="G810" s="54" t="s">
        <v>871</v>
      </c>
    </row>
    <row r="811" spans="2:7" x14ac:dyDescent="0.25">
      <c r="B811" s="45" t="s">
        <v>870</v>
      </c>
      <c r="C811" s="46" t="s">
        <v>950</v>
      </c>
      <c r="D811" s="47">
        <v>545121</v>
      </c>
      <c r="E811" s="47">
        <v>37363</v>
      </c>
      <c r="F811" s="48">
        <v>77</v>
      </c>
      <c r="G811" s="54" t="s">
        <v>871</v>
      </c>
    </row>
    <row r="812" spans="2:7" x14ac:dyDescent="0.25">
      <c r="B812" s="45" t="s">
        <v>870</v>
      </c>
      <c r="C812" s="46" t="s">
        <v>644</v>
      </c>
      <c r="D812" s="47">
        <v>545139</v>
      </c>
      <c r="E812" s="47">
        <v>37373</v>
      </c>
      <c r="F812" s="48">
        <v>77</v>
      </c>
      <c r="G812" s="54" t="s">
        <v>871</v>
      </c>
    </row>
    <row r="813" spans="2:7" x14ac:dyDescent="0.25">
      <c r="B813" s="45" t="s">
        <v>870</v>
      </c>
      <c r="C813" s="46" t="s">
        <v>951</v>
      </c>
      <c r="D813" s="47">
        <v>545155</v>
      </c>
      <c r="E813" s="47">
        <v>37301</v>
      </c>
      <c r="F813" s="48">
        <v>79</v>
      </c>
      <c r="G813" s="54" t="s">
        <v>871</v>
      </c>
    </row>
    <row r="814" spans="2:7" x14ac:dyDescent="0.25">
      <c r="B814" s="45" t="s">
        <v>870</v>
      </c>
      <c r="C814" s="46" t="s">
        <v>952</v>
      </c>
      <c r="D814" s="47">
        <v>545171</v>
      </c>
      <c r="E814" s="47">
        <v>37401</v>
      </c>
      <c r="F814" s="48">
        <v>78</v>
      </c>
      <c r="G814" s="54" t="s">
        <v>871</v>
      </c>
    </row>
    <row r="815" spans="2:7" x14ac:dyDescent="0.25">
      <c r="B815" s="45" t="s">
        <v>870</v>
      </c>
      <c r="C815" s="46" t="s">
        <v>953</v>
      </c>
      <c r="D815" s="47">
        <v>545201</v>
      </c>
      <c r="E815" s="47">
        <v>37501</v>
      </c>
      <c r="F815" s="48">
        <v>79</v>
      </c>
      <c r="G815" s="54" t="s">
        <v>871</v>
      </c>
    </row>
    <row r="816" spans="2:7" x14ac:dyDescent="0.25">
      <c r="B816" s="45" t="s">
        <v>870</v>
      </c>
      <c r="C816" s="46" t="s">
        <v>954</v>
      </c>
      <c r="D816" s="47">
        <v>535494</v>
      </c>
      <c r="E816" s="47">
        <v>37010</v>
      </c>
      <c r="F816" s="48">
        <v>77</v>
      </c>
      <c r="G816" s="54" t="s">
        <v>871</v>
      </c>
    </row>
    <row r="817" spans="2:7" x14ac:dyDescent="0.25">
      <c r="B817" s="45" t="s">
        <v>870</v>
      </c>
      <c r="C817" s="46" t="s">
        <v>955</v>
      </c>
      <c r="D817" s="47">
        <v>545228</v>
      </c>
      <c r="E817" s="47">
        <v>37382</v>
      </c>
      <c r="F817" s="48">
        <v>77</v>
      </c>
      <c r="G817" s="54" t="s">
        <v>871</v>
      </c>
    </row>
    <row r="818" spans="2:7" x14ac:dyDescent="0.25">
      <c r="B818" s="45" t="s">
        <v>870</v>
      </c>
      <c r="C818" s="46" t="s">
        <v>956</v>
      </c>
      <c r="D818" s="47">
        <v>535737</v>
      </c>
      <c r="E818" s="47">
        <v>37007</v>
      </c>
      <c r="F818" s="48">
        <v>77</v>
      </c>
      <c r="G818" s="54" t="s">
        <v>871</v>
      </c>
    </row>
    <row r="819" spans="2:7" x14ac:dyDescent="0.25">
      <c r="B819" s="45" t="s">
        <v>870</v>
      </c>
      <c r="C819" s="46" t="s">
        <v>957</v>
      </c>
      <c r="D819" s="47">
        <v>535893</v>
      </c>
      <c r="E819" s="47">
        <v>37363</v>
      </c>
      <c r="F819" s="48">
        <v>77</v>
      </c>
      <c r="G819" s="54" t="s">
        <v>871</v>
      </c>
    </row>
    <row r="820" spans="2:7" x14ac:dyDescent="0.25">
      <c r="B820" s="45" t="s">
        <v>870</v>
      </c>
      <c r="C820" s="46" t="s">
        <v>958</v>
      </c>
      <c r="D820" s="47">
        <v>535915</v>
      </c>
      <c r="E820" s="47">
        <v>37341</v>
      </c>
      <c r="F820" s="48">
        <v>77</v>
      </c>
      <c r="G820" s="54" t="s">
        <v>871</v>
      </c>
    </row>
    <row r="821" spans="2:7" x14ac:dyDescent="0.25">
      <c r="B821" s="45" t="s">
        <v>870</v>
      </c>
      <c r="C821" s="46" t="s">
        <v>959</v>
      </c>
      <c r="D821" s="47">
        <v>545261</v>
      </c>
      <c r="E821" s="47">
        <v>37001</v>
      </c>
      <c r="F821" s="48">
        <v>77</v>
      </c>
      <c r="G821" s="54" t="s">
        <v>871</v>
      </c>
    </row>
    <row r="822" spans="2:7" x14ac:dyDescent="0.25">
      <c r="B822" s="45" t="s">
        <v>870</v>
      </c>
      <c r="C822" s="46" t="s">
        <v>960</v>
      </c>
      <c r="D822" s="47">
        <v>535796</v>
      </c>
      <c r="E822" s="47">
        <v>37001</v>
      </c>
      <c r="F822" s="48">
        <v>77</v>
      </c>
      <c r="G822" s="54" t="s">
        <v>871</v>
      </c>
    </row>
    <row r="823" spans="2:7" x14ac:dyDescent="0.25">
      <c r="B823" s="45" t="s">
        <v>870</v>
      </c>
      <c r="C823" s="46" t="s">
        <v>961</v>
      </c>
      <c r="D823" s="47">
        <v>545287</v>
      </c>
      <c r="E823" s="47">
        <v>37302</v>
      </c>
      <c r="F823" s="48">
        <v>79</v>
      </c>
      <c r="G823" s="54" t="s">
        <v>871</v>
      </c>
    </row>
    <row r="824" spans="2:7" x14ac:dyDescent="0.25">
      <c r="B824" s="45" t="s">
        <v>870</v>
      </c>
      <c r="C824" s="46" t="s">
        <v>962</v>
      </c>
      <c r="D824" s="47">
        <v>545317</v>
      </c>
      <c r="E824" s="47">
        <v>37384</v>
      </c>
      <c r="F824" s="48">
        <v>77</v>
      </c>
      <c r="G824" s="54" t="s">
        <v>871</v>
      </c>
    </row>
    <row r="825" spans="2:7" x14ac:dyDescent="0.25">
      <c r="B825" s="45" t="s">
        <v>870</v>
      </c>
      <c r="C825" s="46" t="s">
        <v>963</v>
      </c>
      <c r="D825" s="47">
        <v>536016</v>
      </c>
      <c r="E825" s="47">
        <v>37348</v>
      </c>
      <c r="F825" s="48">
        <v>77</v>
      </c>
      <c r="G825" s="54" t="s">
        <v>871</v>
      </c>
    </row>
    <row r="826" spans="2:7" x14ac:dyDescent="0.25">
      <c r="B826" s="45" t="s">
        <v>870</v>
      </c>
      <c r="C826" s="46" t="s">
        <v>964</v>
      </c>
      <c r="D826" s="47">
        <v>599778</v>
      </c>
      <c r="E826" s="47">
        <v>37001</v>
      </c>
      <c r="F826" s="48">
        <v>77</v>
      </c>
      <c r="G826" s="54" t="s">
        <v>871</v>
      </c>
    </row>
    <row r="827" spans="2:7" x14ac:dyDescent="0.25">
      <c r="B827" s="45" t="s">
        <v>870</v>
      </c>
      <c r="C827" s="46" t="s">
        <v>965</v>
      </c>
      <c r="D827" s="47">
        <v>545341</v>
      </c>
      <c r="E827" s="47">
        <v>37344</v>
      </c>
      <c r="F827" s="48">
        <v>77</v>
      </c>
      <c r="G827" s="54" t="s">
        <v>871</v>
      </c>
    </row>
    <row r="828" spans="2:7" x14ac:dyDescent="0.25">
      <c r="B828" s="45" t="s">
        <v>870</v>
      </c>
      <c r="C828" s="46" t="s">
        <v>966</v>
      </c>
      <c r="D828" s="47">
        <v>535591</v>
      </c>
      <c r="E828" s="47">
        <v>37372</v>
      </c>
      <c r="F828" s="48">
        <v>77</v>
      </c>
      <c r="G828" s="54" t="s">
        <v>871</v>
      </c>
    </row>
    <row r="829" spans="2:7" x14ac:dyDescent="0.25">
      <c r="B829" s="45" t="s">
        <v>870</v>
      </c>
      <c r="C829" s="46" t="s">
        <v>967</v>
      </c>
      <c r="D829" s="47">
        <v>545368</v>
      </c>
      <c r="E829" s="47">
        <v>37341</v>
      </c>
      <c r="F829" s="48">
        <v>77</v>
      </c>
      <c r="G829" s="54" t="s">
        <v>871</v>
      </c>
    </row>
    <row r="830" spans="2:7" x14ac:dyDescent="0.25">
      <c r="B830" s="45" t="s">
        <v>870</v>
      </c>
      <c r="C830" s="46" t="s">
        <v>968</v>
      </c>
      <c r="D830" s="47">
        <v>545376</v>
      </c>
      <c r="E830" s="47">
        <v>37333</v>
      </c>
      <c r="F830" s="48">
        <v>78</v>
      </c>
      <c r="G830" s="54" t="s">
        <v>871</v>
      </c>
    </row>
    <row r="831" spans="2:7" x14ac:dyDescent="0.25">
      <c r="B831" s="45" t="s">
        <v>870</v>
      </c>
      <c r="C831" s="46" t="s">
        <v>969</v>
      </c>
      <c r="D831" s="47">
        <v>545384</v>
      </c>
      <c r="E831" s="47">
        <v>37366</v>
      </c>
      <c r="F831" s="48">
        <v>79</v>
      </c>
      <c r="G831" s="54" t="s">
        <v>871</v>
      </c>
    </row>
    <row r="832" spans="2:7" x14ac:dyDescent="0.25">
      <c r="B832" s="45" t="s">
        <v>870</v>
      </c>
      <c r="C832" s="46" t="s">
        <v>970</v>
      </c>
      <c r="D832" s="47">
        <v>545406</v>
      </c>
      <c r="E832" s="47">
        <v>38282</v>
      </c>
      <c r="F832" s="48">
        <v>83</v>
      </c>
      <c r="G832" s="54" t="s">
        <v>871</v>
      </c>
    </row>
    <row r="833" spans="2:7" x14ac:dyDescent="0.25">
      <c r="B833" s="45" t="s">
        <v>870</v>
      </c>
      <c r="C833" s="46" t="s">
        <v>971</v>
      </c>
      <c r="D833" s="47">
        <v>545414</v>
      </c>
      <c r="E833" s="47">
        <v>38281</v>
      </c>
      <c r="F833" s="48">
        <v>83</v>
      </c>
      <c r="G833" s="54" t="s">
        <v>871</v>
      </c>
    </row>
    <row r="834" spans="2:7" x14ac:dyDescent="0.25">
      <c r="B834" s="45" t="s">
        <v>870</v>
      </c>
      <c r="C834" s="46" t="s">
        <v>972</v>
      </c>
      <c r="D834" s="47">
        <v>536253</v>
      </c>
      <c r="E834" s="47">
        <v>38211</v>
      </c>
      <c r="F834" s="48">
        <v>82</v>
      </c>
      <c r="G834" s="54" t="s">
        <v>871</v>
      </c>
    </row>
    <row r="835" spans="2:7" x14ac:dyDescent="0.25">
      <c r="B835" s="45" t="s">
        <v>870</v>
      </c>
      <c r="C835" s="46" t="s">
        <v>973</v>
      </c>
      <c r="D835" s="47">
        <v>545422</v>
      </c>
      <c r="E835" s="47">
        <v>38229</v>
      </c>
      <c r="F835" s="48">
        <v>82</v>
      </c>
      <c r="G835" s="54" t="s">
        <v>871</v>
      </c>
    </row>
    <row r="836" spans="2:7" x14ac:dyDescent="0.25">
      <c r="B836" s="45" t="s">
        <v>870</v>
      </c>
      <c r="C836" s="46" t="s">
        <v>974</v>
      </c>
      <c r="D836" s="47">
        <v>545431</v>
      </c>
      <c r="E836" s="47">
        <v>38206</v>
      </c>
      <c r="F836" s="48">
        <v>82</v>
      </c>
      <c r="G836" s="54" t="s">
        <v>871</v>
      </c>
    </row>
    <row r="837" spans="2:7" x14ac:dyDescent="0.25">
      <c r="B837" s="45" t="s">
        <v>870</v>
      </c>
      <c r="C837" s="46" t="s">
        <v>975</v>
      </c>
      <c r="D837" s="47">
        <v>545449</v>
      </c>
      <c r="E837" s="47">
        <v>38241</v>
      </c>
      <c r="F837" s="48">
        <v>83</v>
      </c>
      <c r="G837" s="54" t="s">
        <v>871</v>
      </c>
    </row>
    <row r="838" spans="2:7" x14ac:dyDescent="0.25">
      <c r="B838" s="45" t="s">
        <v>870</v>
      </c>
      <c r="C838" s="46" t="s">
        <v>976</v>
      </c>
      <c r="D838" s="47">
        <v>545457</v>
      </c>
      <c r="E838" s="47">
        <v>38223</v>
      </c>
      <c r="F838" s="48">
        <v>82</v>
      </c>
      <c r="G838" s="54" t="s">
        <v>871</v>
      </c>
    </row>
    <row r="839" spans="2:7" x14ac:dyDescent="0.25">
      <c r="B839" s="45" t="s">
        <v>870</v>
      </c>
      <c r="C839" s="46" t="s">
        <v>977</v>
      </c>
      <c r="D839" s="47">
        <v>545392</v>
      </c>
      <c r="E839" s="47">
        <v>38101</v>
      </c>
      <c r="F839" s="48">
        <v>82</v>
      </c>
      <c r="G839" s="54" t="s">
        <v>871</v>
      </c>
    </row>
    <row r="840" spans="2:7" x14ac:dyDescent="0.25">
      <c r="B840" s="45" t="s">
        <v>870</v>
      </c>
      <c r="C840" s="46" t="s">
        <v>978</v>
      </c>
      <c r="D840" s="47">
        <v>545465</v>
      </c>
      <c r="E840" s="47">
        <v>38272</v>
      </c>
      <c r="F840" s="48">
        <v>83</v>
      </c>
      <c r="G840" s="54" t="s">
        <v>871</v>
      </c>
    </row>
    <row r="841" spans="2:7" x14ac:dyDescent="0.25">
      <c r="B841" s="45" t="s">
        <v>870</v>
      </c>
      <c r="C841" s="46" t="s">
        <v>979</v>
      </c>
      <c r="D841" s="47">
        <v>545473</v>
      </c>
      <c r="E841" s="47">
        <v>38201</v>
      </c>
      <c r="F841" s="48">
        <v>82</v>
      </c>
      <c r="G841" s="54" t="s">
        <v>871</v>
      </c>
    </row>
    <row r="842" spans="2:7" x14ac:dyDescent="0.25">
      <c r="B842" s="45" t="s">
        <v>870</v>
      </c>
      <c r="C842" s="46" t="s">
        <v>980</v>
      </c>
      <c r="D842" s="47">
        <v>545481</v>
      </c>
      <c r="E842" s="47">
        <v>38279</v>
      </c>
      <c r="F842" s="48">
        <v>82</v>
      </c>
      <c r="G842" s="54" t="s">
        <v>871</v>
      </c>
    </row>
    <row r="843" spans="2:7" x14ac:dyDescent="0.25">
      <c r="B843" s="45" t="s">
        <v>870</v>
      </c>
      <c r="C843" s="46" t="s">
        <v>981</v>
      </c>
      <c r="D843" s="47">
        <v>545490</v>
      </c>
      <c r="E843" s="47">
        <v>38203</v>
      </c>
      <c r="F843" s="48">
        <v>82</v>
      </c>
      <c r="G843" s="54" t="s">
        <v>871</v>
      </c>
    </row>
    <row r="844" spans="2:7" x14ac:dyDescent="0.25">
      <c r="B844" s="45" t="s">
        <v>870</v>
      </c>
      <c r="C844" s="46" t="s">
        <v>982</v>
      </c>
      <c r="D844" s="47">
        <v>545503</v>
      </c>
      <c r="E844" s="47">
        <v>38293</v>
      </c>
      <c r="F844" s="48">
        <v>83</v>
      </c>
      <c r="G844" s="54" t="s">
        <v>871</v>
      </c>
    </row>
    <row r="845" spans="2:7" x14ac:dyDescent="0.25">
      <c r="B845" s="45" t="s">
        <v>870</v>
      </c>
      <c r="C845" s="46" t="s">
        <v>983</v>
      </c>
      <c r="D845" s="47">
        <v>545511</v>
      </c>
      <c r="E845" s="47">
        <v>38226</v>
      </c>
      <c r="F845" s="48">
        <v>82</v>
      </c>
      <c r="G845" s="54" t="s">
        <v>871</v>
      </c>
    </row>
    <row r="846" spans="2:7" x14ac:dyDescent="0.25">
      <c r="B846" s="45" t="s">
        <v>870</v>
      </c>
      <c r="C846" s="46" t="s">
        <v>984</v>
      </c>
      <c r="D846" s="47">
        <v>545520</v>
      </c>
      <c r="E846" s="47">
        <v>38222</v>
      </c>
      <c r="F846" s="48">
        <v>82</v>
      </c>
      <c r="G846" s="54" t="s">
        <v>871</v>
      </c>
    </row>
    <row r="847" spans="2:7" x14ac:dyDescent="0.25">
      <c r="B847" s="45" t="s">
        <v>870</v>
      </c>
      <c r="C847" s="46" t="s">
        <v>985</v>
      </c>
      <c r="D847" s="47">
        <v>536229</v>
      </c>
      <c r="E847" s="47">
        <v>38232</v>
      </c>
      <c r="F847" s="48">
        <v>82</v>
      </c>
      <c r="G847" s="54" t="s">
        <v>871</v>
      </c>
    </row>
    <row r="848" spans="2:7" x14ac:dyDescent="0.25">
      <c r="B848" s="45" t="s">
        <v>870</v>
      </c>
      <c r="C848" s="46" t="s">
        <v>986</v>
      </c>
      <c r="D848" s="47">
        <v>545546</v>
      </c>
      <c r="E848" s="47">
        <v>38208</v>
      </c>
      <c r="F848" s="48">
        <v>82</v>
      </c>
      <c r="G848" s="54" t="s">
        <v>871</v>
      </c>
    </row>
    <row r="849" spans="2:7" x14ac:dyDescent="0.25">
      <c r="B849" s="45" t="s">
        <v>870</v>
      </c>
      <c r="C849" s="46" t="s">
        <v>987</v>
      </c>
      <c r="D849" s="47">
        <v>545554</v>
      </c>
      <c r="E849" s="47">
        <v>38221</v>
      </c>
      <c r="F849" s="48">
        <v>82</v>
      </c>
      <c r="G849" s="54" t="s">
        <v>871</v>
      </c>
    </row>
    <row r="850" spans="2:7" x14ac:dyDescent="0.25">
      <c r="B850" s="45" t="s">
        <v>870</v>
      </c>
      <c r="C850" s="46" t="s">
        <v>988</v>
      </c>
      <c r="D850" s="47">
        <v>545562</v>
      </c>
      <c r="E850" s="47">
        <v>38241</v>
      </c>
      <c r="F850" s="48">
        <v>83</v>
      </c>
      <c r="G850" s="54" t="s">
        <v>871</v>
      </c>
    </row>
    <row r="851" spans="2:7" x14ac:dyDescent="0.25">
      <c r="B851" s="45" t="s">
        <v>870</v>
      </c>
      <c r="C851" s="46" t="s">
        <v>989</v>
      </c>
      <c r="D851" s="47">
        <v>545571</v>
      </c>
      <c r="E851" s="47">
        <v>38203</v>
      </c>
      <c r="F851" s="48">
        <v>82</v>
      </c>
      <c r="G851" s="54" t="s">
        <v>871</v>
      </c>
    </row>
    <row r="852" spans="2:7" x14ac:dyDescent="0.25">
      <c r="B852" s="45" t="s">
        <v>870</v>
      </c>
      <c r="C852" s="46" t="s">
        <v>990</v>
      </c>
      <c r="D852" s="47">
        <v>545597</v>
      </c>
      <c r="E852" s="47">
        <v>38278</v>
      </c>
      <c r="F852" s="48">
        <v>82</v>
      </c>
      <c r="G852" s="54" t="s">
        <v>871</v>
      </c>
    </row>
    <row r="853" spans="2:7" x14ac:dyDescent="0.25">
      <c r="B853" s="45" t="s">
        <v>870</v>
      </c>
      <c r="C853" s="46" t="s">
        <v>991</v>
      </c>
      <c r="D853" s="47">
        <v>545601</v>
      </c>
      <c r="E853" s="47">
        <v>38276</v>
      </c>
      <c r="F853" s="48">
        <v>82</v>
      </c>
      <c r="G853" s="54" t="s">
        <v>871</v>
      </c>
    </row>
    <row r="854" spans="2:7" x14ac:dyDescent="0.25">
      <c r="B854" s="45" t="s">
        <v>870</v>
      </c>
      <c r="C854" s="46" t="s">
        <v>992</v>
      </c>
      <c r="D854" s="47">
        <v>545619</v>
      </c>
      <c r="E854" s="47">
        <v>38291</v>
      </c>
      <c r="F854" s="48">
        <v>83</v>
      </c>
      <c r="G854" s="54" t="s">
        <v>871</v>
      </c>
    </row>
    <row r="855" spans="2:7" x14ac:dyDescent="0.25">
      <c r="B855" s="45" t="s">
        <v>870</v>
      </c>
      <c r="C855" s="46" t="s">
        <v>993</v>
      </c>
      <c r="D855" s="47">
        <v>536296</v>
      </c>
      <c r="E855" s="47">
        <v>38273</v>
      </c>
      <c r="F855" s="48">
        <v>82</v>
      </c>
      <c r="G855" s="54" t="s">
        <v>871</v>
      </c>
    </row>
    <row r="856" spans="2:7" x14ac:dyDescent="0.25">
      <c r="B856" s="45" t="s">
        <v>870</v>
      </c>
      <c r="C856" s="46" t="s">
        <v>994</v>
      </c>
      <c r="D856" s="47">
        <v>545627</v>
      </c>
      <c r="E856" s="47">
        <v>38231</v>
      </c>
      <c r="F856" s="48">
        <v>82</v>
      </c>
      <c r="G856" s="54" t="s">
        <v>871</v>
      </c>
    </row>
    <row r="857" spans="2:7" x14ac:dyDescent="0.25">
      <c r="B857" s="45" t="s">
        <v>870</v>
      </c>
      <c r="C857" s="46" t="s">
        <v>995</v>
      </c>
      <c r="D857" s="47">
        <v>598623</v>
      </c>
      <c r="E857" s="47">
        <v>38232</v>
      </c>
      <c r="F857" s="48">
        <v>82</v>
      </c>
      <c r="G857" s="54" t="s">
        <v>871</v>
      </c>
    </row>
    <row r="858" spans="2:7" x14ac:dyDescent="0.25">
      <c r="B858" s="45" t="s">
        <v>870</v>
      </c>
      <c r="C858" s="46" t="s">
        <v>996</v>
      </c>
      <c r="D858" s="47">
        <v>545643</v>
      </c>
      <c r="E858" s="47">
        <v>38232</v>
      </c>
      <c r="F858" s="48">
        <v>83</v>
      </c>
      <c r="G858" s="54" t="s">
        <v>871</v>
      </c>
    </row>
    <row r="859" spans="2:7" x14ac:dyDescent="0.25">
      <c r="B859" s="45" t="s">
        <v>870</v>
      </c>
      <c r="C859" s="46" t="s">
        <v>585</v>
      </c>
      <c r="D859" s="47">
        <v>513661</v>
      </c>
      <c r="E859" s="47">
        <v>38203</v>
      </c>
      <c r="F859" s="48">
        <v>82</v>
      </c>
      <c r="G859" s="54" t="s">
        <v>871</v>
      </c>
    </row>
    <row r="860" spans="2:7" x14ac:dyDescent="0.25">
      <c r="B860" s="45" t="s">
        <v>870</v>
      </c>
      <c r="C860" s="46" t="s">
        <v>997</v>
      </c>
      <c r="D860" s="47">
        <v>545660</v>
      </c>
      <c r="E860" s="47">
        <v>38241</v>
      </c>
      <c r="F860" s="48">
        <v>83</v>
      </c>
      <c r="G860" s="54" t="s">
        <v>871</v>
      </c>
    </row>
    <row r="861" spans="2:7" x14ac:dyDescent="0.25">
      <c r="B861" s="45" t="s">
        <v>870</v>
      </c>
      <c r="C861" s="46" t="s">
        <v>998</v>
      </c>
      <c r="D861" s="47">
        <v>545694</v>
      </c>
      <c r="E861" s="47">
        <v>38283</v>
      </c>
      <c r="F861" s="48">
        <v>83</v>
      </c>
      <c r="G861" s="54" t="s">
        <v>871</v>
      </c>
    </row>
    <row r="862" spans="2:7" x14ac:dyDescent="0.25">
      <c r="B862" s="45" t="s">
        <v>870</v>
      </c>
      <c r="C862" s="46" t="s">
        <v>999</v>
      </c>
      <c r="D862" s="47">
        <v>545716</v>
      </c>
      <c r="E862" s="47">
        <v>38279</v>
      </c>
      <c r="F862" s="48">
        <v>82</v>
      </c>
      <c r="G862" s="54" t="s">
        <v>871</v>
      </c>
    </row>
    <row r="863" spans="2:7" x14ac:dyDescent="0.25">
      <c r="B863" s="45" t="s">
        <v>870</v>
      </c>
      <c r="C863" s="46" t="s">
        <v>1000</v>
      </c>
      <c r="D863" s="47">
        <v>545724</v>
      </c>
      <c r="E863" s="47">
        <v>38101</v>
      </c>
      <c r="F863" s="48">
        <v>82</v>
      </c>
      <c r="G863" s="54" t="s">
        <v>871</v>
      </c>
    </row>
    <row r="864" spans="2:7" x14ac:dyDescent="0.25">
      <c r="B864" s="45" t="s">
        <v>870</v>
      </c>
      <c r="C864" s="46" t="s">
        <v>1001</v>
      </c>
      <c r="D864" s="47">
        <v>545732</v>
      </c>
      <c r="E864" s="47">
        <v>38101</v>
      </c>
      <c r="F864" s="48">
        <v>82</v>
      </c>
      <c r="G864" s="54" t="s">
        <v>871</v>
      </c>
    </row>
    <row r="865" spans="2:7" x14ac:dyDescent="0.25">
      <c r="B865" s="45" t="s">
        <v>870</v>
      </c>
      <c r="C865" s="46" t="s">
        <v>1002</v>
      </c>
      <c r="D865" s="47">
        <v>545767</v>
      </c>
      <c r="E865" s="47">
        <v>38218</v>
      </c>
      <c r="F865" s="48">
        <v>82</v>
      </c>
      <c r="G865" s="54" t="s">
        <v>871</v>
      </c>
    </row>
    <row r="866" spans="2:7" x14ac:dyDescent="0.25">
      <c r="B866" s="45" t="s">
        <v>870</v>
      </c>
      <c r="C866" s="46" t="s">
        <v>1003</v>
      </c>
      <c r="D866" s="47">
        <v>545775</v>
      </c>
      <c r="E866" s="47">
        <v>38292</v>
      </c>
      <c r="F866" s="48">
        <v>83</v>
      </c>
      <c r="G866" s="54" t="s">
        <v>871</v>
      </c>
    </row>
    <row r="867" spans="2:7" x14ac:dyDescent="0.25">
      <c r="B867" s="45" t="s">
        <v>870</v>
      </c>
      <c r="C867" s="46" t="s">
        <v>1004</v>
      </c>
      <c r="D867" s="47">
        <v>545805</v>
      </c>
      <c r="E867" s="47">
        <v>38241</v>
      </c>
      <c r="F867" s="48">
        <v>83</v>
      </c>
      <c r="G867" s="54" t="s">
        <v>871</v>
      </c>
    </row>
    <row r="868" spans="2:7" x14ac:dyDescent="0.25">
      <c r="B868" s="45" t="s">
        <v>870</v>
      </c>
      <c r="C868" s="46" t="s">
        <v>1005</v>
      </c>
      <c r="D868" s="47">
        <v>536245</v>
      </c>
      <c r="E868" s="47">
        <v>38101</v>
      </c>
      <c r="F868" s="48">
        <v>82</v>
      </c>
      <c r="G868" s="54" t="s">
        <v>871</v>
      </c>
    </row>
    <row r="869" spans="2:7" x14ac:dyDescent="0.25">
      <c r="B869" s="45" t="s">
        <v>870</v>
      </c>
      <c r="C869" s="46" t="s">
        <v>1006</v>
      </c>
      <c r="D869" s="47">
        <v>551538</v>
      </c>
      <c r="E869" s="47">
        <v>38232</v>
      </c>
      <c r="F869" s="48">
        <v>83</v>
      </c>
      <c r="G869" s="54" t="s">
        <v>871</v>
      </c>
    </row>
    <row r="870" spans="2:7" x14ac:dyDescent="0.25">
      <c r="B870" s="45" t="s">
        <v>870</v>
      </c>
      <c r="C870" s="46" t="s">
        <v>1007</v>
      </c>
      <c r="D870" s="47">
        <v>545813</v>
      </c>
      <c r="E870" s="47">
        <v>38216</v>
      </c>
      <c r="F870" s="48">
        <v>82</v>
      </c>
      <c r="G870" s="54" t="s">
        <v>871</v>
      </c>
    </row>
    <row r="871" spans="2:7" x14ac:dyDescent="0.25">
      <c r="B871" s="45" t="s">
        <v>870</v>
      </c>
      <c r="C871" s="46" t="s">
        <v>1008</v>
      </c>
      <c r="D871" s="47">
        <v>545821</v>
      </c>
      <c r="E871" s="47">
        <v>38232</v>
      </c>
      <c r="F871" s="48">
        <v>83</v>
      </c>
      <c r="G871" s="54" t="s">
        <v>871</v>
      </c>
    </row>
    <row r="872" spans="2:7" x14ac:dyDescent="0.25">
      <c r="B872" s="45" t="s">
        <v>870</v>
      </c>
      <c r="C872" s="46" t="s">
        <v>1009</v>
      </c>
      <c r="D872" s="47">
        <v>545830</v>
      </c>
      <c r="E872" s="47">
        <v>38211</v>
      </c>
      <c r="F872" s="48">
        <v>82</v>
      </c>
      <c r="G872" s="54" t="s">
        <v>871</v>
      </c>
    </row>
    <row r="873" spans="2:7" x14ac:dyDescent="0.25">
      <c r="B873" s="45" t="s">
        <v>870</v>
      </c>
      <c r="C873" s="46" t="s">
        <v>1010</v>
      </c>
      <c r="D873" s="47">
        <v>536300</v>
      </c>
      <c r="E873" s="47">
        <v>38232</v>
      </c>
      <c r="F873" s="48">
        <v>82</v>
      </c>
      <c r="G873" s="54" t="s">
        <v>871</v>
      </c>
    </row>
    <row r="874" spans="2:7" x14ac:dyDescent="0.25">
      <c r="B874" s="45" t="s">
        <v>870</v>
      </c>
      <c r="C874" s="46" t="s">
        <v>1011</v>
      </c>
      <c r="D874" s="47">
        <v>545848</v>
      </c>
      <c r="E874" s="47">
        <v>38273</v>
      </c>
      <c r="F874" s="48">
        <v>82</v>
      </c>
      <c r="G874" s="54" t="s">
        <v>871</v>
      </c>
    </row>
    <row r="875" spans="2:7" x14ac:dyDescent="0.25">
      <c r="B875" s="45" t="s">
        <v>870</v>
      </c>
      <c r="C875" s="46" t="s">
        <v>1012</v>
      </c>
      <c r="D875" s="47">
        <v>545864</v>
      </c>
      <c r="E875" s="47">
        <v>38202</v>
      </c>
      <c r="F875" s="48">
        <v>82</v>
      </c>
      <c r="G875" s="54" t="s">
        <v>871</v>
      </c>
    </row>
    <row r="876" spans="2:7" x14ac:dyDescent="0.25">
      <c r="B876" s="45" t="s">
        <v>870</v>
      </c>
      <c r="C876" s="46" t="s">
        <v>1013</v>
      </c>
      <c r="D876" s="47">
        <v>545872</v>
      </c>
      <c r="E876" s="47">
        <v>38232</v>
      </c>
      <c r="F876" s="48">
        <v>82</v>
      </c>
      <c r="G876" s="54" t="s">
        <v>871</v>
      </c>
    </row>
    <row r="877" spans="2:7" x14ac:dyDescent="0.25">
      <c r="B877" s="45" t="s">
        <v>870</v>
      </c>
      <c r="C877" s="46" t="s">
        <v>966</v>
      </c>
      <c r="D877" s="47">
        <v>536237</v>
      </c>
      <c r="E877" s="47">
        <v>38232</v>
      </c>
      <c r="F877" s="48">
        <v>83</v>
      </c>
      <c r="G877" s="54" t="s">
        <v>871</v>
      </c>
    </row>
    <row r="878" spans="2:7" x14ac:dyDescent="0.25">
      <c r="B878" s="45" t="s">
        <v>1014</v>
      </c>
      <c r="C878" s="46" t="s">
        <v>1015</v>
      </c>
      <c r="D878" s="47">
        <v>562343</v>
      </c>
      <c r="E878" s="47">
        <v>40714</v>
      </c>
      <c r="F878" s="48">
        <v>178</v>
      </c>
      <c r="G878" s="54" t="s">
        <v>1016</v>
      </c>
    </row>
    <row r="879" spans="2:7" x14ac:dyDescent="0.25">
      <c r="B879" s="45" t="s">
        <v>1014</v>
      </c>
      <c r="C879" s="46" t="s">
        <v>1017</v>
      </c>
      <c r="D879" s="47">
        <v>562351</v>
      </c>
      <c r="E879" s="47">
        <v>40722</v>
      </c>
      <c r="F879" s="48">
        <v>178</v>
      </c>
      <c r="G879" s="54" t="s">
        <v>1016</v>
      </c>
    </row>
    <row r="880" spans="2:7" x14ac:dyDescent="0.25">
      <c r="B880" s="45" t="s">
        <v>1014</v>
      </c>
      <c r="C880" s="46" t="s">
        <v>1018</v>
      </c>
      <c r="D880" s="47">
        <v>544647</v>
      </c>
      <c r="E880" s="47">
        <v>40714</v>
      </c>
      <c r="F880" s="48">
        <v>178</v>
      </c>
      <c r="G880" s="54" t="s">
        <v>1016</v>
      </c>
    </row>
    <row r="881" spans="2:7" x14ac:dyDescent="0.25">
      <c r="B881" s="45" t="s">
        <v>1014</v>
      </c>
      <c r="C881" s="46" t="s">
        <v>1019</v>
      </c>
      <c r="D881" s="47">
        <v>562394</v>
      </c>
      <c r="E881" s="47">
        <v>40721</v>
      </c>
      <c r="F881" s="48">
        <v>178</v>
      </c>
      <c r="G881" s="54" t="s">
        <v>1016</v>
      </c>
    </row>
    <row r="882" spans="2:7" x14ac:dyDescent="0.25">
      <c r="B882" s="45" t="s">
        <v>1014</v>
      </c>
      <c r="C882" s="46" t="s">
        <v>1020</v>
      </c>
      <c r="D882" s="47">
        <v>562335</v>
      </c>
      <c r="E882" s="47">
        <v>40502</v>
      </c>
      <c r="F882" s="48">
        <v>178</v>
      </c>
      <c r="G882" s="54" t="s">
        <v>1016</v>
      </c>
    </row>
    <row r="883" spans="2:7" x14ac:dyDescent="0.25">
      <c r="B883" s="45" t="s">
        <v>1014</v>
      </c>
      <c r="C883" s="46" t="s">
        <v>1021</v>
      </c>
      <c r="D883" s="47">
        <v>562408</v>
      </c>
      <c r="E883" s="47">
        <v>40703</v>
      </c>
      <c r="F883" s="48">
        <v>178</v>
      </c>
      <c r="G883" s="54" t="s">
        <v>1016</v>
      </c>
    </row>
    <row r="884" spans="2:7" x14ac:dyDescent="0.25">
      <c r="B884" s="45" t="s">
        <v>1014</v>
      </c>
      <c r="C884" s="46" t="s">
        <v>1022</v>
      </c>
      <c r="D884" s="47">
        <v>545783</v>
      </c>
      <c r="E884" s="47">
        <v>40741</v>
      </c>
      <c r="F884" s="48">
        <v>178</v>
      </c>
      <c r="G884" s="54" t="s">
        <v>1016</v>
      </c>
    </row>
    <row r="885" spans="2:7" x14ac:dyDescent="0.25">
      <c r="B885" s="45" t="s">
        <v>1014</v>
      </c>
      <c r="C885" s="46" t="s">
        <v>1023</v>
      </c>
      <c r="D885" s="47">
        <v>545856</v>
      </c>
      <c r="E885" s="47">
        <v>40722</v>
      </c>
      <c r="F885" s="48">
        <v>178</v>
      </c>
      <c r="G885" s="54" t="s">
        <v>1016</v>
      </c>
    </row>
    <row r="886" spans="2:7" x14ac:dyDescent="0.25">
      <c r="B886" s="45" t="s">
        <v>1014</v>
      </c>
      <c r="C886" s="46" t="s">
        <v>1024</v>
      </c>
      <c r="D886" s="47">
        <v>562432</v>
      </c>
      <c r="E886" s="47">
        <v>40755</v>
      </c>
      <c r="F886" s="48">
        <v>179</v>
      </c>
      <c r="G886" s="54" t="s">
        <v>1016</v>
      </c>
    </row>
    <row r="887" spans="2:7" x14ac:dyDescent="0.25">
      <c r="B887" s="45" t="s">
        <v>1014</v>
      </c>
      <c r="C887" s="46" t="s">
        <v>1025</v>
      </c>
      <c r="D887" s="47">
        <v>562441</v>
      </c>
      <c r="E887" s="47">
        <v>40782</v>
      </c>
      <c r="F887" s="48">
        <v>179</v>
      </c>
      <c r="G887" s="54" t="s">
        <v>1016</v>
      </c>
    </row>
    <row r="888" spans="2:7" x14ac:dyDescent="0.25">
      <c r="B888" s="45" t="s">
        <v>1014</v>
      </c>
      <c r="C888" s="46" t="s">
        <v>1026</v>
      </c>
      <c r="D888" s="47">
        <v>530417</v>
      </c>
      <c r="E888" s="47">
        <v>40746</v>
      </c>
      <c r="F888" s="48">
        <v>179</v>
      </c>
      <c r="G888" s="54" t="s">
        <v>1016</v>
      </c>
    </row>
    <row r="889" spans="2:7" x14ac:dyDescent="0.25">
      <c r="B889" s="45" t="s">
        <v>1014</v>
      </c>
      <c r="C889" s="46" t="s">
        <v>1027</v>
      </c>
      <c r="D889" s="47">
        <v>545899</v>
      </c>
      <c r="E889" s="47">
        <v>40723</v>
      </c>
      <c r="F889" s="48">
        <v>178</v>
      </c>
      <c r="G889" s="54" t="s">
        <v>1016</v>
      </c>
    </row>
    <row r="890" spans="2:7" x14ac:dyDescent="0.25">
      <c r="B890" s="45" t="s">
        <v>1014</v>
      </c>
      <c r="C890" s="46" t="s">
        <v>1028</v>
      </c>
      <c r="D890" s="47">
        <v>562483</v>
      </c>
      <c r="E890" s="47">
        <v>40722</v>
      </c>
      <c r="F890" s="48">
        <v>178</v>
      </c>
      <c r="G890" s="54" t="s">
        <v>1016</v>
      </c>
    </row>
    <row r="891" spans="2:7" x14ac:dyDescent="0.25">
      <c r="B891" s="45" t="s">
        <v>1014</v>
      </c>
      <c r="C891" s="46" t="s">
        <v>1029</v>
      </c>
      <c r="D891" s="47">
        <v>545929</v>
      </c>
      <c r="E891" s="47">
        <v>40722</v>
      </c>
      <c r="F891" s="48">
        <v>178</v>
      </c>
      <c r="G891" s="54" t="s">
        <v>1016</v>
      </c>
    </row>
    <row r="892" spans="2:7" x14ac:dyDescent="0.25">
      <c r="B892" s="45" t="s">
        <v>1014</v>
      </c>
      <c r="C892" s="46" t="s">
        <v>1030</v>
      </c>
      <c r="D892" s="47">
        <v>562505</v>
      </c>
      <c r="E892" s="47">
        <v>40757</v>
      </c>
      <c r="F892" s="48">
        <v>179</v>
      </c>
      <c r="G892" s="54" t="s">
        <v>1016</v>
      </c>
    </row>
    <row r="893" spans="2:7" x14ac:dyDescent="0.25">
      <c r="B893" s="45" t="s">
        <v>1014</v>
      </c>
      <c r="C893" s="46" t="s">
        <v>1031</v>
      </c>
      <c r="D893" s="47">
        <v>562513</v>
      </c>
      <c r="E893" s="47">
        <v>40717</v>
      </c>
      <c r="F893" s="48">
        <v>178</v>
      </c>
      <c r="G893" s="54" t="s">
        <v>1016</v>
      </c>
    </row>
    <row r="894" spans="2:7" x14ac:dyDescent="0.25">
      <c r="B894" s="45" t="s">
        <v>1014</v>
      </c>
      <c r="C894" s="46" t="s">
        <v>1032</v>
      </c>
      <c r="D894" s="47">
        <v>562521</v>
      </c>
      <c r="E894" s="47">
        <v>40742</v>
      </c>
      <c r="F894" s="48">
        <v>178</v>
      </c>
      <c r="G894" s="54" t="s">
        <v>1016</v>
      </c>
    </row>
    <row r="895" spans="2:7" x14ac:dyDescent="0.25">
      <c r="B895" s="45" t="s">
        <v>1014</v>
      </c>
      <c r="C895" s="46" t="s">
        <v>1033</v>
      </c>
      <c r="D895" s="47">
        <v>562530</v>
      </c>
      <c r="E895" s="47">
        <v>40744</v>
      </c>
      <c r="F895" s="48">
        <v>179</v>
      </c>
      <c r="G895" s="54" t="s">
        <v>1016</v>
      </c>
    </row>
    <row r="896" spans="2:7" x14ac:dyDescent="0.25">
      <c r="B896" s="45" t="s">
        <v>1014</v>
      </c>
      <c r="C896" s="46" t="s">
        <v>706</v>
      </c>
      <c r="D896" s="47">
        <v>544680</v>
      </c>
      <c r="E896" s="47">
        <v>40714</v>
      </c>
      <c r="F896" s="48">
        <v>178</v>
      </c>
      <c r="G896" s="54" t="s">
        <v>1016</v>
      </c>
    </row>
    <row r="897" spans="2:7" x14ac:dyDescent="0.25">
      <c r="B897" s="45" t="s">
        <v>1014</v>
      </c>
      <c r="C897" s="46" t="s">
        <v>1034</v>
      </c>
      <c r="D897" s="47">
        <v>530395</v>
      </c>
      <c r="E897" s="47">
        <v>40721</v>
      </c>
      <c r="F897" s="48">
        <v>178</v>
      </c>
      <c r="G897" s="54" t="s">
        <v>1016</v>
      </c>
    </row>
    <row r="898" spans="2:7" x14ac:dyDescent="0.25">
      <c r="B898" s="45" t="s">
        <v>1014</v>
      </c>
      <c r="C898" s="46" t="s">
        <v>1035</v>
      </c>
      <c r="D898" s="47">
        <v>562556</v>
      </c>
      <c r="E898" s="47">
        <v>40716</v>
      </c>
      <c r="F898" s="48">
        <v>178</v>
      </c>
      <c r="G898" s="54" t="s">
        <v>1016</v>
      </c>
    </row>
    <row r="899" spans="2:7" x14ac:dyDescent="0.25">
      <c r="B899" s="45" t="s">
        <v>1014</v>
      </c>
      <c r="C899" s="46" t="s">
        <v>1036</v>
      </c>
      <c r="D899" s="47">
        <v>562564</v>
      </c>
      <c r="E899" s="47">
        <v>40701</v>
      </c>
      <c r="F899" s="48">
        <v>178</v>
      </c>
      <c r="G899" s="54" t="s">
        <v>1016</v>
      </c>
    </row>
    <row r="900" spans="2:7" x14ac:dyDescent="0.25">
      <c r="B900" s="45" t="s">
        <v>1014</v>
      </c>
      <c r="C900" s="46" t="s">
        <v>1037</v>
      </c>
      <c r="D900" s="47">
        <v>562572</v>
      </c>
      <c r="E900" s="47">
        <v>40756</v>
      </c>
      <c r="F900" s="48">
        <v>179</v>
      </c>
      <c r="G900" s="54" t="s">
        <v>1016</v>
      </c>
    </row>
    <row r="901" spans="2:7" x14ac:dyDescent="0.25">
      <c r="B901" s="45" t="s">
        <v>1014</v>
      </c>
      <c r="C901" s="46" t="s">
        <v>708</v>
      </c>
      <c r="D901" s="47">
        <v>562581</v>
      </c>
      <c r="E901" s="47">
        <v>40753</v>
      </c>
      <c r="F901" s="48">
        <v>179</v>
      </c>
      <c r="G901" s="54" t="s">
        <v>1016</v>
      </c>
    </row>
    <row r="902" spans="2:7" x14ac:dyDescent="0.25">
      <c r="B902" s="45" t="s">
        <v>1014</v>
      </c>
      <c r="C902" s="46" t="s">
        <v>1038</v>
      </c>
      <c r="D902" s="47">
        <v>546453</v>
      </c>
      <c r="E902" s="47">
        <v>40713</v>
      </c>
      <c r="F902" s="48">
        <v>178</v>
      </c>
      <c r="G902" s="54" t="s">
        <v>1016</v>
      </c>
    </row>
    <row r="903" spans="2:7" x14ac:dyDescent="0.25">
      <c r="B903" s="45" t="s">
        <v>1014</v>
      </c>
      <c r="C903" s="46" t="s">
        <v>1039</v>
      </c>
      <c r="D903" s="47">
        <v>562611</v>
      </c>
      <c r="E903" s="47">
        <v>40746</v>
      </c>
      <c r="F903" s="48">
        <v>179</v>
      </c>
      <c r="G903" s="54" t="s">
        <v>1016</v>
      </c>
    </row>
    <row r="904" spans="2:7" x14ac:dyDescent="0.25">
      <c r="B904" s="45" t="s">
        <v>1014</v>
      </c>
      <c r="C904" s="46" t="s">
        <v>1040</v>
      </c>
      <c r="D904" s="47">
        <v>546330</v>
      </c>
      <c r="E904" s="47">
        <v>40721</v>
      </c>
      <c r="F904" s="48">
        <v>178</v>
      </c>
      <c r="G904" s="54" t="s">
        <v>1016</v>
      </c>
    </row>
    <row r="905" spans="2:7" x14ac:dyDescent="0.25">
      <c r="B905" s="45" t="s">
        <v>1014</v>
      </c>
      <c r="C905" s="46" t="s">
        <v>1041</v>
      </c>
      <c r="D905" s="47">
        <v>562645</v>
      </c>
      <c r="E905" s="47">
        <v>40745</v>
      </c>
      <c r="F905" s="48">
        <v>178</v>
      </c>
      <c r="G905" s="54" t="s">
        <v>1016</v>
      </c>
    </row>
    <row r="906" spans="2:7" x14ac:dyDescent="0.25">
      <c r="B906" s="45" t="s">
        <v>1014</v>
      </c>
      <c r="C906" s="46" t="s">
        <v>1042</v>
      </c>
      <c r="D906" s="47">
        <v>544701</v>
      </c>
      <c r="E906" s="47">
        <v>40714</v>
      </c>
      <c r="F906" s="48">
        <v>178</v>
      </c>
      <c r="G906" s="54" t="s">
        <v>1016</v>
      </c>
    </row>
    <row r="907" spans="2:7" x14ac:dyDescent="0.25">
      <c r="B907" s="45" t="s">
        <v>1014</v>
      </c>
      <c r="C907" s="46" t="s">
        <v>1043</v>
      </c>
      <c r="D907" s="47">
        <v>562661</v>
      </c>
      <c r="E907" s="47">
        <v>40781</v>
      </c>
      <c r="F907" s="48">
        <v>179</v>
      </c>
      <c r="G907" s="54" t="s">
        <v>1016</v>
      </c>
    </row>
    <row r="908" spans="2:7" x14ac:dyDescent="0.25">
      <c r="B908" s="45" t="s">
        <v>1014</v>
      </c>
      <c r="C908" s="46" t="s">
        <v>1044</v>
      </c>
      <c r="D908" s="47">
        <v>545708</v>
      </c>
      <c r="E908" s="47">
        <v>40784</v>
      </c>
      <c r="F908" s="48">
        <v>179</v>
      </c>
      <c r="G908" s="54" t="s">
        <v>1016</v>
      </c>
    </row>
    <row r="909" spans="2:7" x14ac:dyDescent="0.25">
      <c r="B909" s="45" t="s">
        <v>1014</v>
      </c>
      <c r="C909" s="46" t="s">
        <v>1045</v>
      </c>
      <c r="D909" s="47">
        <v>546496</v>
      </c>
      <c r="E909" s="47">
        <v>40713</v>
      </c>
      <c r="F909" s="48">
        <v>178</v>
      </c>
      <c r="G909" s="54" t="s">
        <v>1016</v>
      </c>
    </row>
    <row r="910" spans="2:7" x14ac:dyDescent="0.25">
      <c r="B910" s="45" t="s">
        <v>1014</v>
      </c>
      <c r="C910" s="46" t="s">
        <v>1046</v>
      </c>
      <c r="D910" s="47">
        <v>562700</v>
      </c>
      <c r="E910" s="47">
        <v>40722</v>
      </c>
      <c r="F910" s="48">
        <v>178</v>
      </c>
      <c r="G910" s="54" t="s">
        <v>1016</v>
      </c>
    </row>
    <row r="911" spans="2:7" x14ac:dyDescent="0.25">
      <c r="B911" s="45" t="s">
        <v>1014</v>
      </c>
      <c r="C911" s="46" t="s">
        <v>1047</v>
      </c>
      <c r="D911" s="47">
        <v>562718</v>
      </c>
      <c r="E911" s="47">
        <v>40502</v>
      </c>
      <c r="F911" s="48">
        <v>178</v>
      </c>
      <c r="G911" s="54" t="s">
        <v>1016</v>
      </c>
    </row>
    <row r="912" spans="2:7" x14ac:dyDescent="0.25">
      <c r="B912" s="45" t="s">
        <v>1014</v>
      </c>
      <c r="C912" s="46" t="s">
        <v>1048</v>
      </c>
      <c r="D912" s="47">
        <v>545678</v>
      </c>
      <c r="E912" s="47">
        <v>40742</v>
      </c>
      <c r="F912" s="48">
        <v>178</v>
      </c>
      <c r="G912" s="54" t="s">
        <v>1016</v>
      </c>
    </row>
    <row r="913" spans="2:7" x14ac:dyDescent="0.25">
      <c r="B913" s="45" t="s">
        <v>1014</v>
      </c>
      <c r="C913" s="46" t="s">
        <v>1049</v>
      </c>
      <c r="D913" s="47">
        <v>545791</v>
      </c>
      <c r="E913" s="47">
        <v>40725</v>
      </c>
      <c r="F913" s="48">
        <v>178</v>
      </c>
      <c r="G913" s="54" t="s">
        <v>1016</v>
      </c>
    </row>
    <row r="914" spans="2:7" x14ac:dyDescent="0.25">
      <c r="B914" s="45" t="s">
        <v>1014</v>
      </c>
      <c r="C914" s="46" t="s">
        <v>1050</v>
      </c>
      <c r="D914" s="47">
        <v>562751</v>
      </c>
      <c r="E914" s="47">
        <v>40779</v>
      </c>
      <c r="F914" s="48">
        <v>179</v>
      </c>
      <c r="G914" s="54" t="s">
        <v>1016</v>
      </c>
    </row>
    <row r="915" spans="2:7" x14ac:dyDescent="0.25">
      <c r="B915" s="45" t="s">
        <v>1014</v>
      </c>
      <c r="C915" s="46" t="s">
        <v>1051</v>
      </c>
      <c r="D915" s="47">
        <v>562777</v>
      </c>
      <c r="E915" s="47">
        <v>40801</v>
      </c>
      <c r="F915" s="48">
        <v>179</v>
      </c>
      <c r="G915" s="54" t="s">
        <v>1016</v>
      </c>
    </row>
    <row r="916" spans="2:7" x14ac:dyDescent="0.25">
      <c r="B916" s="45" t="s">
        <v>1014</v>
      </c>
      <c r="C916" s="46" t="s">
        <v>1052</v>
      </c>
      <c r="D916" s="47">
        <v>566900</v>
      </c>
      <c r="E916" s="47">
        <v>40714</v>
      </c>
      <c r="F916" s="48">
        <v>178</v>
      </c>
      <c r="G916" s="54" t="s">
        <v>1016</v>
      </c>
    </row>
    <row r="917" spans="2:7" x14ac:dyDescent="0.25">
      <c r="B917" s="45" t="s">
        <v>1014</v>
      </c>
      <c r="C917" s="46" t="s">
        <v>1053</v>
      </c>
      <c r="D917" s="47">
        <v>562793</v>
      </c>
      <c r="E917" s="47">
        <v>40751</v>
      </c>
      <c r="F917" s="48">
        <v>179</v>
      </c>
      <c r="G917" s="54" t="s">
        <v>1016</v>
      </c>
    </row>
    <row r="918" spans="2:7" x14ac:dyDescent="0.25">
      <c r="B918" s="45" t="s">
        <v>1014</v>
      </c>
      <c r="C918" s="46" t="s">
        <v>1054</v>
      </c>
      <c r="D918" s="47">
        <v>546348</v>
      </c>
      <c r="E918" s="47">
        <v>40715</v>
      </c>
      <c r="F918" s="48">
        <v>178</v>
      </c>
      <c r="G918" s="54" t="s">
        <v>1016</v>
      </c>
    </row>
    <row r="919" spans="2:7" x14ac:dyDescent="0.25">
      <c r="B919" s="45" t="s">
        <v>1014</v>
      </c>
      <c r="C919" s="46" t="s">
        <v>1055</v>
      </c>
      <c r="D919" s="47">
        <v>562823</v>
      </c>
      <c r="E919" s="47">
        <v>40761</v>
      </c>
      <c r="F919" s="48">
        <v>179</v>
      </c>
      <c r="G919" s="54" t="s">
        <v>1016</v>
      </c>
    </row>
    <row r="920" spans="2:7" x14ac:dyDescent="0.25">
      <c r="B920" s="45" t="s">
        <v>1014</v>
      </c>
      <c r="C920" s="46" t="s">
        <v>1056</v>
      </c>
      <c r="D920" s="47">
        <v>545538</v>
      </c>
      <c r="E920" s="47">
        <v>40725</v>
      </c>
      <c r="F920" s="48">
        <v>178</v>
      </c>
      <c r="G920" s="54" t="s">
        <v>1016</v>
      </c>
    </row>
    <row r="921" spans="2:7" x14ac:dyDescent="0.25">
      <c r="B921" s="45" t="s">
        <v>1014</v>
      </c>
      <c r="C921" s="46" t="s">
        <v>1057</v>
      </c>
      <c r="D921" s="47">
        <v>562858</v>
      </c>
      <c r="E921" s="47">
        <v>40777</v>
      </c>
      <c r="F921" s="48">
        <v>179</v>
      </c>
      <c r="G921" s="54" t="s">
        <v>1016</v>
      </c>
    </row>
    <row r="922" spans="2:7" x14ac:dyDescent="0.25">
      <c r="B922" s="45" t="s">
        <v>1014</v>
      </c>
      <c r="C922" s="46" t="s">
        <v>1058</v>
      </c>
      <c r="D922" s="47">
        <v>555193</v>
      </c>
      <c r="E922" s="47">
        <v>40711</v>
      </c>
      <c r="F922" s="48">
        <v>178</v>
      </c>
      <c r="G922" s="54" t="s">
        <v>1016</v>
      </c>
    </row>
    <row r="923" spans="2:7" x14ac:dyDescent="0.25">
      <c r="B923" s="45" t="s">
        <v>1014</v>
      </c>
      <c r="C923" s="46" t="s">
        <v>1059</v>
      </c>
      <c r="D923" s="47">
        <v>562874</v>
      </c>
      <c r="E923" s="47">
        <v>40725</v>
      </c>
      <c r="F923" s="48">
        <v>178</v>
      </c>
      <c r="G923" s="54" t="s">
        <v>1016</v>
      </c>
    </row>
    <row r="924" spans="2:7" x14ac:dyDescent="0.25">
      <c r="B924" s="45" t="s">
        <v>1014</v>
      </c>
      <c r="C924" s="46" t="s">
        <v>1060</v>
      </c>
      <c r="D924" s="47">
        <v>562882</v>
      </c>
      <c r="E924" s="47">
        <v>40747</v>
      </c>
      <c r="F924" s="48">
        <v>179</v>
      </c>
      <c r="G924" s="54" t="s">
        <v>1016</v>
      </c>
    </row>
    <row r="925" spans="2:7" x14ac:dyDescent="0.25">
      <c r="B925" s="45" t="s">
        <v>1014</v>
      </c>
      <c r="C925" s="46" t="s">
        <v>1061</v>
      </c>
      <c r="D925" s="47">
        <v>562891</v>
      </c>
      <c r="E925" s="47">
        <v>40729</v>
      </c>
      <c r="F925" s="48">
        <v>178</v>
      </c>
      <c r="G925" s="54" t="s">
        <v>1016</v>
      </c>
    </row>
    <row r="926" spans="2:7" x14ac:dyDescent="0.25">
      <c r="B926" s="45" t="s">
        <v>1014</v>
      </c>
      <c r="C926" s="46" t="s">
        <v>1062</v>
      </c>
      <c r="D926" s="47">
        <v>562912</v>
      </c>
      <c r="E926" s="47">
        <v>40778</v>
      </c>
      <c r="F926" s="48">
        <v>179</v>
      </c>
      <c r="G926" s="54" t="s">
        <v>1016</v>
      </c>
    </row>
    <row r="927" spans="2:7" x14ac:dyDescent="0.25">
      <c r="B927" s="45" t="s">
        <v>1014</v>
      </c>
      <c r="C927" s="46" t="s">
        <v>1063</v>
      </c>
      <c r="D927" s="47">
        <v>562921</v>
      </c>
      <c r="E927" s="47">
        <v>40725</v>
      </c>
      <c r="F927" s="48">
        <v>178</v>
      </c>
      <c r="G927" s="54" t="s">
        <v>1016</v>
      </c>
    </row>
    <row r="928" spans="2:7" x14ac:dyDescent="0.25">
      <c r="B928" s="45" t="s">
        <v>1014</v>
      </c>
      <c r="C928" s="46" t="s">
        <v>1064</v>
      </c>
      <c r="D928" s="47">
        <v>562939</v>
      </c>
      <c r="E928" s="47">
        <v>40742</v>
      </c>
      <c r="F928" s="48">
        <v>178</v>
      </c>
      <c r="G928" s="54" t="s">
        <v>1016</v>
      </c>
    </row>
    <row r="929" spans="2:7" x14ac:dyDescent="0.25">
      <c r="B929" s="45" t="s">
        <v>1014</v>
      </c>
      <c r="C929" s="46" t="s">
        <v>1065</v>
      </c>
      <c r="D929" s="47">
        <v>562947</v>
      </c>
      <c r="E929" s="47">
        <v>40780</v>
      </c>
      <c r="F929" s="48">
        <v>179</v>
      </c>
      <c r="G929" s="54" t="s">
        <v>1016</v>
      </c>
    </row>
    <row r="930" spans="2:7" x14ac:dyDescent="0.25">
      <c r="B930" s="45" t="s">
        <v>1066</v>
      </c>
      <c r="C930" s="46" t="s">
        <v>1067</v>
      </c>
      <c r="D930" s="47">
        <v>553433</v>
      </c>
      <c r="E930" s="47">
        <v>34401</v>
      </c>
      <c r="F930" s="48">
        <v>118</v>
      </c>
      <c r="G930" s="54" t="s">
        <v>1068</v>
      </c>
    </row>
    <row r="931" spans="2:7" x14ac:dyDescent="0.25">
      <c r="B931" s="45" t="s">
        <v>1066</v>
      </c>
      <c r="C931" s="46" t="s">
        <v>1069</v>
      </c>
      <c r="D931" s="47">
        <v>553441</v>
      </c>
      <c r="E931" s="47">
        <v>34526</v>
      </c>
      <c r="F931" s="48">
        <v>118</v>
      </c>
      <c r="G931" s="54" t="s">
        <v>1068</v>
      </c>
    </row>
    <row r="932" spans="2:7" x14ac:dyDescent="0.25">
      <c r="B932" s="45" t="s">
        <v>1066</v>
      </c>
      <c r="C932" s="46" t="s">
        <v>1070</v>
      </c>
      <c r="D932" s="47">
        <v>553450</v>
      </c>
      <c r="E932" s="47">
        <v>34601</v>
      </c>
      <c r="F932" s="48">
        <v>119</v>
      </c>
      <c r="G932" s="54" t="s">
        <v>1068</v>
      </c>
    </row>
    <row r="933" spans="2:7" x14ac:dyDescent="0.25">
      <c r="B933" s="45" t="s">
        <v>1066</v>
      </c>
      <c r="C933" s="46" t="s">
        <v>1071</v>
      </c>
      <c r="D933" s="47">
        <v>566136</v>
      </c>
      <c r="E933" s="47">
        <v>34506</v>
      </c>
      <c r="F933" s="48">
        <v>118</v>
      </c>
      <c r="G933" s="54" t="s">
        <v>1068</v>
      </c>
    </row>
    <row r="934" spans="2:7" x14ac:dyDescent="0.25">
      <c r="B934" s="45" t="s">
        <v>1066</v>
      </c>
      <c r="C934" s="46" t="s">
        <v>1072</v>
      </c>
      <c r="D934" s="47">
        <v>553506</v>
      </c>
      <c r="E934" s="47">
        <v>34562</v>
      </c>
      <c r="F934" s="48">
        <v>140</v>
      </c>
      <c r="G934" s="54" t="s">
        <v>1068</v>
      </c>
    </row>
    <row r="935" spans="2:7" x14ac:dyDescent="0.25">
      <c r="B935" s="45" t="s">
        <v>1066</v>
      </c>
      <c r="C935" s="46" t="s">
        <v>1073</v>
      </c>
      <c r="D935" s="47">
        <v>566080</v>
      </c>
      <c r="E935" s="47">
        <v>34562</v>
      </c>
      <c r="F935" s="48">
        <v>140</v>
      </c>
      <c r="G935" s="54" t="s">
        <v>1068</v>
      </c>
    </row>
    <row r="936" spans="2:7" x14ac:dyDescent="0.25">
      <c r="B936" s="45" t="s">
        <v>1066</v>
      </c>
      <c r="C936" s="46" t="s">
        <v>1074</v>
      </c>
      <c r="D936" s="47">
        <v>553514</v>
      </c>
      <c r="E936" s="47">
        <v>34561</v>
      </c>
      <c r="F936" s="48">
        <v>119</v>
      </c>
      <c r="G936" s="54" t="s">
        <v>1068</v>
      </c>
    </row>
    <row r="937" spans="2:7" x14ac:dyDescent="0.25">
      <c r="B937" s="45" t="s">
        <v>1066</v>
      </c>
      <c r="C937" s="46" t="s">
        <v>369</v>
      </c>
      <c r="D937" s="47">
        <v>566098</v>
      </c>
      <c r="E937" s="47">
        <v>34562</v>
      </c>
      <c r="F937" s="48">
        <v>140</v>
      </c>
      <c r="G937" s="54" t="s">
        <v>1068</v>
      </c>
    </row>
    <row r="938" spans="2:7" x14ac:dyDescent="0.25">
      <c r="B938" s="45" t="s">
        <v>1066</v>
      </c>
      <c r="C938" s="46" t="s">
        <v>1075</v>
      </c>
      <c r="D938" s="47">
        <v>553549</v>
      </c>
      <c r="E938" s="47">
        <v>34401</v>
      </c>
      <c r="F938" s="48">
        <v>118</v>
      </c>
      <c r="G938" s="54" t="s">
        <v>1068</v>
      </c>
    </row>
    <row r="939" spans="2:7" x14ac:dyDescent="0.25">
      <c r="B939" s="45" t="s">
        <v>1066</v>
      </c>
      <c r="C939" s="46" t="s">
        <v>1076</v>
      </c>
      <c r="D939" s="47">
        <v>553557</v>
      </c>
      <c r="E939" s="47">
        <v>34401</v>
      </c>
      <c r="F939" s="48">
        <v>118</v>
      </c>
      <c r="G939" s="54" t="s">
        <v>1068</v>
      </c>
    </row>
    <row r="940" spans="2:7" x14ac:dyDescent="0.25">
      <c r="B940" s="45" t="s">
        <v>1066</v>
      </c>
      <c r="C940" s="46" t="s">
        <v>1077</v>
      </c>
      <c r="D940" s="47">
        <v>553425</v>
      </c>
      <c r="E940" s="47">
        <v>34401</v>
      </c>
      <c r="F940" s="48">
        <v>118</v>
      </c>
      <c r="G940" s="54" t="s">
        <v>1068</v>
      </c>
    </row>
    <row r="941" spans="2:7" x14ac:dyDescent="0.25">
      <c r="B941" s="45" t="s">
        <v>1066</v>
      </c>
      <c r="C941" s="46" t="s">
        <v>1078</v>
      </c>
      <c r="D941" s="47">
        <v>553573</v>
      </c>
      <c r="E941" s="47">
        <v>34522</v>
      </c>
      <c r="F941" s="48">
        <v>118</v>
      </c>
      <c r="G941" s="54" t="s">
        <v>1068</v>
      </c>
    </row>
    <row r="942" spans="2:7" x14ac:dyDescent="0.25">
      <c r="B942" s="45" t="s">
        <v>1066</v>
      </c>
      <c r="C942" s="46" t="s">
        <v>1079</v>
      </c>
      <c r="D942" s="47">
        <v>553581</v>
      </c>
      <c r="E942" s="47">
        <v>34401</v>
      </c>
      <c r="F942" s="48">
        <v>118</v>
      </c>
      <c r="G942" s="54" t="s">
        <v>1068</v>
      </c>
    </row>
    <row r="943" spans="2:7" x14ac:dyDescent="0.25">
      <c r="B943" s="45" t="s">
        <v>1066</v>
      </c>
      <c r="C943" s="46" t="s">
        <v>1080</v>
      </c>
      <c r="D943" s="47">
        <v>553620</v>
      </c>
      <c r="E943" s="47">
        <v>34561</v>
      </c>
      <c r="F943" s="48">
        <v>119</v>
      </c>
      <c r="G943" s="54" t="s">
        <v>1068</v>
      </c>
    </row>
    <row r="944" spans="2:7" x14ac:dyDescent="0.25">
      <c r="B944" s="45" t="s">
        <v>1066</v>
      </c>
      <c r="C944" s="46" t="s">
        <v>1081</v>
      </c>
      <c r="D944" s="47">
        <v>566641</v>
      </c>
      <c r="E944" s="47">
        <v>34561</v>
      </c>
      <c r="F944" s="48">
        <v>119</v>
      </c>
      <c r="G944" s="54" t="s">
        <v>1068</v>
      </c>
    </row>
    <row r="945" spans="2:7" x14ac:dyDescent="0.25">
      <c r="B945" s="45" t="s">
        <v>1066</v>
      </c>
      <c r="C945" s="46" t="s">
        <v>1082</v>
      </c>
      <c r="D945" s="47">
        <v>553654</v>
      </c>
      <c r="E945" s="47">
        <v>34562</v>
      </c>
      <c r="F945" s="48">
        <v>140</v>
      </c>
      <c r="G945" s="54" t="s">
        <v>1068</v>
      </c>
    </row>
    <row r="946" spans="2:7" x14ac:dyDescent="0.25">
      <c r="B946" s="45" t="s">
        <v>1066</v>
      </c>
      <c r="C946" s="46" t="s">
        <v>1083</v>
      </c>
      <c r="D946" s="47">
        <v>566276</v>
      </c>
      <c r="E946" s="47">
        <v>34522</v>
      </c>
      <c r="F946" s="48">
        <v>118</v>
      </c>
      <c r="G946" s="54" t="s">
        <v>1068</v>
      </c>
    </row>
    <row r="947" spans="2:7" x14ac:dyDescent="0.25">
      <c r="B947" s="45" t="s">
        <v>1066</v>
      </c>
      <c r="C947" s="46" t="s">
        <v>1084</v>
      </c>
      <c r="D947" s="47">
        <v>553662</v>
      </c>
      <c r="E947" s="47">
        <v>34562</v>
      </c>
      <c r="F947" s="48">
        <v>140</v>
      </c>
      <c r="G947" s="54" t="s">
        <v>1068</v>
      </c>
    </row>
    <row r="948" spans="2:7" x14ac:dyDescent="0.25">
      <c r="B948" s="45" t="s">
        <v>1066</v>
      </c>
      <c r="C948" s="46" t="s">
        <v>1085</v>
      </c>
      <c r="D948" s="47">
        <v>553671</v>
      </c>
      <c r="E948" s="47">
        <v>34601</v>
      </c>
      <c r="F948" s="48">
        <v>119</v>
      </c>
      <c r="G948" s="54" t="s">
        <v>1068</v>
      </c>
    </row>
    <row r="949" spans="2:7" x14ac:dyDescent="0.25">
      <c r="B949" s="45" t="s">
        <v>1066</v>
      </c>
      <c r="C949" s="46" t="s">
        <v>1086</v>
      </c>
      <c r="D949" s="47">
        <v>553689</v>
      </c>
      <c r="E949" s="47">
        <v>34525</v>
      </c>
      <c r="F949" s="48">
        <v>118</v>
      </c>
      <c r="G949" s="54" t="s">
        <v>1068</v>
      </c>
    </row>
    <row r="950" spans="2:7" x14ac:dyDescent="0.25">
      <c r="B950" s="45" t="s">
        <v>1066</v>
      </c>
      <c r="C950" s="46" t="s">
        <v>176</v>
      </c>
      <c r="D950" s="47">
        <v>566179</v>
      </c>
      <c r="E950" s="47">
        <v>34543</v>
      </c>
      <c r="F950" s="48">
        <v>118</v>
      </c>
      <c r="G950" s="54" t="s">
        <v>1068</v>
      </c>
    </row>
    <row r="951" spans="2:7" x14ac:dyDescent="0.25">
      <c r="B951" s="45" t="s">
        <v>1066</v>
      </c>
      <c r="C951" s="46" t="s">
        <v>1087</v>
      </c>
      <c r="D951" s="47">
        <v>566331</v>
      </c>
      <c r="E951" s="47">
        <v>34522</v>
      </c>
      <c r="F951" s="48">
        <v>118</v>
      </c>
      <c r="G951" s="54" t="s">
        <v>1068</v>
      </c>
    </row>
    <row r="952" spans="2:7" x14ac:dyDescent="0.25">
      <c r="B952" s="45" t="s">
        <v>1066</v>
      </c>
      <c r="C952" s="46" t="s">
        <v>1088</v>
      </c>
      <c r="D952" s="47">
        <v>553727</v>
      </c>
      <c r="E952" s="47">
        <v>34543</v>
      </c>
      <c r="F952" s="48">
        <v>118</v>
      </c>
      <c r="G952" s="54" t="s">
        <v>1068</v>
      </c>
    </row>
    <row r="953" spans="2:7" x14ac:dyDescent="0.25">
      <c r="B953" s="45" t="s">
        <v>1066</v>
      </c>
      <c r="C953" s="46" t="s">
        <v>1089</v>
      </c>
      <c r="D953" s="47">
        <v>553735</v>
      </c>
      <c r="E953" s="47">
        <v>34533</v>
      </c>
      <c r="F953" s="48">
        <v>118</v>
      </c>
      <c r="G953" s="54" t="s">
        <v>1068</v>
      </c>
    </row>
    <row r="954" spans="2:7" x14ac:dyDescent="0.25">
      <c r="B954" s="45" t="s">
        <v>1066</v>
      </c>
      <c r="C954" s="46" t="s">
        <v>1090</v>
      </c>
      <c r="D954" s="47">
        <v>553743</v>
      </c>
      <c r="E954" s="47">
        <v>34506</v>
      </c>
      <c r="F954" s="48">
        <v>118</v>
      </c>
      <c r="G954" s="54" t="s">
        <v>1068</v>
      </c>
    </row>
    <row r="955" spans="2:7" x14ac:dyDescent="0.25">
      <c r="B955" s="45" t="s">
        <v>1066</v>
      </c>
      <c r="C955" s="46" t="s">
        <v>1091</v>
      </c>
      <c r="D955" s="47">
        <v>553751</v>
      </c>
      <c r="E955" s="47">
        <v>34401</v>
      </c>
      <c r="F955" s="48">
        <v>118</v>
      </c>
      <c r="G955" s="54" t="s">
        <v>1068</v>
      </c>
    </row>
    <row r="956" spans="2:7" x14ac:dyDescent="0.25">
      <c r="B956" s="45" t="s">
        <v>1066</v>
      </c>
      <c r="C956" s="46" t="s">
        <v>545</v>
      </c>
      <c r="D956" s="47">
        <v>566144</v>
      </c>
      <c r="E956" s="47">
        <v>34543</v>
      </c>
      <c r="F956" s="48">
        <v>118</v>
      </c>
      <c r="G956" s="54" t="s">
        <v>1068</v>
      </c>
    </row>
    <row r="957" spans="2:7" x14ac:dyDescent="0.25">
      <c r="B957" s="45" t="s">
        <v>1066</v>
      </c>
      <c r="C957" s="46" t="s">
        <v>1092</v>
      </c>
      <c r="D957" s="47">
        <v>553778</v>
      </c>
      <c r="E957" s="47">
        <v>34543</v>
      </c>
      <c r="F957" s="48">
        <v>118</v>
      </c>
      <c r="G957" s="54" t="s">
        <v>1068</v>
      </c>
    </row>
    <row r="958" spans="2:7" x14ac:dyDescent="0.25">
      <c r="B958" s="45" t="s">
        <v>1066</v>
      </c>
      <c r="C958" s="46" t="s">
        <v>1093</v>
      </c>
      <c r="D958" s="47">
        <v>553786</v>
      </c>
      <c r="E958" s="47">
        <v>34506</v>
      </c>
      <c r="F958" s="48">
        <v>118</v>
      </c>
      <c r="G958" s="54" t="s">
        <v>1068</v>
      </c>
    </row>
    <row r="959" spans="2:7" x14ac:dyDescent="0.25">
      <c r="B959" s="45" t="s">
        <v>1066</v>
      </c>
      <c r="C959" s="46" t="s">
        <v>1094</v>
      </c>
      <c r="D959" s="47">
        <v>553794</v>
      </c>
      <c r="E959" s="47">
        <v>34534</v>
      </c>
      <c r="F959" s="48">
        <v>118</v>
      </c>
      <c r="G959" s="54" t="s">
        <v>1068</v>
      </c>
    </row>
    <row r="960" spans="2:7" x14ac:dyDescent="0.25">
      <c r="B960" s="45" t="s">
        <v>1066</v>
      </c>
      <c r="C960" s="46" t="s">
        <v>1095</v>
      </c>
      <c r="D960" s="47">
        <v>553816</v>
      </c>
      <c r="E960" s="47">
        <v>34543</v>
      </c>
      <c r="F960" s="48">
        <v>118</v>
      </c>
      <c r="G960" s="54" t="s">
        <v>1068</v>
      </c>
    </row>
    <row r="961" spans="2:7" x14ac:dyDescent="0.25">
      <c r="B961" s="45" t="s">
        <v>1066</v>
      </c>
      <c r="C961" s="46" t="s">
        <v>1096</v>
      </c>
      <c r="D961" s="47">
        <v>553824</v>
      </c>
      <c r="E961" s="47">
        <v>34401</v>
      </c>
      <c r="F961" s="48">
        <v>118</v>
      </c>
      <c r="G961" s="54" t="s">
        <v>1068</v>
      </c>
    </row>
    <row r="962" spans="2:7" x14ac:dyDescent="0.25">
      <c r="B962" s="45" t="s">
        <v>1066</v>
      </c>
      <c r="C962" s="46" t="s">
        <v>1097</v>
      </c>
      <c r="D962" s="47">
        <v>553832</v>
      </c>
      <c r="E962" s="47">
        <v>34561</v>
      </c>
      <c r="F962" s="48">
        <v>119</v>
      </c>
      <c r="G962" s="54" t="s">
        <v>1068</v>
      </c>
    </row>
    <row r="963" spans="2:7" x14ac:dyDescent="0.25">
      <c r="B963" s="45" t="s">
        <v>1066</v>
      </c>
      <c r="C963" s="46" t="s">
        <v>1098</v>
      </c>
      <c r="D963" s="47">
        <v>553841</v>
      </c>
      <c r="E963" s="47">
        <v>34562</v>
      </c>
      <c r="F963" s="48">
        <v>140</v>
      </c>
      <c r="G963" s="54" t="s">
        <v>1068</v>
      </c>
    </row>
    <row r="964" spans="2:7" x14ac:dyDescent="0.25">
      <c r="B964" s="45" t="s">
        <v>1066</v>
      </c>
      <c r="C964" s="46" t="s">
        <v>1099</v>
      </c>
      <c r="D964" s="47">
        <v>553859</v>
      </c>
      <c r="E964" s="47">
        <v>34506</v>
      </c>
      <c r="F964" s="48">
        <v>118</v>
      </c>
      <c r="G964" s="54" t="s">
        <v>1068</v>
      </c>
    </row>
    <row r="965" spans="2:7" x14ac:dyDescent="0.25">
      <c r="B965" s="45" t="s">
        <v>1066</v>
      </c>
      <c r="C965" s="46" t="s">
        <v>1100</v>
      </c>
      <c r="D965" s="47">
        <v>553867</v>
      </c>
      <c r="E965" s="47">
        <v>34506</v>
      </c>
      <c r="F965" s="48">
        <v>118</v>
      </c>
      <c r="G965" s="54" t="s">
        <v>1068</v>
      </c>
    </row>
    <row r="966" spans="2:7" x14ac:dyDescent="0.25">
      <c r="B966" s="45" t="s">
        <v>1066</v>
      </c>
      <c r="C966" s="46" t="s">
        <v>1101</v>
      </c>
      <c r="D966" s="47">
        <v>553891</v>
      </c>
      <c r="E966" s="47">
        <v>34401</v>
      </c>
      <c r="F966" s="48">
        <v>118</v>
      </c>
      <c r="G966" s="54" t="s">
        <v>1068</v>
      </c>
    </row>
    <row r="967" spans="2:7" x14ac:dyDescent="0.25">
      <c r="B967" s="45" t="s">
        <v>1066</v>
      </c>
      <c r="C967" s="46" t="s">
        <v>1102</v>
      </c>
      <c r="D967" s="47">
        <v>553913</v>
      </c>
      <c r="E967" s="47">
        <v>34601</v>
      </c>
      <c r="F967" s="48">
        <v>119</v>
      </c>
      <c r="G967" s="54" t="s">
        <v>1068</v>
      </c>
    </row>
    <row r="968" spans="2:7" ht="30" x14ac:dyDescent="0.25">
      <c r="B968" s="45" t="s">
        <v>1066</v>
      </c>
      <c r="C968" s="46" t="s">
        <v>1103</v>
      </c>
      <c r="D968" s="47">
        <v>553921</v>
      </c>
      <c r="E968" s="47">
        <v>34506</v>
      </c>
      <c r="F968" s="48">
        <v>118</v>
      </c>
      <c r="G968" s="54" t="s">
        <v>1068</v>
      </c>
    </row>
    <row r="969" spans="2:7" ht="30" x14ac:dyDescent="0.25">
      <c r="B969" s="45" t="s">
        <v>1066</v>
      </c>
      <c r="C969" s="46" t="s">
        <v>1104</v>
      </c>
      <c r="D969" s="47">
        <v>553930</v>
      </c>
      <c r="E969" s="47">
        <v>34601</v>
      </c>
      <c r="F969" s="48">
        <v>119</v>
      </c>
      <c r="G969" s="54" t="s">
        <v>1068</v>
      </c>
    </row>
    <row r="970" spans="2:7" x14ac:dyDescent="0.25">
      <c r="B970" s="45" t="s">
        <v>1066</v>
      </c>
      <c r="C970" s="46" t="s">
        <v>1105</v>
      </c>
      <c r="D970" s="47">
        <v>553948</v>
      </c>
      <c r="E970" s="47">
        <v>34401</v>
      </c>
      <c r="F970" s="48">
        <v>118</v>
      </c>
      <c r="G970" s="54" t="s">
        <v>1068</v>
      </c>
    </row>
    <row r="971" spans="2:7" x14ac:dyDescent="0.25">
      <c r="B971" s="45" t="s">
        <v>1066</v>
      </c>
      <c r="C971" s="46" t="s">
        <v>1106</v>
      </c>
      <c r="D971" s="47">
        <v>553956</v>
      </c>
      <c r="E971" s="47">
        <v>34601</v>
      </c>
      <c r="F971" s="48">
        <v>119</v>
      </c>
      <c r="G971" s="54" t="s">
        <v>1068</v>
      </c>
    </row>
    <row r="972" spans="2:7" x14ac:dyDescent="0.25">
      <c r="B972" s="45" t="s">
        <v>1066</v>
      </c>
      <c r="C972" s="46" t="s">
        <v>1107</v>
      </c>
      <c r="D972" s="47">
        <v>566292</v>
      </c>
      <c r="E972" s="47">
        <v>34522</v>
      </c>
      <c r="F972" s="48">
        <v>118</v>
      </c>
      <c r="G972" s="54" t="s">
        <v>1068</v>
      </c>
    </row>
    <row r="973" spans="2:7" x14ac:dyDescent="0.25">
      <c r="B973" s="45" t="s">
        <v>1066</v>
      </c>
      <c r="C973" s="46" t="s">
        <v>1108</v>
      </c>
      <c r="D973" s="47">
        <v>599174</v>
      </c>
      <c r="E973" s="47">
        <v>34561</v>
      </c>
      <c r="F973" s="48">
        <v>119</v>
      </c>
      <c r="G973" s="54" t="s">
        <v>1068</v>
      </c>
    </row>
    <row r="974" spans="2:7" x14ac:dyDescent="0.25">
      <c r="B974" s="45" t="s">
        <v>1066</v>
      </c>
      <c r="C974" s="46" t="s">
        <v>1109</v>
      </c>
      <c r="D974" s="47">
        <v>553981</v>
      </c>
      <c r="E974" s="47">
        <v>34501</v>
      </c>
      <c r="F974" s="48">
        <v>118</v>
      </c>
      <c r="G974" s="54" t="s">
        <v>1068</v>
      </c>
    </row>
    <row r="975" spans="2:7" x14ac:dyDescent="0.25">
      <c r="B975" s="45" t="s">
        <v>1066</v>
      </c>
      <c r="C975" s="46" t="s">
        <v>1110</v>
      </c>
      <c r="D975" s="47">
        <v>553999</v>
      </c>
      <c r="E975" s="47">
        <v>34525</v>
      </c>
      <c r="F975" s="48">
        <v>118</v>
      </c>
      <c r="G975" s="54" t="s">
        <v>1068</v>
      </c>
    </row>
    <row r="976" spans="2:7" x14ac:dyDescent="0.25">
      <c r="B976" s="45" t="s">
        <v>1066</v>
      </c>
      <c r="C976" s="46" t="s">
        <v>1111</v>
      </c>
      <c r="D976" s="47">
        <v>554006</v>
      </c>
      <c r="E976" s="47">
        <v>34401</v>
      </c>
      <c r="F976" s="48">
        <v>118</v>
      </c>
      <c r="G976" s="54" t="s">
        <v>1068</v>
      </c>
    </row>
    <row r="977" spans="2:7" x14ac:dyDescent="0.25">
      <c r="B977" s="45" t="s">
        <v>1066</v>
      </c>
      <c r="C977" s="46" t="s">
        <v>414</v>
      </c>
      <c r="D977" s="47">
        <v>599166</v>
      </c>
      <c r="E977" s="47">
        <v>34506</v>
      </c>
      <c r="F977" s="48">
        <v>118</v>
      </c>
      <c r="G977" s="54" t="s">
        <v>1068</v>
      </c>
    </row>
    <row r="978" spans="2:7" x14ac:dyDescent="0.25">
      <c r="B978" s="45" t="s">
        <v>1066</v>
      </c>
      <c r="C978" s="46" t="s">
        <v>1112</v>
      </c>
      <c r="D978" s="47">
        <v>554022</v>
      </c>
      <c r="E978" s="47">
        <v>34562</v>
      </c>
      <c r="F978" s="48">
        <v>140</v>
      </c>
      <c r="G978" s="54" t="s">
        <v>1068</v>
      </c>
    </row>
    <row r="979" spans="2:7" x14ac:dyDescent="0.25">
      <c r="B979" s="45" t="s">
        <v>1066</v>
      </c>
      <c r="C979" s="46" t="s">
        <v>1113</v>
      </c>
      <c r="D979" s="47">
        <v>554031</v>
      </c>
      <c r="E979" s="47">
        <v>34401</v>
      </c>
      <c r="F979" s="48">
        <v>118</v>
      </c>
      <c r="G979" s="54" t="s">
        <v>1068</v>
      </c>
    </row>
    <row r="980" spans="2:7" x14ac:dyDescent="0.25">
      <c r="B980" s="45" t="s">
        <v>1066</v>
      </c>
      <c r="C980" s="46" t="s">
        <v>585</v>
      </c>
      <c r="D980" s="47">
        <v>599131</v>
      </c>
      <c r="E980" s="47">
        <v>34506</v>
      </c>
      <c r="F980" s="48">
        <v>118</v>
      </c>
      <c r="G980" s="54" t="s">
        <v>1068</v>
      </c>
    </row>
    <row r="981" spans="2:7" x14ac:dyDescent="0.25">
      <c r="B981" s="45" t="s">
        <v>1066</v>
      </c>
      <c r="C981" s="46" t="s">
        <v>1114</v>
      </c>
      <c r="D981" s="47">
        <v>554057</v>
      </c>
      <c r="E981" s="47">
        <v>34401</v>
      </c>
      <c r="F981" s="48">
        <v>118</v>
      </c>
      <c r="G981" s="54" t="s">
        <v>1068</v>
      </c>
    </row>
    <row r="982" spans="2:7" x14ac:dyDescent="0.25">
      <c r="B982" s="45" t="s">
        <v>1066</v>
      </c>
      <c r="C982" s="46" t="s">
        <v>1115</v>
      </c>
      <c r="D982" s="47">
        <v>554073</v>
      </c>
      <c r="E982" s="47">
        <v>34561</v>
      </c>
      <c r="F982" s="48">
        <v>119</v>
      </c>
      <c r="G982" s="54" t="s">
        <v>1068</v>
      </c>
    </row>
    <row r="983" spans="2:7" x14ac:dyDescent="0.25">
      <c r="B983" s="45" t="s">
        <v>1066</v>
      </c>
      <c r="C983" s="46" t="s">
        <v>1116</v>
      </c>
      <c r="D983" s="47">
        <v>566209</v>
      </c>
      <c r="E983" s="47">
        <v>34522</v>
      </c>
      <c r="F983" s="48">
        <v>118</v>
      </c>
      <c r="G983" s="54" t="s">
        <v>1068</v>
      </c>
    </row>
    <row r="984" spans="2:7" x14ac:dyDescent="0.25">
      <c r="B984" s="45" t="s">
        <v>1066</v>
      </c>
      <c r="C984" s="46" t="s">
        <v>1117</v>
      </c>
      <c r="D984" s="47">
        <v>599182</v>
      </c>
      <c r="E984" s="47">
        <v>34401</v>
      </c>
      <c r="F984" s="48">
        <v>118</v>
      </c>
      <c r="G984" s="54" t="s">
        <v>1068</v>
      </c>
    </row>
    <row r="985" spans="2:7" x14ac:dyDescent="0.25">
      <c r="B985" s="45" t="s">
        <v>1066</v>
      </c>
      <c r="C985" s="46" t="s">
        <v>1118</v>
      </c>
      <c r="D985" s="47">
        <v>554081</v>
      </c>
      <c r="E985" s="47">
        <v>34401</v>
      </c>
      <c r="F985" s="48">
        <v>118</v>
      </c>
      <c r="G985" s="54" t="s">
        <v>1068</v>
      </c>
    </row>
    <row r="986" spans="2:7" x14ac:dyDescent="0.25">
      <c r="B986" s="45" t="s">
        <v>1066</v>
      </c>
      <c r="C986" s="46" t="s">
        <v>1119</v>
      </c>
      <c r="D986" s="47">
        <v>554090</v>
      </c>
      <c r="E986" s="47">
        <v>34401</v>
      </c>
      <c r="F986" s="48">
        <v>118</v>
      </c>
      <c r="G986" s="54" t="s">
        <v>1068</v>
      </c>
    </row>
    <row r="987" spans="2:7" x14ac:dyDescent="0.25">
      <c r="B987" s="45" t="s">
        <v>1066</v>
      </c>
      <c r="C987" s="46" t="s">
        <v>1120</v>
      </c>
      <c r="D987" s="47">
        <v>566373</v>
      </c>
      <c r="E987" s="47">
        <v>34401</v>
      </c>
      <c r="F987" s="48">
        <v>118</v>
      </c>
      <c r="G987" s="54" t="s">
        <v>1068</v>
      </c>
    </row>
    <row r="988" spans="2:7" x14ac:dyDescent="0.25">
      <c r="B988" s="45" t="s">
        <v>1066</v>
      </c>
      <c r="C988" s="46" t="s">
        <v>1121</v>
      </c>
      <c r="D988" s="47">
        <v>554111</v>
      </c>
      <c r="E988" s="47">
        <v>34522</v>
      </c>
      <c r="F988" s="48">
        <v>118</v>
      </c>
      <c r="G988" s="54" t="s">
        <v>1068</v>
      </c>
    </row>
    <row r="989" spans="2:7" x14ac:dyDescent="0.25">
      <c r="B989" s="45" t="s">
        <v>1066</v>
      </c>
      <c r="C989" s="46" t="s">
        <v>1122</v>
      </c>
      <c r="D989" s="47">
        <v>554120</v>
      </c>
      <c r="E989" s="47">
        <v>34506</v>
      </c>
      <c r="F989" s="48">
        <v>118</v>
      </c>
      <c r="G989" s="54" t="s">
        <v>1068</v>
      </c>
    </row>
    <row r="990" spans="2:7" x14ac:dyDescent="0.25">
      <c r="B990" s="45" t="s">
        <v>1066</v>
      </c>
      <c r="C990" s="46" t="s">
        <v>1123</v>
      </c>
      <c r="D990" s="47">
        <v>566365</v>
      </c>
      <c r="E990" s="47">
        <v>34561</v>
      </c>
      <c r="F990" s="48">
        <v>119</v>
      </c>
      <c r="G990" s="54" t="s">
        <v>1068</v>
      </c>
    </row>
    <row r="991" spans="2:7" x14ac:dyDescent="0.25">
      <c r="B991" s="45" t="s">
        <v>1066</v>
      </c>
      <c r="C991" s="46" t="s">
        <v>1124</v>
      </c>
      <c r="D991" s="47">
        <v>554138</v>
      </c>
      <c r="E991" s="47">
        <v>34535</v>
      </c>
      <c r="F991" s="48">
        <v>118</v>
      </c>
      <c r="G991" s="54" t="s">
        <v>1068</v>
      </c>
    </row>
    <row r="992" spans="2:7" x14ac:dyDescent="0.25">
      <c r="B992" s="45" t="s">
        <v>1066</v>
      </c>
      <c r="C992" s="46" t="s">
        <v>1125</v>
      </c>
      <c r="D992" s="47">
        <v>554154</v>
      </c>
      <c r="E992" s="47">
        <v>34561</v>
      </c>
      <c r="F992" s="48">
        <v>119</v>
      </c>
      <c r="G992" s="54" t="s">
        <v>1068</v>
      </c>
    </row>
    <row r="993" spans="2:7" x14ac:dyDescent="0.25">
      <c r="B993" s="45" t="s">
        <v>1066</v>
      </c>
      <c r="C993" s="46" t="s">
        <v>1126</v>
      </c>
      <c r="D993" s="47">
        <v>554189</v>
      </c>
      <c r="E993" s="47">
        <v>34525</v>
      </c>
      <c r="F993" s="48">
        <v>118</v>
      </c>
      <c r="G993" s="54" t="s">
        <v>1068</v>
      </c>
    </row>
    <row r="994" spans="2:7" x14ac:dyDescent="0.25">
      <c r="B994" s="45" t="s">
        <v>1066</v>
      </c>
      <c r="C994" s="46" t="s">
        <v>1127</v>
      </c>
      <c r="D994" s="47">
        <v>554201</v>
      </c>
      <c r="E994" s="47">
        <v>34601</v>
      </c>
      <c r="F994" s="48">
        <v>119</v>
      </c>
      <c r="G994" s="54" t="s">
        <v>1068</v>
      </c>
    </row>
    <row r="995" spans="2:7" x14ac:dyDescent="0.25">
      <c r="B995" s="45" t="s">
        <v>1066</v>
      </c>
      <c r="C995" s="46" t="s">
        <v>1128</v>
      </c>
      <c r="D995" s="47">
        <v>554251</v>
      </c>
      <c r="E995" s="47">
        <v>34401</v>
      </c>
      <c r="F995" s="48">
        <v>118</v>
      </c>
      <c r="G995" s="54" t="s">
        <v>1068</v>
      </c>
    </row>
    <row r="996" spans="2:7" x14ac:dyDescent="0.25">
      <c r="B996" s="45" t="s">
        <v>1066</v>
      </c>
      <c r="C996" s="46" t="s">
        <v>1129</v>
      </c>
      <c r="D996" s="47">
        <v>554260</v>
      </c>
      <c r="E996" s="47">
        <v>34543</v>
      </c>
      <c r="F996" s="48">
        <v>118</v>
      </c>
      <c r="G996" s="54" t="s">
        <v>1068</v>
      </c>
    </row>
    <row r="997" spans="2:7" x14ac:dyDescent="0.25">
      <c r="B997" s="45" t="s">
        <v>1066</v>
      </c>
      <c r="C997" s="46" t="s">
        <v>1130</v>
      </c>
      <c r="D997" s="47">
        <v>554278</v>
      </c>
      <c r="E997" s="47">
        <v>34601</v>
      </c>
      <c r="F997" s="48">
        <v>119</v>
      </c>
      <c r="G997" s="54" t="s">
        <v>1068</v>
      </c>
    </row>
    <row r="998" spans="2:7" x14ac:dyDescent="0.25">
      <c r="B998" s="45" t="s">
        <v>1066</v>
      </c>
      <c r="C998" s="46" t="s">
        <v>1131</v>
      </c>
      <c r="D998" s="47">
        <v>554294</v>
      </c>
      <c r="E998" s="47">
        <v>34561</v>
      </c>
      <c r="F998" s="48">
        <v>119</v>
      </c>
      <c r="G998" s="54" t="s">
        <v>1068</v>
      </c>
    </row>
    <row r="999" spans="2:7" x14ac:dyDescent="0.25">
      <c r="B999" s="45" t="s">
        <v>1066</v>
      </c>
      <c r="C999" s="46" t="s">
        <v>1132</v>
      </c>
      <c r="D999" s="47">
        <v>554316</v>
      </c>
      <c r="E999" s="47">
        <v>34401</v>
      </c>
      <c r="F999" s="48">
        <v>118</v>
      </c>
      <c r="G999" s="54" t="s">
        <v>1068</v>
      </c>
    </row>
    <row r="1000" spans="2:7" x14ac:dyDescent="0.25">
      <c r="B1000" s="45" t="s">
        <v>1066</v>
      </c>
      <c r="C1000" s="46" t="s">
        <v>1133</v>
      </c>
      <c r="D1000" s="47">
        <v>566101</v>
      </c>
      <c r="E1000" s="47">
        <v>34562</v>
      </c>
      <c r="F1000" s="48">
        <v>140</v>
      </c>
      <c r="G1000" s="54" t="s">
        <v>1068</v>
      </c>
    </row>
    <row r="1001" spans="2:7" x14ac:dyDescent="0.25">
      <c r="B1001" s="45" t="s">
        <v>1066</v>
      </c>
      <c r="C1001" s="46" t="s">
        <v>1134</v>
      </c>
      <c r="D1001" s="47">
        <v>554341</v>
      </c>
      <c r="E1001" s="47">
        <v>34401</v>
      </c>
      <c r="F1001" s="48">
        <v>118</v>
      </c>
      <c r="G1001" s="54" t="s">
        <v>1068</v>
      </c>
    </row>
    <row r="1002" spans="2:7" x14ac:dyDescent="0.25">
      <c r="B1002" s="45" t="s">
        <v>1066</v>
      </c>
      <c r="C1002" s="46" t="s">
        <v>1135</v>
      </c>
      <c r="D1002" s="47">
        <v>554359</v>
      </c>
      <c r="E1002" s="47">
        <v>34533</v>
      </c>
      <c r="F1002" s="48">
        <v>118</v>
      </c>
      <c r="G1002" s="54" t="s">
        <v>1068</v>
      </c>
    </row>
    <row r="1003" spans="2:7" x14ac:dyDescent="0.25">
      <c r="B1003" s="45" t="s">
        <v>1066</v>
      </c>
      <c r="C1003" s="46" t="s">
        <v>1136</v>
      </c>
      <c r="D1003" s="47">
        <v>566161</v>
      </c>
      <c r="E1003" s="47">
        <v>34543</v>
      </c>
      <c r="F1003" s="48">
        <v>118</v>
      </c>
      <c r="G1003" s="54" t="s">
        <v>1068</v>
      </c>
    </row>
    <row r="1004" spans="2:7" x14ac:dyDescent="0.25">
      <c r="B1004" s="45" t="s">
        <v>1066</v>
      </c>
      <c r="C1004" s="46" t="s">
        <v>342</v>
      </c>
      <c r="D1004" s="47">
        <v>554383</v>
      </c>
      <c r="E1004" s="47">
        <v>34401</v>
      </c>
      <c r="F1004" s="48">
        <v>118</v>
      </c>
      <c r="G1004" s="54" t="s">
        <v>1068</v>
      </c>
    </row>
    <row r="1005" spans="2:7" x14ac:dyDescent="0.25">
      <c r="B1005" s="45" t="s">
        <v>1066</v>
      </c>
      <c r="C1005" s="46" t="s">
        <v>1137</v>
      </c>
      <c r="D1005" s="47">
        <v>554391</v>
      </c>
      <c r="E1005" s="47">
        <v>34543</v>
      </c>
      <c r="F1005" s="48">
        <v>118</v>
      </c>
      <c r="G1005" s="54" t="s">
        <v>1068</v>
      </c>
    </row>
    <row r="1006" spans="2:7" x14ac:dyDescent="0.25">
      <c r="B1006" s="45" t="s">
        <v>1066</v>
      </c>
      <c r="C1006" s="46" t="s">
        <v>1138</v>
      </c>
      <c r="D1006" s="47">
        <v>554405</v>
      </c>
      <c r="E1006" s="47">
        <v>34506</v>
      </c>
      <c r="F1006" s="48">
        <v>118</v>
      </c>
      <c r="G1006" s="54" t="s">
        <v>1068</v>
      </c>
    </row>
    <row r="1007" spans="2:7" x14ac:dyDescent="0.25">
      <c r="B1007" s="45" t="s">
        <v>1066</v>
      </c>
      <c r="C1007" s="46" t="s">
        <v>1139</v>
      </c>
      <c r="D1007" s="47">
        <v>554413</v>
      </c>
      <c r="E1007" s="47">
        <v>34601</v>
      </c>
      <c r="F1007" s="48">
        <v>119</v>
      </c>
      <c r="G1007" s="54" t="s">
        <v>1068</v>
      </c>
    </row>
    <row r="1008" spans="2:7" x14ac:dyDescent="0.25">
      <c r="B1008" s="45" t="s">
        <v>1066</v>
      </c>
      <c r="C1008" s="46" t="s">
        <v>1140</v>
      </c>
      <c r="D1008" s="47">
        <v>554421</v>
      </c>
      <c r="E1008" s="47">
        <v>34601</v>
      </c>
      <c r="F1008" s="48">
        <v>119</v>
      </c>
      <c r="G1008" s="54" t="s">
        <v>1068</v>
      </c>
    </row>
    <row r="1009" spans="2:7" x14ac:dyDescent="0.25">
      <c r="B1009" s="45" t="s">
        <v>1066</v>
      </c>
      <c r="C1009" s="46" t="s">
        <v>1141</v>
      </c>
      <c r="D1009" s="47">
        <v>566250</v>
      </c>
      <c r="E1009" s="47">
        <v>34522</v>
      </c>
      <c r="F1009" s="48">
        <v>118</v>
      </c>
      <c r="G1009" s="54" t="s">
        <v>1068</v>
      </c>
    </row>
    <row r="1010" spans="2:7" x14ac:dyDescent="0.25">
      <c r="B1010" s="45" t="s">
        <v>1066</v>
      </c>
      <c r="C1010" s="46" t="s">
        <v>1142</v>
      </c>
      <c r="D1010" s="47">
        <v>566071</v>
      </c>
      <c r="E1010" s="47">
        <v>34562</v>
      </c>
      <c r="F1010" s="48">
        <v>140</v>
      </c>
      <c r="G1010" s="54" t="s">
        <v>1068</v>
      </c>
    </row>
    <row r="1011" spans="2:7" x14ac:dyDescent="0.25">
      <c r="B1011" s="45" t="s">
        <v>1066</v>
      </c>
      <c r="C1011" s="46" t="s">
        <v>1143</v>
      </c>
      <c r="D1011" s="47">
        <v>554448</v>
      </c>
      <c r="E1011" s="47">
        <v>34543</v>
      </c>
      <c r="F1011" s="48">
        <v>118</v>
      </c>
      <c r="G1011" s="54" t="s">
        <v>1068</v>
      </c>
    </row>
    <row r="1012" spans="2:7" x14ac:dyDescent="0.25">
      <c r="B1012" s="45" t="s">
        <v>1066</v>
      </c>
      <c r="C1012" s="46" t="s">
        <v>1144</v>
      </c>
      <c r="D1012" s="47">
        <v>554456</v>
      </c>
      <c r="E1012" s="47">
        <v>34506</v>
      </c>
      <c r="F1012" s="48">
        <v>118</v>
      </c>
      <c r="G1012" s="54" t="s">
        <v>1068</v>
      </c>
    </row>
    <row r="1013" spans="2:7" x14ac:dyDescent="0.25">
      <c r="B1013" s="45" t="s">
        <v>1066</v>
      </c>
      <c r="C1013" s="46" t="s">
        <v>1145</v>
      </c>
      <c r="D1013" s="47">
        <v>554464</v>
      </c>
      <c r="E1013" s="47">
        <v>34401</v>
      </c>
      <c r="F1013" s="48">
        <v>118</v>
      </c>
      <c r="G1013" s="54" t="s">
        <v>1068</v>
      </c>
    </row>
    <row r="1014" spans="2:7" x14ac:dyDescent="0.25">
      <c r="B1014" s="45" t="s">
        <v>1066</v>
      </c>
      <c r="C1014" s="46" t="s">
        <v>1146</v>
      </c>
      <c r="D1014" s="47">
        <v>554472</v>
      </c>
      <c r="E1014" s="47">
        <v>34401</v>
      </c>
      <c r="F1014" s="48">
        <v>118</v>
      </c>
      <c r="G1014" s="54" t="s">
        <v>1068</v>
      </c>
    </row>
    <row r="1015" spans="2:7" x14ac:dyDescent="0.25">
      <c r="B1015" s="45" t="s">
        <v>684</v>
      </c>
      <c r="C1015" s="46" t="s">
        <v>1147</v>
      </c>
      <c r="D1015" s="47">
        <v>598011</v>
      </c>
      <c r="E1015" s="47">
        <v>73901</v>
      </c>
      <c r="F1015" s="48">
        <v>362</v>
      </c>
      <c r="G1015" s="54" t="s">
        <v>686</v>
      </c>
    </row>
    <row r="1016" spans="2:7" x14ac:dyDescent="0.25">
      <c r="B1016" s="45" t="s">
        <v>684</v>
      </c>
      <c r="C1016" s="46" t="s">
        <v>1148</v>
      </c>
      <c r="D1016" s="47">
        <v>598020</v>
      </c>
      <c r="E1016" s="47">
        <v>73915</v>
      </c>
      <c r="F1016" s="48">
        <v>363</v>
      </c>
      <c r="G1016" s="54" t="s">
        <v>686</v>
      </c>
    </row>
    <row r="1017" spans="2:7" x14ac:dyDescent="0.25">
      <c r="B1017" s="45" t="s">
        <v>684</v>
      </c>
      <c r="C1017" s="46" t="s">
        <v>1149</v>
      </c>
      <c r="D1017" s="47">
        <v>511633</v>
      </c>
      <c r="E1017" s="47">
        <v>73991</v>
      </c>
      <c r="F1017" s="48">
        <v>364</v>
      </c>
      <c r="G1017" s="54" t="s">
        <v>686</v>
      </c>
    </row>
    <row r="1018" spans="2:7" x14ac:dyDescent="0.25">
      <c r="B1018" s="45" t="s">
        <v>684</v>
      </c>
      <c r="C1018" s="46" t="s">
        <v>1150</v>
      </c>
      <c r="D1018" s="47">
        <v>598038</v>
      </c>
      <c r="E1018" s="47">
        <v>73944</v>
      </c>
      <c r="F1018" s="48">
        <v>362</v>
      </c>
      <c r="G1018" s="54" t="s">
        <v>686</v>
      </c>
    </row>
    <row r="1019" spans="2:7" x14ac:dyDescent="0.25">
      <c r="B1019" s="45" t="s">
        <v>684</v>
      </c>
      <c r="C1019" s="46" t="s">
        <v>1151</v>
      </c>
      <c r="D1019" s="47">
        <v>598046</v>
      </c>
      <c r="E1019" s="47">
        <v>73936</v>
      </c>
      <c r="F1019" s="48">
        <v>362</v>
      </c>
      <c r="G1019" s="54" t="s">
        <v>686</v>
      </c>
    </row>
    <row r="1020" spans="2:7" x14ac:dyDescent="0.25">
      <c r="B1020" s="45" t="s">
        <v>684</v>
      </c>
      <c r="C1020" s="46" t="s">
        <v>1072</v>
      </c>
      <c r="D1020" s="47">
        <v>511935</v>
      </c>
      <c r="E1020" s="47">
        <v>73984</v>
      </c>
      <c r="F1020" s="48">
        <v>364</v>
      </c>
      <c r="G1020" s="54" t="s">
        <v>686</v>
      </c>
    </row>
    <row r="1021" spans="2:7" x14ac:dyDescent="0.25">
      <c r="B1021" s="45" t="s">
        <v>684</v>
      </c>
      <c r="C1021" s="46" t="s">
        <v>162</v>
      </c>
      <c r="D1021" s="47">
        <v>598062</v>
      </c>
      <c r="E1021" s="47">
        <v>73995</v>
      </c>
      <c r="F1021" s="48">
        <v>364</v>
      </c>
      <c r="G1021" s="54" t="s">
        <v>686</v>
      </c>
    </row>
    <row r="1022" spans="2:7" x14ac:dyDescent="0.25">
      <c r="B1022" s="45" t="s">
        <v>684</v>
      </c>
      <c r="C1022" s="46" t="s">
        <v>1152</v>
      </c>
      <c r="D1022" s="47">
        <v>598071</v>
      </c>
      <c r="E1022" s="47">
        <v>73912</v>
      </c>
      <c r="F1022" s="48">
        <v>363</v>
      </c>
      <c r="G1022" s="54" t="s">
        <v>686</v>
      </c>
    </row>
    <row r="1023" spans="2:7" x14ac:dyDescent="0.25">
      <c r="B1023" s="45" t="s">
        <v>684</v>
      </c>
      <c r="C1023" s="46" t="s">
        <v>1153</v>
      </c>
      <c r="D1023" s="47">
        <v>598089</v>
      </c>
      <c r="E1023" s="47">
        <v>73951</v>
      </c>
      <c r="F1023" s="48">
        <v>362</v>
      </c>
      <c r="G1023" s="54" t="s">
        <v>686</v>
      </c>
    </row>
    <row r="1024" spans="2:7" x14ac:dyDescent="0.25">
      <c r="B1024" s="45" t="s">
        <v>684</v>
      </c>
      <c r="C1024" s="46" t="s">
        <v>1154</v>
      </c>
      <c r="D1024" s="47">
        <v>552542</v>
      </c>
      <c r="E1024" s="47">
        <v>73951</v>
      </c>
      <c r="F1024" s="48">
        <v>362</v>
      </c>
      <c r="G1024" s="54" t="s">
        <v>686</v>
      </c>
    </row>
    <row r="1025" spans="2:7" x14ac:dyDescent="0.25">
      <c r="B1025" s="45" t="s">
        <v>684</v>
      </c>
      <c r="C1025" s="46" t="s">
        <v>1155</v>
      </c>
      <c r="D1025" s="47">
        <v>598101</v>
      </c>
      <c r="E1025" s="47">
        <v>73938</v>
      </c>
      <c r="F1025" s="48">
        <v>362</v>
      </c>
      <c r="G1025" s="54" t="s">
        <v>686</v>
      </c>
    </row>
    <row r="1026" spans="2:7" x14ac:dyDescent="0.25">
      <c r="B1026" s="45" t="s">
        <v>684</v>
      </c>
      <c r="C1026" s="46" t="s">
        <v>1156</v>
      </c>
      <c r="D1026" s="47">
        <v>511951</v>
      </c>
      <c r="E1026" s="47">
        <v>73991</v>
      </c>
      <c r="F1026" s="48">
        <v>364</v>
      </c>
      <c r="G1026" s="54" t="s">
        <v>686</v>
      </c>
    </row>
    <row r="1027" spans="2:7" x14ac:dyDescent="0.25">
      <c r="B1027" s="45" t="s">
        <v>684</v>
      </c>
      <c r="C1027" s="46" t="s">
        <v>1157</v>
      </c>
      <c r="D1027" s="47">
        <v>552607</v>
      </c>
      <c r="E1027" s="47">
        <v>73953</v>
      </c>
      <c r="F1027" s="48">
        <v>362</v>
      </c>
      <c r="G1027" s="54" t="s">
        <v>686</v>
      </c>
    </row>
    <row r="1028" spans="2:7" x14ac:dyDescent="0.25">
      <c r="B1028" s="45" t="s">
        <v>684</v>
      </c>
      <c r="C1028" s="46" t="s">
        <v>1158</v>
      </c>
      <c r="D1028" s="47">
        <v>598135</v>
      </c>
      <c r="E1028" s="47">
        <v>73945</v>
      </c>
      <c r="F1028" s="48">
        <v>362</v>
      </c>
      <c r="G1028" s="54" t="s">
        <v>686</v>
      </c>
    </row>
    <row r="1029" spans="2:7" x14ac:dyDescent="0.25">
      <c r="B1029" s="45" t="s">
        <v>684</v>
      </c>
      <c r="C1029" s="46" t="s">
        <v>1159</v>
      </c>
      <c r="D1029" s="47">
        <v>598003</v>
      </c>
      <c r="E1029" s="47">
        <v>73801</v>
      </c>
      <c r="F1029" s="48">
        <v>362</v>
      </c>
      <c r="G1029" s="54" t="s">
        <v>686</v>
      </c>
    </row>
    <row r="1030" spans="2:7" x14ac:dyDescent="0.25">
      <c r="B1030" s="45" t="s">
        <v>684</v>
      </c>
      <c r="C1030" s="46" t="s">
        <v>1160</v>
      </c>
      <c r="D1030" s="47">
        <v>598143</v>
      </c>
      <c r="E1030" s="47">
        <v>73911</v>
      </c>
      <c r="F1030" s="48">
        <v>363</v>
      </c>
      <c r="G1030" s="54" t="s">
        <v>686</v>
      </c>
    </row>
    <row r="1031" spans="2:7" x14ac:dyDescent="0.25">
      <c r="B1031" s="45" t="s">
        <v>684</v>
      </c>
      <c r="C1031" s="46" t="s">
        <v>1161</v>
      </c>
      <c r="D1031" s="47">
        <v>598160</v>
      </c>
      <c r="E1031" s="47">
        <v>73953</v>
      </c>
      <c r="F1031" s="48">
        <v>364</v>
      </c>
      <c r="G1031" s="54" t="s">
        <v>686</v>
      </c>
    </row>
    <row r="1032" spans="2:7" x14ac:dyDescent="0.25">
      <c r="B1032" s="45" t="s">
        <v>684</v>
      </c>
      <c r="C1032" s="46" t="s">
        <v>1162</v>
      </c>
      <c r="D1032" s="47">
        <v>512192</v>
      </c>
      <c r="E1032" s="47">
        <v>73951</v>
      </c>
      <c r="F1032" s="48">
        <v>362</v>
      </c>
      <c r="G1032" s="54" t="s">
        <v>686</v>
      </c>
    </row>
    <row r="1033" spans="2:7" x14ac:dyDescent="0.25">
      <c r="B1033" s="45" t="s">
        <v>684</v>
      </c>
      <c r="C1033" s="46" t="s">
        <v>1163</v>
      </c>
      <c r="D1033" s="47">
        <v>511986</v>
      </c>
      <c r="E1033" s="47">
        <v>73991</v>
      </c>
      <c r="F1033" s="48">
        <v>364</v>
      </c>
      <c r="G1033" s="54" t="s">
        <v>686</v>
      </c>
    </row>
    <row r="1034" spans="2:7" x14ac:dyDescent="0.25">
      <c r="B1034" s="45" t="s">
        <v>684</v>
      </c>
      <c r="C1034" s="46" t="s">
        <v>1164</v>
      </c>
      <c r="D1034" s="47">
        <v>552631</v>
      </c>
      <c r="E1034" s="47">
        <v>73953</v>
      </c>
      <c r="F1034" s="48">
        <v>362</v>
      </c>
      <c r="G1034" s="54" t="s">
        <v>686</v>
      </c>
    </row>
    <row r="1035" spans="2:7" x14ac:dyDescent="0.25">
      <c r="B1035" s="45" t="s">
        <v>684</v>
      </c>
      <c r="C1035" s="46" t="s">
        <v>1165</v>
      </c>
      <c r="D1035" s="47">
        <v>512176</v>
      </c>
      <c r="E1035" s="47">
        <v>73997</v>
      </c>
      <c r="F1035" s="48">
        <v>364</v>
      </c>
      <c r="G1035" s="54" t="s">
        <v>686</v>
      </c>
    </row>
    <row r="1036" spans="2:7" x14ac:dyDescent="0.25">
      <c r="B1036" s="45" t="s">
        <v>684</v>
      </c>
      <c r="C1036" s="46" t="s">
        <v>1166</v>
      </c>
      <c r="D1036" s="47">
        <v>598232</v>
      </c>
      <c r="E1036" s="47">
        <v>73998</v>
      </c>
      <c r="F1036" s="48">
        <v>364</v>
      </c>
      <c r="G1036" s="54" t="s">
        <v>686</v>
      </c>
    </row>
    <row r="1037" spans="2:7" x14ac:dyDescent="0.25">
      <c r="B1037" s="45" t="s">
        <v>684</v>
      </c>
      <c r="C1037" s="46" t="s">
        <v>1167</v>
      </c>
      <c r="D1037" s="47">
        <v>598691</v>
      </c>
      <c r="E1037" s="47">
        <v>73946</v>
      </c>
      <c r="F1037" s="48">
        <v>362</v>
      </c>
      <c r="G1037" s="54" t="s">
        <v>686</v>
      </c>
    </row>
    <row r="1038" spans="2:7" x14ac:dyDescent="0.25">
      <c r="B1038" s="45" t="s">
        <v>684</v>
      </c>
      <c r="C1038" s="46" t="s">
        <v>1168</v>
      </c>
      <c r="D1038" s="47">
        <v>598259</v>
      </c>
      <c r="E1038" s="47">
        <v>73991</v>
      </c>
      <c r="F1038" s="48">
        <v>364</v>
      </c>
      <c r="G1038" s="54" t="s">
        <v>686</v>
      </c>
    </row>
    <row r="1039" spans="2:7" x14ac:dyDescent="0.25">
      <c r="B1039" s="45" t="s">
        <v>684</v>
      </c>
      <c r="C1039" s="46" t="s">
        <v>1169</v>
      </c>
      <c r="D1039" s="47">
        <v>507423</v>
      </c>
      <c r="E1039" s="47">
        <v>73911</v>
      </c>
      <c r="F1039" s="48">
        <v>363</v>
      </c>
      <c r="G1039" s="54" t="s">
        <v>686</v>
      </c>
    </row>
    <row r="1040" spans="2:7" x14ac:dyDescent="0.25">
      <c r="B1040" s="45" t="s">
        <v>684</v>
      </c>
      <c r="C1040" s="46" t="s">
        <v>1170</v>
      </c>
      <c r="D1040" s="47">
        <v>598275</v>
      </c>
      <c r="E1040" s="47">
        <v>73936</v>
      </c>
      <c r="F1040" s="48">
        <v>362</v>
      </c>
      <c r="G1040" s="54" t="s">
        <v>686</v>
      </c>
    </row>
    <row r="1041" spans="2:7" x14ac:dyDescent="0.25">
      <c r="B1041" s="45" t="s">
        <v>684</v>
      </c>
      <c r="C1041" s="46" t="s">
        <v>1171</v>
      </c>
      <c r="D1041" s="47">
        <v>507237</v>
      </c>
      <c r="E1041" s="47">
        <v>73953</v>
      </c>
      <c r="F1041" s="48">
        <v>364</v>
      </c>
      <c r="G1041" s="54" t="s">
        <v>686</v>
      </c>
    </row>
    <row r="1042" spans="2:7" x14ac:dyDescent="0.25">
      <c r="B1042" s="45" t="s">
        <v>684</v>
      </c>
      <c r="C1042" s="46" t="s">
        <v>1172</v>
      </c>
      <c r="D1042" s="47">
        <v>507458</v>
      </c>
      <c r="E1042" s="47">
        <v>73981</v>
      </c>
      <c r="F1042" s="48">
        <v>364</v>
      </c>
      <c r="G1042" s="54" t="s">
        <v>686</v>
      </c>
    </row>
    <row r="1043" spans="2:7" x14ac:dyDescent="0.25">
      <c r="B1043" s="45" t="s">
        <v>684</v>
      </c>
      <c r="C1043" s="46" t="s">
        <v>1173</v>
      </c>
      <c r="D1043" s="47">
        <v>598321</v>
      </c>
      <c r="E1043" s="47">
        <v>73947</v>
      </c>
      <c r="F1043" s="48">
        <v>362</v>
      </c>
      <c r="G1043" s="54" t="s">
        <v>686</v>
      </c>
    </row>
    <row r="1044" spans="2:7" x14ac:dyDescent="0.25">
      <c r="B1044" s="45" t="s">
        <v>684</v>
      </c>
      <c r="C1044" s="46" t="s">
        <v>1174</v>
      </c>
      <c r="D1044" s="47">
        <v>549673</v>
      </c>
      <c r="E1044" s="47">
        <v>73904</v>
      </c>
      <c r="F1044" s="48">
        <v>362</v>
      </c>
      <c r="G1044" s="54" t="s">
        <v>686</v>
      </c>
    </row>
    <row r="1045" spans="2:7" x14ac:dyDescent="0.25">
      <c r="B1045" s="45" t="s">
        <v>684</v>
      </c>
      <c r="C1045" s="46" t="s">
        <v>1175</v>
      </c>
      <c r="D1045" s="47">
        <v>598348</v>
      </c>
      <c r="E1045" s="47">
        <v>73924</v>
      </c>
      <c r="F1045" s="48">
        <v>362</v>
      </c>
      <c r="G1045" s="54" t="s">
        <v>686</v>
      </c>
    </row>
    <row r="1046" spans="2:7" x14ac:dyDescent="0.25">
      <c r="B1046" s="45" t="s">
        <v>684</v>
      </c>
      <c r="C1046" s="46" t="s">
        <v>1176</v>
      </c>
      <c r="D1046" s="47">
        <v>598356</v>
      </c>
      <c r="E1046" s="47">
        <v>73912</v>
      </c>
      <c r="F1046" s="48">
        <v>363</v>
      </c>
      <c r="G1046" s="54" t="s">
        <v>686</v>
      </c>
    </row>
    <row r="1047" spans="2:7" x14ac:dyDescent="0.25">
      <c r="B1047" s="45" t="s">
        <v>684</v>
      </c>
      <c r="C1047" s="46" t="s">
        <v>302</v>
      </c>
      <c r="D1047" s="47">
        <v>598364</v>
      </c>
      <c r="E1047" s="47">
        <v>73947</v>
      </c>
      <c r="F1047" s="48">
        <v>362</v>
      </c>
      <c r="G1047" s="54" t="s">
        <v>686</v>
      </c>
    </row>
    <row r="1048" spans="2:7" x14ac:dyDescent="0.25">
      <c r="B1048" s="45" t="s">
        <v>684</v>
      </c>
      <c r="C1048" s="46" t="s">
        <v>1177</v>
      </c>
      <c r="D1048" s="47">
        <v>598399</v>
      </c>
      <c r="E1048" s="47">
        <v>73951</v>
      </c>
      <c r="F1048" s="48">
        <v>362</v>
      </c>
      <c r="G1048" s="54" t="s">
        <v>686</v>
      </c>
    </row>
    <row r="1049" spans="2:7" x14ac:dyDescent="0.25">
      <c r="B1049" s="45" t="s">
        <v>684</v>
      </c>
      <c r="C1049" s="46" t="s">
        <v>1178</v>
      </c>
      <c r="D1049" s="47">
        <v>552593</v>
      </c>
      <c r="E1049" s="47">
        <v>73911</v>
      </c>
      <c r="F1049" s="48">
        <v>363</v>
      </c>
      <c r="G1049" s="54" t="s">
        <v>686</v>
      </c>
    </row>
    <row r="1050" spans="2:7" x14ac:dyDescent="0.25">
      <c r="B1050" s="45" t="s">
        <v>684</v>
      </c>
      <c r="C1050" s="46" t="s">
        <v>1179</v>
      </c>
      <c r="D1050" s="47">
        <v>512184</v>
      </c>
      <c r="E1050" s="47">
        <v>73949</v>
      </c>
      <c r="F1050" s="48">
        <v>363</v>
      </c>
      <c r="G1050" s="54" t="s">
        <v>686</v>
      </c>
    </row>
    <row r="1051" spans="2:7" x14ac:dyDescent="0.25">
      <c r="B1051" s="45" t="s">
        <v>684</v>
      </c>
      <c r="C1051" s="46" t="s">
        <v>1180</v>
      </c>
      <c r="D1051" s="47">
        <v>507547</v>
      </c>
      <c r="E1051" s="47">
        <v>73981</v>
      </c>
      <c r="F1051" s="48">
        <v>364</v>
      </c>
      <c r="G1051" s="54" t="s">
        <v>686</v>
      </c>
    </row>
    <row r="1052" spans="2:7" x14ac:dyDescent="0.25">
      <c r="B1052" s="45" t="s">
        <v>684</v>
      </c>
      <c r="C1052" s="46" t="s">
        <v>1181</v>
      </c>
      <c r="D1052" s="47">
        <v>598445</v>
      </c>
      <c r="E1052" s="47">
        <v>73904</v>
      </c>
      <c r="F1052" s="48">
        <v>362</v>
      </c>
      <c r="G1052" s="54" t="s">
        <v>686</v>
      </c>
    </row>
    <row r="1053" spans="2:7" x14ac:dyDescent="0.25">
      <c r="B1053" s="45" t="s">
        <v>684</v>
      </c>
      <c r="C1053" s="46" t="s">
        <v>1182</v>
      </c>
      <c r="D1053" s="47">
        <v>598453</v>
      </c>
      <c r="E1053" s="47">
        <v>73998</v>
      </c>
      <c r="F1053" s="48">
        <v>364</v>
      </c>
      <c r="G1053" s="54" t="s">
        <v>686</v>
      </c>
    </row>
    <row r="1054" spans="2:7" x14ac:dyDescent="0.25">
      <c r="B1054" s="45" t="s">
        <v>684</v>
      </c>
      <c r="C1054" s="46" t="s">
        <v>1183</v>
      </c>
      <c r="D1054" s="47">
        <v>554014</v>
      </c>
      <c r="E1054" s="47">
        <v>73992</v>
      </c>
      <c r="F1054" s="48">
        <v>364</v>
      </c>
      <c r="G1054" s="54" t="s">
        <v>686</v>
      </c>
    </row>
    <row r="1055" spans="2:7" x14ac:dyDescent="0.25">
      <c r="B1055" s="45" t="s">
        <v>684</v>
      </c>
      <c r="C1055" s="46" t="s">
        <v>1184</v>
      </c>
      <c r="D1055" s="47">
        <v>552526</v>
      </c>
      <c r="E1055" s="47">
        <v>73951</v>
      </c>
      <c r="F1055" s="48">
        <v>362</v>
      </c>
      <c r="G1055" s="54" t="s">
        <v>686</v>
      </c>
    </row>
    <row r="1056" spans="2:7" x14ac:dyDescent="0.25">
      <c r="B1056" s="45" t="s">
        <v>684</v>
      </c>
      <c r="C1056" s="46" t="s">
        <v>1185</v>
      </c>
      <c r="D1056" s="47">
        <v>552518</v>
      </c>
      <c r="E1056" s="47">
        <v>73951</v>
      </c>
      <c r="F1056" s="48">
        <v>362</v>
      </c>
      <c r="G1056" s="54" t="s">
        <v>686</v>
      </c>
    </row>
    <row r="1057" spans="2:7" x14ac:dyDescent="0.25">
      <c r="B1057" s="45" t="s">
        <v>684</v>
      </c>
      <c r="C1057" s="46" t="s">
        <v>1186</v>
      </c>
      <c r="D1057" s="47">
        <v>507091</v>
      </c>
      <c r="E1057" s="47">
        <v>73995</v>
      </c>
      <c r="F1057" s="48">
        <v>364</v>
      </c>
      <c r="G1057" s="54" t="s">
        <v>686</v>
      </c>
    </row>
    <row r="1058" spans="2:7" x14ac:dyDescent="0.25">
      <c r="B1058" s="45" t="s">
        <v>684</v>
      </c>
      <c r="C1058" s="46" t="s">
        <v>1187</v>
      </c>
      <c r="D1058" s="47">
        <v>598542</v>
      </c>
      <c r="E1058" s="47">
        <v>73914</v>
      </c>
      <c r="F1058" s="48">
        <v>363</v>
      </c>
      <c r="G1058" s="54" t="s">
        <v>686</v>
      </c>
    </row>
    <row r="1059" spans="2:7" x14ac:dyDescent="0.25">
      <c r="B1059" s="45" t="s">
        <v>684</v>
      </c>
      <c r="C1059" s="46" t="s">
        <v>1188</v>
      </c>
      <c r="D1059" s="47">
        <v>598551</v>
      </c>
      <c r="E1059" s="47">
        <v>73941</v>
      </c>
      <c r="F1059" s="48">
        <v>362</v>
      </c>
      <c r="G1059" s="54" t="s">
        <v>686</v>
      </c>
    </row>
    <row r="1060" spans="2:7" x14ac:dyDescent="0.25">
      <c r="B1060" s="45" t="s">
        <v>684</v>
      </c>
      <c r="C1060" s="46" t="s">
        <v>1189</v>
      </c>
      <c r="D1060" s="47">
        <v>598569</v>
      </c>
      <c r="E1060" s="47">
        <v>73921</v>
      </c>
      <c r="F1060" s="48">
        <v>362</v>
      </c>
      <c r="G1060" s="54" t="s">
        <v>686</v>
      </c>
    </row>
    <row r="1061" spans="2:7" x14ac:dyDescent="0.25">
      <c r="B1061" s="45" t="s">
        <v>684</v>
      </c>
      <c r="C1061" s="46" t="s">
        <v>1190</v>
      </c>
      <c r="D1061" s="47">
        <v>552500</v>
      </c>
      <c r="E1061" s="47">
        <v>73951</v>
      </c>
      <c r="F1061" s="48">
        <v>362</v>
      </c>
      <c r="G1061" s="54" t="s">
        <v>686</v>
      </c>
    </row>
    <row r="1062" spans="2:7" x14ac:dyDescent="0.25">
      <c r="B1062" s="45" t="s">
        <v>684</v>
      </c>
      <c r="C1062" s="46" t="s">
        <v>1191</v>
      </c>
      <c r="D1062" s="47">
        <v>557226</v>
      </c>
      <c r="E1062" s="47">
        <v>73991</v>
      </c>
      <c r="F1062" s="48">
        <v>364</v>
      </c>
      <c r="G1062" s="54" t="s">
        <v>686</v>
      </c>
    </row>
    <row r="1063" spans="2:7" x14ac:dyDescent="0.25">
      <c r="B1063" s="45" t="s">
        <v>684</v>
      </c>
      <c r="C1063" s="46" t="s">
        <v>1192</v>
      </c>
      <c r="D1063" s="47">
        <v>512028</v>
      </c>
      <c r="E1063" s="47">
        <v>73984</v>
      </c>
      <c r="F1063" s="48">
        <v>364</v>
      </c>
      <c r="G1063" s="54" t="s">
        <v>686</v>
      </c>
    </row>
    <row r="1064" spans="2:7" x14ac:dyDescent="0.25">
      <c r="B1064" s="45" t="s">
        <v>684</v>
      </c>
      <c r="C1064" s="46" t="s">
        <v>1193</v>
      </c>
      <c r="D1064" s="47">
        <v>568813</v>
      </c>
      <c r="E1064" s="47">
        <v>73904</v>
      </c>
      <c r="F1064" s="48">
        <v>362</v>
      </c>
      <c r="G1064" s="54" t="s">
        <v>686</v>
      </c>
    </row>
    <row r="1065" spans="2:7" x14ac:dyDescent="0.25">
      <c r="B1065" s="45" t="s">
        <v>684</v>
      </c>
      <c r="C1065" s="46" t="s">
        <v>1194</v>
      </c>
      <c r="D1065" s="47">
        <v>507181</v>
      </c>
      <c r="E1065" s="47">
        <v>73911</v>
      </c>
      <c r="F1065" s="48">
        <v>363</v>
      </c>
      <c r="G1065" s="54" t="s">
        <v>686</v>
      </c>
    </row>
    <row r="1066" spans="2:7" x14ac:dyDescent="0.25">
      <c r="B1066" s="45" t="s">
        <v>684</v>
      </c>
      <c r="C1066" s="46" t="s">
        <v>1195</v>
      </c>
      <c r="D1066" s="47">
        <v>552577</v>
      </c>
      <c r="E1066" s="47">
        <v>73911</v>
      </c>
      <c r="F1066" s="48">
        <v>363</v>
      </c>
      <c r="G1066" s="54" t="s">
        <v>686</v>
      </c>
    </row>
    <row r="1067" spans="2:7" x14ac:dyDescent="0.25">
      <c r="B1067" s="45" t="s">
        <v>684</v>
      </c>
      <c r="C1067" s="46" t="s">
        <v>1196</v>
      </c>
      <c r="D1067" s="47">
        <v>549665</v>
      </c>
      <c r="E1067" s="47">
        <v>73904</v>
      </c>
      <c r="F1067" s="48">
        <v>362</v>
      </c>
      <c r="G1067" s="54" t="s">
        <v>686</v>
      </c>
    </row>
    <row r="1068" spans="2:7" x14ac:dyDescent="0.25">
      <c r="B1068" s="45" t="s">
        <v>684</v>
      </c>
      <c r="C1068" s="46" t="s">
        <v>1197</v>
      </c>
      <c r="D1068" s="47">
        <v>556971</v>
      </c>
      <c r="E1068" s="47">
        <v>73961</v>
      </c>
      <c r="F1068" s="48">
        <v>364</v>
      </c>
      <c r="G1068" s="54" t="s">
        <v>686</v>
      </c>
    </row>
    <row r="1069" spans="2:7" x14ac:dyDescent="0.25">
      <c r="B1069" s="45" t="s">
        <v>684</v>
      </c>
      <c r="C1069" s="46" t="s">
        <v>1198</v>
      </c>
      <c r="D1069" s="47">
        <v>552640</v>
      </c>
      <c r="E1069" s="47">
        <v>73955</v>
      </c>
      <c r="F1069" s="48">
        <v>364</v>
      </c>
      <c r="G1069" s="54" t="s">
        <v>686</v>
      </c>
    </row>
    <row r="1070" spans="2:7" x14ac:dyDescent="0.25">
      <c r="B1070" s="45" t="s">
        <v>684</v>
      </c>
      <c r="C1070" s="46" t="s">
        <v>1199</v>
      </c>
      <c r="D1070" s="47">
        <v>568830</v>
      </c>
      <c r="E1070" s="47">
        <v>73932</v>
      </c>
      <c r="F1070" s="48">
        <v>362</v>
      </c>
      <c r="G1070" s="54" t="s">
        <v>686</v>
      </c>
    </row>
    <row r="1071" spans="2:7" x14ac:dyDescent="0.25">
      <c r="B1071" s="45" t="s">
        <v>684</v>
      </c>
      <c r="C1071" s="46" t="s">
        <v>1200</v>
      </c>
      <c r="D1071" s="47">
        <v>598674</v>
      </c>
      <c r="E1071" s="47">
        <v>73936</v>
      </c>
      <c r="F1071" s="48">
        <v>362</v>
      </c>
      <c r="G1071" s="54" t="s">
        <v>686</v>
      </c>
    </row>
    <row r="1072" spans="2:7" x14ac:dyDescent="0.25">
      <c r="B1072" s="45" t="s">
        <v>684</v>
      </c>
      <c r="C1072" s="46" t="s">
        <v>1201</v>
      </c>
      <c r="D1072" s="47">
        <v>552658</v>
      </c>
      <c r="E1072" s="47">
        <v>73955</v>
      </c>
      <c r="F1072" s="48">
        <v>364</v>
      </c>
      <c r="G1072" s="54" t="s">
        <v>686</v>
      </c>
    </row>
    <row r="1073" spans="2:7" x14ac:dyDescent="0.25">
      <c r="B1073" s="45" t="s">
        <v>684</v>
      </c>
      <c r="C1073" s="46" t="s">
        <v>1202</v>
      </c>
      <c r="D1073" s="47">
        <v>568791</v>
      </c>
      <c r="E1073" s="47">
        <v>73938</v>
      </c>
      <c r="F1073" s="48">
        <v>362</v>
      </c>
      <c r="G1073" s="54" t="s">
        <v>686</v>
      </c>
    </row>
    <row r="1074" spans="2:7" x14ac:dyDescent="0.25">
      <c r="B1074" s="45" t="s">
        <v>684</v>
      </c>
      <c r="C1074" s="46" t="s">
        <v>1203</v>
      </c>
      <c r="D1074" s="47">
        <v>598747</v>
      </c>
      <c r="E1074" s="47">
        <v>73915</v>
      </c>
      <c r="F1074" s="48">
        <v>363</v>
      </c>
      <c r="G1074" s="54" t="s">
        <v>686</v>
      </c>
    </row>
    <row r="1075" spans="2:7" x14ac:dyDescent="0.25">
      <c r="B1075" s="45" t="s">
        <v>684</v>
      </c>
      <c r="C1075" s="46" t="s">
        <v>738</v>
      </c>
      <c r="D1075" s="47">
        <v>552551</v>
      </c>
      <c r="E1075" s="47">
        <v>73801</v>
      </c>
      <c r="F1075" s="48">
        <v>362</v>
      </c>
      <c r="G1075" s="54" t="s">
        <v>686</v>
      </c>
    </row>
    <row r="1076" spans="2:7" x14ac:dyDescent="0.25">
      <c r="B1076" s="45" t="s">
        <v>684</v>
      </c>
      <c r="C1076" s="46" t="s">
        <v>1204</v>
      </c>
      <c r="D1076" s="47">
        <v>552569</v>
      </c>
      <c r="E1076" s="47">
        <v>73943</v>
      </c>
      <c r="F1076" s="48">
        <v>362</v>
      </c>
      <c r="G1076" s="54" t="s">
        <v>686</v>
      </c>
    </row>
    <row r="1077" spans="2:7" x14ac:dyDescent="0.25">
      <c r="B1077" s="45" t="s">
        <v>684</v>
      </c>
      <c r="C1077" s="46" t="s">
        <v>1006</v>
      </c>
      <c r="D1077" s="47">
        <v>552674</v>
      </c>
      <c r="E1077" s="47">
        <v>73959</v>
      </c>
      <c r="F1077" s="48">
        <v>364</v>
      </c>
      <c r="G1077" s="54" t="s">
        <v>686</v>
      </c>
    </row>
    <row r="1078" spans="2:7" x14ac:dyDescent="0.25">
      <c r="B1078" s="45" t="s">
        <v>684</v>
      </c>
      <c r="C1078" s="46" t="s">
        <v>1205</v>
      </c>
      <c r="D1078" s="47">
        <v>569631</v>
      </c>
      <c r="E1078" s="47">
        <v>73801</v>
      </c>
      <c r="F1078" s="48">
        <v>362</v>
      </c>
      <c r="G1078" s="54" t="s">
        <v>686</v>
      </c>
    </row>
    <row r="1079" spans="2:7" x14ac:dyDescent="0.25">
      <c r="B1079" s="45" t="s">
        <v>684</v>
      </c>
      <c r="C1079" s="46" t="s">
        <v>1206</v>
      </c>
      <c r="D1079" s="47">
        <v>552623</v>
      </c>
      <c r="E1079" s="47">
        <v>73953</v>
      </c>
      <c r="F1079" s="48">
        <v>362</v>
      </c>
      <c r="G1079" s="54" t="s">
        <v>686</v>
      </c>
    </row>
    <row r="1080" spans="2:7" x14ac:dyDescent="0.25">
      <c r="B1080" s="45" t="s">
        <v>684</v>
      </c>
      <c r="C1080" s="46" t="s">
        <v>1207</v>
      </c>
      <c r="D1080" s="47">
        <v>598810</v>
      </c>
      <c r="E1080" s="47">
        <v>73961</v>
      </c>
      <c r="F1080" s="48">
        <v>364</v>
      </c>
      <c r="G1080" s="54" t="s">
        <v>686</v>
      </c>
    </row>
    <row r="1081" spans="2:7" x14ac:dyDescent="0.25">
      <c r="B1081" s="45" t="s">
        <v>684</v>
      </c>
      <c r="C1081" s="46" t="s">
        <v>1208</v>
      </c>
      <c r="D1081" s="47">
        <v>552615</v>
      </c>
      <c r="E1081" s="47">
        <v>73959</v>
      </c>
      <c r="F1081" s="48">
        <v>364</v>
      </c>
      <c r="G1081" s="54" t="s">
        <v>686</v>
      </c>
    </row>
    <row r="1082" spans="2:7" x14ac:dyDescent="0.25">
      <c r="B1082" s="45" t="s">
        <v>684</v>
      </c>
      <c r="C1082" s="46" t="s">
        <v>1209</v>
      </c>
      <c r="D1082" s="47">
        <v>554928</v>
      </c>
      <c r="E1082" s="47">
        <v>73994</v>
      </c>
      <c r="F1082" s="48">
        <v>364</v>
      </c>
      <c r="G1082" s="54" t="s">
        <v>686</v>
      </c>
    </row>
    <row r="1083" spans="2:7" x14ac:dyDescent="0.25">
      <c r="B1083" s="45" t="s">
        <v>684</v>
      </c>
      <c r="C1083" s="46" t="s">
        <v>667</v>
      </c>
      <c r="D1083" s="47">
        <v>552488</v>
      </c>
      <c r="E1083" s="47">
        <v>73951</v>
      </c>
      <c r="F1083" s="48">
        <v>362</v>
      </c>
      <c r="G1083" s="54" t="s">
        <v>686</v>
      </c>
    </row>
    <row r="1084" spans="2:7" x14ac:dyDescent="0.25">
      <c r="B1084" s="45" t="s">
        <v>684</v>
      </c>
      <c r="C1084" s="46" t="s">
        <v>1210</v>
      </c>
      <c r="D1084" s="47">
        <v>552682</v>
      </c>
      <c r="E1084" s="47">
        <v>73951</v>
      </c>
      <c r="F1084" s="48">
        <v>362</v>
      </c>
      <c r="G1084" s="54" t="s">
        <v>686</v>
      </c>
    </row>
    <row r="1085" spans="2:7" x14ac:dyDescent="0.25">
      <c r="B1085" s="45" t="s">
        <v>684</v>
      </c>
      <c r="C1085" s="46" t="s">
        <v>1211</v>
      </c>
      <c r="D1085" s="47">
        <v>552691</v>
      </c>
      <c r="E1085" s="47">
        <v>73801</v>
      </c>
      <c r="F1085" s="48">
        <v>362</v>
      </c>
      <c r="G1085" s="54" t="s">
        <v>686</v>
      </c>
    </row>
    <row r="1086" spans="2:7" x14ac:dyDescent="0.25">
      <c r="B1086" s="45" t="s">
        <v>684</v>
      </c>
      <c r="C1086" s="46" t="s">
        <v>1212</v>
      </c>
      <c r="D1086" s="47">
        <v>568163</v>
      </c>
      <c r="E1086" s="47">
        <v>73937</v>
      </c>
      <c r="F1086" s="48">
        <v>362</v>
      </c>
      <c r="G1086" s="54" t="s">
        <v>686</v>
      </c>
    </row>
    <row r="1087" spans="2:7" x14ac:dyDescent="0.25">
      <c r="B1087" s="45" t="s">
        <v>1213</v>
      </c>
      <c r="C1087" s="46" t="s">
        <v>1214</v>
      </c>
      <c r="D1087" s="47">
        <v>546194</v>
      </c>
      <c r="E1087" s="47">
        <v>58291</v>
      </c>
      <c r="F1087" s="48">
        <v>223</v>
      </c>
      <c r="G1087" s="54" t="s">
        <v>1215</v>
      </c>
    </row>
    <row r="1088" spans="2:7" x14ac:dyDescent="0.25">
      <c r="B1088" s="45" t="s">
        <v>1213</v>
      </c>
      <c r="C1088" s="46" t="s">
        <v>1216</v>
      </c>
      <c r="D1088" s="47">
        <v>548260</v>
      </c>
      <c r="E1088" s="47">
        <v>58001</v>
      </c>
      <c r="F1088" s="48">
        <v>223</v>
      </c>
      <c r="G1088" s="54" t="s">
        <v>1215</v>
      </c>
    </row>
    <row r="1089" spans="2:7" x14ac:dyDescent="0.25">
      <c r="B1089" s="45" t="s">
        <v>1213</v>
      </c>
      <c r="C1089" s="46" t="s">
        <v>1217</v>
      </c>
      <c r="D1089" s="47">
        <v>573566</v>
      </c>
      <c r="E1089" s="47">
        <v>58401</v>
      </c>
      <c r="F1089" s="48">
        <v>225</v>
      </c>
      <c r="G1089" s="54" t="s">
        <v>1215</v>
      </c>
    </row>
    <row r="1090" spans="2:7" x14ac:dyDescent="0.25">
      <c r="B1090" s="45" t="s">
        <v>1213</v>
      </c>
      <c r="C1090" s="46" t="s">
        <v>1218</v>
      </c>
      <c r="D1090" s="47">
        <v>548430</v>
      </c>
      <c r="E1090" s="47">
        <v>58301</v>
      </c>
      <c r="F1090" s="48">
        <v>224</v>
      </c>
      <c r="G1090" s="54" t="s">
        <v>1215</v>
      </c>
    </row>
    <row r="1091" spans="2:7" x14ac:dyDescent="0.25">
      <c r="B1091" s="45" t="s">
        <v>1213</v>
      </c>
      <c r="C1091" s="46" t="s">
        <v>1219</v>
      </c>
      <c r="D1091" s="47">
        <v>568457</v>
      </c>
      <c r="E1091" s="47">
        <v>58401</v>
      </c>
      <c r="F1091" s="48">
        <v>225</v>
      </c>
      <c r="G1091" s="54" t="s">
        <v>1215</v>
      </c>
    </row>
    <row r="1092" spans="2:7" x14ac:dyDescent="0.25">
      <c r="B1092" s="45" t="s">
        <v>1213</v>
      </c>
      <c r="C1092" s="46" t="s">
        <v>1220</v>
      </c>
      <c r="D1092" s="47">
        <v>573558</v>
      </c>
      <c r="E1092" s="47">
        <v>58255</v>
      </c>
      <c r="F1092" s="48">
        <v>223</v>
      </c>
      <c r="G1092" s="54" t="s">
        <v>1215</v>
      </c>
    </row>
    <row r="1093" spans="2:7" x14ac:dyDescent="0.25">
      <c r="B1093" s="45" t="s">
        <v>1213</v>
      </c>
      <c r="C1093" s="46" t="s">
        <v>873</v>
      </c>
      <c r="D1093" s="47">
        <v>568465</v>
      </c>
      <c r="E1093" s="47">
        <v>58282</v>
      </c>
      <c r="F1093" s="48">
        <v>224</v>
      </c>
      <c r="G1093" s="54" t="s">
        <v>1215</v>
      </c>
    </row>
    <row r="1094" spans="2:7" x14ac:dyDescent="0.25">
      <c r="B1094" s="45" t="s">
        <v>1213</v>
      </c>
      <c r="C1094" s="46" t="s">
        <v>1221</v>
      </c>
      <c r="D1094" s="47">
        <v>548278</v>
      </c>
      <c r="E1094" s="47">
        <v>58001</v>
      </c>
      <c r="F1094" s="48">
        <v>223</v>
      </c>
      <c r="G1094" s="54" t="s">
        <v>1215</v>
      </c>
    </row>
    <row r="1095" spans="2:7" x14ac:dyDescent="0.25">
      <c r="B1095" s="45" t="s">
        <v>1213</v>
      </c>
      <c r="C1095" s="46" t="s">
        <v>1222</v>
      </c>
      <c r="D1095" s="47">
        <v>568490</v>
      </c>
      <c r="E1095" s="47">
        <v>58301</v>
      </c>
      <c r="F1095" s="48">
        <v>224</v>
      </c>
      <c r="G1095" s="54" t="s">
        <v>1215</v>
      </c>
    </row>
    <row r="1096" spans="2:7" x14ac:dyDescent="0.25">
      <c r="B1096" s="45" t="s">
        <v>1213</v>
      </c>
      <c r="C1096" s="46" t="s">
        <v>1223</v>
      </c>
      <c r="D1096" s="47">
        <v>548375</v>
      </c>
      <c r="E1096" s="47">
        <v>58301</v>
      </c>
      <c r="F1096" s="48">
        <v>224</v>
      </c>
      <c r="G1096" s="54" t="s">
        <v>1215</v>
      </c>
    </row>
    <row r="1097" spans="2:7" x14ac:dyDescent="0.25">
      <c r="B1097" s="45" t="s">
        <v>1213</v>
      </c>
      <c r="C1097" s="46" t="s">
        <v>1224</v>
      </c>
      <c r="D1097" s="47">
        <v>568503</v>
      </c>
      <c r="E1097" s="47">
        <v>58261</v>
      </c>
      <c r="F1097" s="48">
        <v>223</v>
      </c>
      <c r="G1097" s="54" t="s">
        <v>1215</v>
      </c>
    </row>
    <row r="1098" spans="2:7" x14ac:dyDescent="0.25">
      <c r="B1098" s="45" t="s">
        <v>1213</v>
      </c>
      <c r="C1098" s="46" t="s">
        <v>1225</v>
      </c>
      <c r="D1098" s="47">
        <v>568520</v>
      </c>
      <c r="E1098" s="47">
        <v>58287</v>
      </c>
      <c r="F1098" s="48">
        <v>225</v>
      </c>
      <c r="G1098" s="54" t="s">
        <v>1215</v>
      </c>
    </row>
    <row r="1099" spans="2:7" x14ac:dyDescent="0.25">
      <c r="B1099" s="45" t="s">
        <v>1213</v>
      </c>
      <c r="C1099" s="46" t="s">
        <v>1226</v>
      </c>
      <c r="D1099" s="47">
        <v>568538</v>
      </c>
      <c r="E1099" s="47">
        <v>58222</v>
      </c>
      <c r="F1099" s="48">
        <v>223</v>
      </c>
      <c r="G1099" s="54" t="s">
        <v>1215</v>
      </c>
    </row>
    <row r="1100" spans="2:7" x14ac:dyDescent="0.25">
      <c r="B1100" s="45" t="s">
        <v>1213</v>
      </c>
      <c r="C1100" s="46" t="s">
        <v>1227</v>
      </c>
      <c r="D1100" s="47">
        <v>568597</v>
      </c>
      <c r="E1100" s="47">
        <v>58271</v>
      </c>
      <c r="F1100" s="48">
        <v>223</v>
      </c>
      <c r="G1100" s="54" t="s">
        <v>1215</v>
      </c>
    </row>
    <row r="1101" spans="2:7" x14ac:dyDescent="0.25">
      <c r="B1101" s="45" t="s">
        <v>1213</v>
      </c>
      <c r="C1101" s="46" t="s">
        <v>1228</v>
      </c>
      <c r="D1101" s="47">
        <v>568601</v>
      </c>
      <c r="E1101" s="47">
        <v>58233</v>
      </c>
      <c r="F1101" s="48">
        <v>225</v>
      </c>
      <c r="G1101" s="54" t="s">
        <v>1215</v>
      </c>
    </row>
    <row r="1102" spans="2:7" x14ac:dyDescent="0.25">
      <c r="B1102" s="45" t="s">
        <v>1213</v>
      </c>
      <c r="C1102" s="46" t="s">
        <v>1229</v>
      </c>
      <c r="D1102" s="47">
        <v>548448</v>
      </c>
      <c r="E1102" s="47">
        <v>58301</v>
      </c>
      <c r="F1102" s="48">
        <v>224</v>
      </c>
      <c r="G1102" s="54" t="s">
        <v>1215</v>
      </c>
    </row>
    <row r="1103" spans="2:7" x14ac:dyDescent="0.25">
      <c r="B1103" s="45" t="s">
        <v>1213</v>
      </c>
      <c r="C1103" s="46" t="s">
        <v>1230</v>
      </c>
      <c r="D1103" s="47">
        <v>568619</v>
      </c>
      <c r="E1103" s="47">
        <v>58291</v>
      </c>
      <c r="F1103" s="48">
        <v>225</v>
      </c>
      <c r="G1103" s="54" t="s">
        <v>1215</v>
      </c>
    </row>
    <row r="1104" spans="2:7" x14ac:dyDescent="0.25">
      <c r="B1104" s="45" t="s">
        <v>1213</v>
      </c>
      <c r="C1104" s="46" t="s">
        <v>1231</v>
      </c>
      <c r="D1104" s="47">
        <v>568635</v>
      </c>
      <c r="E1104" s="47">
        <v>58282</v>
      </c>
      <c r="F1104" s="48">
        <v>223</v>
      </c>
      <c r="G1104" s="54" t="s">
        <v>1215</v>
      </c>
    </row>
    <row r="1105" spans="2:7" x14ac:dyDescent="0.25">
      <c r="B1105" s="45" t="s">
        <v>1213</v>
      </c>
      <c r="C1105" s="46" t="s">
        <v>1232</v>
      </c>
      <c r="D1105" s="47">
        <v>568651</v>
      </c>
      <c r="E1105" s="47">
        <v>58281</v>
      </c>
      <c r="F1105" s="48">
        <v>223</v>
      </c>
      <c r="G1105" s="54" t="s">
        <v>1215</v>
      </c>
    </row>
    <row r="1106" spans="2:7" x14ac:dyDescent="0.25">
      <c r="B1106" s="45" t="s">
        <v>1213</v>
      </c>
      <c r="C1106" s="46" t="s">
        <v>1233</v>
      </c>
      <c r="D1106" s="47">
        <v>568660</v>
      </c>
      <c r="E1106" s="47">
        <v>58223</v>
      </c>
      <c r="F1106" s="48">
        <v>223</v>
      </c>
      <c r="G1106" s="54" t="s">
        <v>1215</v>
      </c>
    </row>
    <row r="1107" spans="2:7" x14ac:dyDescent="0.25">
      <c r="B1107" s="45" t="s">
        <v>1213</v>
      </c>
      <c r="C1107" s="46" t="s">
        <v>1234</v>
      </c>
      <c r="D1107" s="47">
        <v>568414</v>
      </c>
      <c r="E1107" s="47">
        <v>58001</v>
      </c>
      <c r="F1107" s="48">
        <v>223</v>
      </c>
      <c r="G1107" s="54" t="s">
        <v>1215</v>
      </c>
    </row>
    <row r="1108" spans="2:7" x14ac:dyDescent="0.25">
      <c r="B1108" s="45" t="s">
        <v>1213</v>
      </c>
      <c r="C1108" s="46" t="s">
        <v>1235</v>
      </c>
      <c r="D1108" s="47">
        <v>568678</v>
      </c>
      <c r="E1108" s="47">
        <v>58255</v>
      </c>
      <c r="F1108" s="48">
        <v>223</v>
      </c>
      <c r="G1108" s="54" t="s">
        <v>1215</v>
      </c>
    </row>
    <row r="1109" spans="2:7" x14ac:dyDescent="0.25">
      <c r="B1109" s="45" t="s">
        <v>1213</v>
      </c>
      <c r="C1109" s="46" t="s">
        <v>1236</v>
      </c>
      <c r="D1109" s="47">
        <v>548596</v>
      </c>
      <c r="E1109" s="47">
        <v>58282</v>
      </c>
      <c r="F1109" s="48">
        <v>224</v>
      </c>
      <c r="G1109" s="54" t="s">
        <v>1215</v>
      </c>
    </row>
    <row r="1110" spans="2:7" x14ac:dyDescent="0.25">
      <c r="B1110" s="45" t="s">
        <v>1213</v>
      </c>
      <c r="C1110" s="46" t="s">
        <v>1237</v>
      </c>
      <c r="D1110" s="47">
        <v>568694</v>
      </c>
      <c r="E1110" s="47">
        <v>58294</v>
      </c>
      <c r="F1110" s="48">
        <v>225</v>
      </c>
      <c r="G1110" s="54" t="s">
        <v>1215</v>
      </c>
    </row>
    <row r="1111" spans="2:7" x14ac:dyDescent="0.25">
      <c r="B1111" s="45" t="s">
        <v>1213</v>
      </c>
      <c r="C1111" s="46" t="s">
        <v>1238</v>
      </c>
      <c r="D1111" s="47">
        <v>568708</v>
      </c>
      <c r="E1111" s="47">
        <v>58001</v>
      </c>
      <c r="F1111" s="48">
        <v>223</v>
      </c>
      <c r="G1111" s="54" t="s">
        <v>1215</v>
      </c>
    </row>
    <row r="1112" spans="2:7" x14ac:dyDescent="0.25">
      <c r="B1112" s="45" t="s">
        <v>1213</v>
      </c>
      <c r="C1112" s="46" t="s">
        <v>1239</v>
      </c>
      <c r="D1112" s="47">
        <v>548243</v>
      </c>
      <c r="E1112" s="47">
        <v>58401</v>
      </c>
      <c r="F1112" s="48">
        <v>225</v>
      </c>
      <c r="G1112" s="54" t="s">
        <v>1215</v>
      </c>
    </row>
    <row r="1113" spans="2:7" x14ac:dyDescent="0.25">
      <c r="B1113" s="45" t="s">
        <v>1213</v>
      </c>
      <c r="C1113" s="46" t="s">
        <v>1240</v>
      </c>
      <c r="D1113" s="47">
        <v>568724</v>
      </c>
      <c r="E1113" s="47">
        <v>58401</v>
      </c>
      <c r="F1113" s="48">
        <v>225</v>
      </c>
      <c r="G1113" s="54" t="s">
        <v>1215</v>
      </c>
    </row>
    <row r="1114" spans="2:7" x14ac:dyDescent="0.25">
      <c r="B1114" s="45" t="s">
        <v>1213</v>
      </c>
      <c r="C1114" s="46" t="s">
        <v>1241</v>
      </c>
      <c r="D1114" s="47">
        <v>530646</v>
      </c>
      <c r="E1114" s="47">
        <v>58001</v>
      </c>
      <c r="F1114" s="48">
        <v>223</v>
      </c>
      <c r="G1114" s="54" t="s">
        <v>1215</v>
      </c>
    </row>
    <row r="1115" spans="2:7" x14ac:dyDescent="0.25">
      <c r="B1115" s="45" t="s">
        <v>1213</v>
      </c>
      <c r="C1115" s="46" t="s">
        <v>1242</v>
      </c>
      <c r="D1115" s="47">
        <v>568759</v>
      </c>
      <c r="E1115" s="47">
        <v>58301</v>
      </c>
      <c r="F1115" s="48">
        <v>224</v>
      </c>
      <c r="G1115" s="54" t="s">
        <v>1215</v>
      </c>
    </row>
    <row r="1116" spans="2:7" x14ac:dyDescent="0.25">
      <c r="B1116" s="45" t="s">
        <v>1213</v>
      </c>
      <c r="C1116" s="46" t="s">
        <v>1243</v>
      </c>
      <c r="D1116" s="47">
        <v>568767</v>
      </c>
      <c r="E1116" s="47">
        <v>58282</v>
      </c>
      <c r="F1116" s="48">
        <v>223</v>
      </c>
      <c r="G1116" s="54" t="s">
        <v>1215</v>
      </c>
    </row>
    <row r="1117" spans="2:7" x14ac:dyDescent="0.25">
      <c r="B1117" s="45" t="s">
        <v>1213</v>
      </c>
      <c r="C1117" s="46" t="s">
        <v>1244</v>
      </c>
      <c r="D1117" s="47">
        <v>573574</v>
      </c>
      <c r="E1117" s="47">
        <v>58401</v>
      </c>
      <c r="F1117" s="48">
        <v>225</v>
      </c>
      <c r="G1117" s="54" t="s">
        <v>1215</v>
      </c>
    </row>
    <row r="1118" spans="2:7" x14ac:dyDescent="0.25">
      <c r="B1118" s="45" t="s">
        <v>1213</v>
      </c>
      <c r="C1118" s="46" t="s">
        <v>1245</v>
      </c>
      <c r="D1118" s="47">
        <v>568783</v>
      </c>
      <c r="E1118" s="47">
        <v>58401</v>
      </c>
      <c r="F1118" s="48">
        <v>225</v>
      </c>
      <c r="G1118" s="54" t="s">
        <v>1215</v>
      </c>
    </row>
    <row r="1119" spans="2:7" x14ac:dyDescent="0.25">
      <c r="B1119" s="45" t="s">
        <v>1213</v>
      </c>
      <c r="C1119" s="46" t="s">
        <v>1246</v>
      </c>
      <c r="D1119" s="47">
        <v>568805</v>
      </c>
      <c r="E1119" s="47">
        <v>58274</v>
      </c>
      <c r="F1119" s="48">
        <v>224</v>
      </c>
      <c r="G1119" s="54" t="s">
        <v>1215</v>
      </c>
    </row>
    <row r="1120" spans="2:7" x14ac:dyDescent="0.25">
      <c r="B1120" s="45" t="s">
        <v>1213</v>
      </c>
      <c r="C1120" s="46" t="s">
        <v>1247</v>
      </c>
      <c r="D1120" s="47">
        <v>548413</v>
      </c>
      <c r="E1120" s="47">
        <v>58301</v>
      </c>
      <c r="F1120" s="48">
        <v>224</v>
      </c>
      <c r="G1120" s="54" t="s">
        <v>1215</v>
      </c>
    </row>
    <row r="1121" spans="2:7" x14ac:dyDescent="0.25">
      <c r="B1121" s="45" t="s">
        <v>1213</v>
      </c>
      <c r="C1121" s="46" t="s">
        <v>1248</v>
      </c>
      <c r="D1121" s="47">
        <v>546216</v>
      </c>
      <c r="E1121" s="47">
        <v>58301</v>
      </c>
      <c r="F1121" s="48">
        <v>224</v>
      </c>
      <c r="G1121" s="54" t="s">
        <v>1215</v>
      </c>
    </row>
    <row r="1122" spans="2:7" x14ac:dyDescent="0.25">
      <c r="B1122" s="45" t="s">
        <v>1213</v>
      </c>
      <c r="C1122" s="46" t="s">
        <v>1038</v>
      </c>
      <c r="D1122" s="47">
        <v>568821</v>
      </c>
      <c r="E1122" s="47">
        <v>58242</v>
      </c>
      <c r="F1122" s="48">
        <v>223</v>
      </c>
      <c r="G1122" s="54" t="s">
        <v>1215</v>
      </c>
    </row>
    <row r="1123" spans="2:7" x14ac:dyDescent="0.25">
      <c r="B1123" s="45" t="s">
        <v>1213</v>
      </c>
      <c r="C1123" s="46" t="s">
        <v>1249</v>
      </c>
      <c r="D1123" s="47">
        <v>568848</v>
      </c>
      <c r="E1123" s="47">
        <v>58292</v>
      </c>
      <c r="F1123" s="48">
        <v>225</v>
      </c>
      <c r="G1123" s="54" t="s">
        <v>1215</v>
      </c>
    </row>
    <row r="1124" spans="2:7" x14ac:dyDescent="0.25">
      <c r="B1124" s="45" t="s">
        <v>1213</v>
      </c>
      <c r="C1124" s="46" t="s">
        <v>1250</v>
      </c>
      <c r="D1124" s="47">
        <v>568856</v>
      </c>
      <c r="E1124" s="47">
        <v>58301</v>
      </c>
      <c r="F1124" s="48">
        <v>224</v>
      </c>
      <c r="G1124" s="54" t="s">
        <v>1215</v>
      </c>
    </row>
    <row r="1125" spans="2:7" x14ac:dyDescent="0.25">
      <c r="B1125" s="45" t="s">
        <v>1213</v>
      </c>
      <c r="C1125" s="46" t="s">
        <v>1251</v>
      </c>
      <c r="D1125" s="47">
        <v>548286</v>
      </c>
      <c r="E1125" s="47">
        <v>58001</v>
      </c>
      <c r="F1125" s="48">
        <v>223</v>
      </c>
      <c r="G1125" s="54" t="s">
        <v>1215</v>
      </c>
    </row>
    <row r="1126" spans="2:7" x14ac:dyDescent="0.25">
      <c r="B1126" s="45" t="s">
        <v>1213</v>
      </c>
      <c r="C1126" s="46" t="s">
        <v>1252</v>
      </c>
      <c r="D1126" s="47">
        <v>548529</v>
      </c>
      <c r="E1126" s="47">
        <v>58253</v>
      </c>
      <c r="F1126" s="48">
        <v>223</v>
      </c>
      <c r="G1126" s="54" t="s">
        <v>1215</v>
      </c>
    </row>
    <row r="1127" spans="2:7" x14ac:dyDescent="0.25">
      <c r="B1127" s="45" t="s">
        <v>1213</v>
      </c>
      <c r="C1127" s="46" t="s">
        <v>1253</v>
      </c>
      <c r="D1127" s="47">
        <v>568881</v>
      </c>
      <c r="E1127" s="47">
        <v>58001</v>
      </c>
      <c r="F1127" s="48">
        <v>223</v>
      </c>
      <c r="G1127" s="54" t="s">
        <v>1215</v>
      </c>
    </row>
    <row r="1128" spans="2:7" x14ac:dyDescent="0.25">
      <c r="B1128" s="45" t="s">
        <v>1213</v>
      </c>
      <c r="C1128" s="46" t="s">
        <v>1254</v>
      </c>
      <c r="D1128" s="47">
        <v>548189</v>
      </c>
      <c r="E1128" s="47">
        <v>58401</v>
      </c>
      <c r="F1128" s="48">
        <v>225</v>
      </c>
      <c r="G1128" s="54" t="s">
        <v>1215</v>
      </c>
    </row>
    <row r="1129" spans="2:7" x14ac:dyDescent="0.25">
      <c r="B1129" s="45" t="s">
        <v>1213</v>
      </c>
      <c r="C1129" s="46" t="s">
        <v>1255</v>
      </c>
      <c r="D1129" s="47">
        <v>568899</v>
      </c>
      <c r="E1129" s="47">
        <v>58401</v>
      </c>
      <c r="F1129" s="48">
        <v>225</v>
      </c>
      <c r="G1129" s="54" t="s">
        <v>1215</v>
      </c>
    </row>
    <row r="1130" spans="2:7" x14ac:dyDescent="0.25">
      <c r="B1130" s="45" t="s">
        <v>1213</v>
      </c>
      <c r="C1130" s="46" t="s">
        <v>1256</v>
      </c>
      <c r="D1130" s="47">
        <v>568902</v>
      </c>
      <c r="E1130" s="47">
        <v>58293</v>
      </c>
      <c r="F1130" s="48">
        <v>225</v>
      </c>
      <c r="G1130" s="54" t="s">
        <v>1215</v>
      </c>
    </row>
    <row r="1131" spans="2:7" x14ac:dyDescent="0.25">
      <c r="B1131" s="45" t="s">
        <v>1213</v>
      </c>
      <c r="C1131" s="46" t="s">
        <v>1257</v>
      </c>
      <c r="D1131" s="47">
        <v>548618</v>
      </c>
      <c r="E1131" s="47">
        <v>58282</v>
      </c>
      <c r="F1131" s="48">
        <v>224</v>
      </c>
      <c r="G1131" s="54" t="s">
        <v>1215</v>
      </c>
    </row>
    <row r="1132" spans="2:7" x14ac:dyDescent="0.25">
      <c r="B1132" s="45" t="s">
        <v>1213</v>
      </c>
      <c r="C1132" s="46" t="s">
        <v>1258</v>
      </c>
      <c r="D1132" s="47">
        <v>568929</v>
      </c>
      <c r="E1132" s="47">
        <v>58234</v>
      </c>
      <c r="F1132" s="48">
        <v>223</v>
      </c>
      <c r="G1132" s="54" t="s">
        <v>1215</v>
      </c>
    </row>
    <row r="1133" spans="2:7" x14ac:dyDescent="0.25">
      <c r="B1133" s="45" t="s">
        <v>1213</v>
      </c>
      <c r="C1133" s="46" t="s">
        <v>1259</v>
      </c>
      <c r="D1133" s="47">
        <v>568937</v>
      </c>
      <c r="E1133" s="47">
        <v>58222</v>
      </c>
      <c r="F1133" s="48">
        <v>223</v>
      </c>
      <c r="G1133" s="54" t="s">
        <v>1215</v>
      </c>
    </row>
    <row r="1134" spans="2:7" x14ac:dyDescent="0.25">
      <c r="B1134" s="45" t="s">
        <v>1213</v>
      </c>
      <c r="C1134" s="46" t="s">
        <v>1260</v>
      </c>
      <c r="D1134" s="47">
        <v>568945</v>
      </c>
      <c r="E1134" s="47">
        <v>58266</v>
      </c>
      <c r="F1134" s="48">
        <v>224</v>
      </c>
      <c r="G1134" s="54" t="s">
        <v>1215</v>
      </c>
    </row>
    <row r="1135" spans="2:7" x14ac:dyDescent="0.25">
      <c r="B1135" s="45" t="s">
        <v>1213</v>
      </c>
      <c r="C1135" s="46" t="s">
        <v>1261</v>
      </c>
      <c r="D1135" s="47">
        <v>548570</v>
      </c>
      <c r="E1135" s="47">
        <v>58291</v>
      </c>
      <c r="F1135" s="48">
        <v>225</v>
      </c>
      <c r="G1135" s="54" t="s">
        <v>1215</v>
      </c>
    </row>
    <row r="1136" spans="2:7" x14ac:dyDescent="0.25">
      <c r="B1136" s="45" t="s">
        <v>1213</v>
      </c>
      <c r="C1136" s="46" t="s">
        <v>1262</v>
      </c>
      <c r="D1136" s="47">
        <v>568953</v>
      </c>
      <c r="E1136" s="47">
        <v>58001</v>
      </c>
      <c r="F1136" s="48">
        <v>223</v>
      </c>
      <c r="G1136" s="54" t="s">
        <v>1215</v>
      </c>
    </row>
    <row r="1137" spans="2:7" x14ac:dyDescent="0.25">
      <c r="B1137" s="45" t="s">
        <v>1213</v>
      </c>
      <c r="C1137" s="46" t="s">
        <v>1263</v>
      </c>
      <c r="D1137" s="47">
        <v>548308</v>
      </c>
      <c r="E1137" s="47">
        <v>58001</v>
      </c>
      <c r="F1137" s="48">
        <v>223</v>
      </c>
      <c r="G1137" s="54" t="s">
        <v>1215</v>
      </c>
    </row>
    <row r="1138" spans="2:7" x14ac:dyDescent="0.25">
      <c r="B1138" s="45" t="s">
        <v>1213</v>
      </c>
      <c r="C1138" s="46" t="s">
        <v>1264</v>
      </c>
      <c r="D1138" s="47">
        <v>568970</v>
      </c>
      <c r="E1138" s="47">
        <v>58401</v>
      </c>
      <c r="F1138" s="48">
        <v>225</v>
      </c>
      <c r="G1138" s="54" t="s">
        <v>1215</v>
      </c>
    </row>
    <row r="1139" spans="2:7" x14ac:dyDescent="0.25">
      <c r="B1139" s="45" t="s">
        <v>1213</v>
      </c>
      <c r="C1139" s="46" t="s">
        <v>1265</v>
      </c>
      <c r="D1139" s="47">
        <v>548481</v>
      </c>
      <c r="E1139" s="47">
        <v>58301</v>
      </c>
      <c r="F1139" s="48">
        <v>224</v>
      </c>
      <c r="G1139" s="54" t="s">
        <v>1215</v>
      </c>
    </row>
    <row r="1140" spans="2:7" x14ac:dyDescent="0.25">
      <c r="B1140" s="45" t="s">
        <v>1213</v>
      </c>
      <c r="C1140" s="46" t="s">
        <v>1266</v>
      </c>
      <c r="D1140" s="47">
        <v>568988</v>
      </c>
      <c r="E1140" s="47">
        <v>58401</v>
      </c>
      <c r="F1140" s="48">
        <v>225</v>
      </c>
      <c r="G1140" s="54" t="s">
        <v>1215</v>
      </c>
    </row>
    <row r="1141" spans="2:7" x14ac:dyDescent="0.25">
      <c r="B1141" s="45" t="s">
        <v>1213</v>
      </c>
      <c r="C1141" s="46" t="s">
        <v>1267</v>
      </c>
      <c r="D1141" s="47">
        <v>568996</v>
      </c>
      <c r="E1141" s="47">
        <v>58282</v>
      </c>
      <c r="F1141" s="48">
        <v>223</v>
      </c>
      <c r="G1141" s="54" t="s">
        <v>1215</v>
      </c>
    </row>
    <row r="1142" spans="2:7" x14ac:dyDescent="0.25">
      <c r="B1142" s="45" t="s">
        <v>1213</v>
      </c>
      <c r="C1142" s="46" t="s">
        <v>1268</v>
      </c>
      <c r="D1142" s="47">
        <v>569011</v>
      </c>
      <c r="E1142" s="47">
        <v>58286</v>
      </c>
      <c r="F1142" s="48">
        <v>225</v>
      </c>
      <c r="G1142" s="54" t="s">
        <v>1215</v>
      </c>
    </row>
    <row r="1143" spans="2:7" x14ac:dyDescent="0.25">
      <c r="B1143" s="45" t="s">
        <v>1213</v>
      </c>
      <c r="C1143" s="46" t="s">
        <v>1269</v>
      </c>
      <c r="D1143" s="47">
        <v>569020</v>
      </c>
      <c r="E1143" s="47">
        <v>58277</v>
      </c>
      <c r="F1143" s="48">
        <v>224</v>
      </c>
      <c r="G1143" s="54" t="s">
        <v>1215</v>
      </c>
    </row>
    <row r="1144" spans="2:7" x14ac:dyDescent="0.25">
      <c r="B1144" s="45" t="s">
        <v>1213</v>
      </c>
      <c r="C1144" s="46" t="s">
        <v>1270</v>
      </c>
      <c r="D1144" s="47">
        <v>569038</v>
      </c>
      <c r="E1144" s="47">
        <v>58257</v>
      </c>
      <c r="F1144" s="48">
        <v>223</v>
      </c>
      <c r="G1144" s="54" t="s">
        <v>1215</v>
      </c>
    </row>
    <row r="1145" spans="2:7" x14ac:dyDescent="0.25">
      <c r="B1145" s="45" t="s">
        <v>1213</v>
      </c>
      <c r="C1145" s="46" t="s">
        <v>1271</v>
      </c>
      <c r="D1145" s="47">
        <v>569046</v>
      </c>
      <c r="E1145" s="47">
        <v>58232</v>
      </c>
      <c r="F1145" s="48">
        <v>223</v>
      </c>
      <c r="G1145" s="54" t="s">
        <v>1215</v>
      </c>
    </row>
    <row r="1146" spans="2:7" x14ac:dyDescent="0.25">
      <c r="B1146" s="45" t="s">
        <v>1213</v>
      </c>
      <c r="C1146" s="46" t="s">
        <v>1272</v>
      </c>
      <c r="D1146" s="47">
        <v>569062</v>
      </c>
      <c r="E1146" s="47">
        <v>58235</v>
      </c>
      <c r="F1146" s="48">
        <v>223</v>
      </c>
      <c r="G1146" s="54" t="s">
        <v>1215</v>
      </c>
    </row>
    <row r="1147" spans="2:7" x14ac:dyDescent="0.25">
      <c r="B1147" s="45" t="s">
        <v>1213</v>
      </c>
      <c r="C1147" s="46" t="s">
        <v>1273</v>
      </c>
      <c r="D1147" s="47">
        <v>569071</v>
      </c>
      <c r="E1147" s="47">
        <v>58291</v>
      </c>
      <c r="F1147" s="48">
        <v>225</v>
      </c>
      <c r="G1147" s="54" t="s">
        <v>1215</v>
      </c>
    </row>
    <row r="1148" spans="2:7" x14ac:dyDescent="0.25">
      <c r="B1148" s="45" t="s">
        <v>1213</v>
      </c>
      <c r="C1148" s="46" t="s">
        <v>1274</v>
      </c>
      <c r="D1148" s="47">
        <v>569089</v>
      </c>
      <c r="E1148" s="47">
        <v>58276</v>
      </c>
      <c r="F1148" s="48">
        <v>224</v>
      </c>
      <c r="G1148" s="54" t="s">
        <v>1215</v>
      </c>
    </row>
    <row r="1149" spans="2:7" x14ac:dyDescent="0.25">
      <c r="B1149" s="45" t="s">
        <v>1213</v>
      </c>
      <c r="C1149" s="46" t="s">
        <v>1275</v>
      </c>
      <c r="D1149" s="47">
        <v>548316</v>
      </c>
      <c r="E1149" s="47">
        <v>58001</v>
      </c>
      <c r="F1149" s="48">
        <v>223</v>
      </c>
      <c r="G1149" s="54" t="s">
        <v>1215</v>
      </c>
    </row>
    <row r="1150" spans="2:7" x14ac:dyDescent="0.25">
      <c r="B1150" s="45" t="s">
        <v>1213</v>
      </c>
      <c r="C1150" s="46" t="s">
        <v>1276</v>
      </c>
      <c r="D1150" s="47">
        <v>569127</v>
      </c>
      <c r="E1150" s="47">
        <v>58222</v>
      </c>
      <c r="F1150" s="48">
        <v>223</v>
      </c>
      <c r="G1150" s="54" t="s">
        <v>1215</v>
      </c>
    </row>
    <row r="1151" spans="2:7" x14ac:dyDescent="0.25">
      <c r="B1151" s="45" t="s">
        <v>1213</v>
      </c>
      <c r="C1151" s="46" t="s">
        <v>1277</v>
      </c>
      <c r="D1151" s="47">
        <v>548197</v>
      </c>
      <c r="E1151" s="47">
        <v>58301</v>
      </c>
      <c r="F1151" s="48">
        <v>224</v>
      </c>
      <c r="G1151" s="54" t="s">
        <v>1215</v>
      </c>
    </row>
    <row r="1152" spans="2:7" x14ac:dyDescent="0.25">
      <c r="B1152" s="45" t="s">
        <v>1213</v>
      </c>
      <c r="C1152" s="46" t="s">
        <v>1278</v>
      </c>
      <c r="D1152" s="47">
        <v>569160</v>
      </c>
      <c r="E1152" s="47">
        <v>58273</v>
      </c>
      <c r="F1152" s="48">
        <v>224</v>
      </c>
      <c r="G1152" s="54" t="s">
        <v>1215</v>
      </c>
    </row>
    <row r="1153" spans="2:7" x14ac:dyDescent="0.25">
      <c r="B1153" s="45" t="s">
        <v>1213</v>
      </c>
      <c r="C1153" s="46" t="s">
        <v>1279</v>
      </c>
      <c r="D1153" s="47">
        <v>569151</v>
      </c>
      <c r="E1153" s="47">
        <v>58282</v>
      </c>
      <c r="F1153" s="48">
        <v>223</v>
      </c>
      <c r="G1153" s="54" t="s">
        <v>1215</v>
      </c>
    </row>
    <row r="1154" spans="2:7" x14ac:dyDescent="0.25">
      <c r="B1154" s="45" t="s">
        <v>1213</v>
      </c>
      <c r="C1154" s="46" t="s">
        <v>1280</v>
      </c>
      <c r="D1154" s="47">
        <v>555266</v>
      </c>
      <c r="E1154" s="47">
        <v>58291</v>
      </c>
      <c r="F1154" s="48">
        <v>225</v>
      </c>
      <c r="G1154" s="54" t="s">
        <v>1215</v>
      </c>
    </row>
    <row r="1155" spans="2:7" x14ac:dyDescent="0.25">
      <c r="B1155" s="45" t="s">
        <v>1213</v>
      </c>
      <c r="C1155" s="46" t="s">
        <v>1281</v>
      </c>
      <c r="D1155" s="47">
        <v>569186</v>
      </c>
      <c r="E1155" s="47">
        <v>58231</v>
      </c>
      <c r="F1155" s="48">
        <v>223</v>
      </c>
      <c r="G1155" s="54" t="s">
        <v>1215</v>
      </c>
    </row>
    <row r="1156" spans="2:7" x14ac:dyDescent="0.25">
      <c r="B1156" s="45" t="s">
        <v>1213</v>
      </c>
      <c r="C1156" s="46" t="s">
        <v>1282</v>
      </c>
      <c r="D1156" s="47">
        <v>548588</v>
      </c>
      <c r="E1156" s="47">
        <v>58253</v>
      </c>
      <c r="F1156" s="48">
        <v>223</v>
      </c>
      <c r="G1156" s="54" t="s">
        <v>1215</v>
      </c>
    </row>
    <row r="1157" spans="2:7" x14ac:dyDescent="0.25">
      <c r="B1157" s="45" t="s">
        <v>1213</v>
      </c>
      <c r="C1157" s="46" t="s">
        <v>1283</v>
      </c>
      <c r="D1157" s="47">
        <v>569208</v>
      </c>
      <c r="E1157" s="47">
        <v>58222</v>
      </c>
      <c r="F1157" s="48">
        <v>223</v>
      </c>
      <c r="G1157" s="54" t="s">
        <v>1215</v>
      </c>
    </row>
    <row r="1158" spans="2:7" x14ac:dyDescent="0.25">
      <c r="B1158" s="45" t="s">
        <v>1213</v>
      </c>
      <c r="C1158" s="46" t="s">
        <v>319</v>
      </c>
      <c r="D1158" s="47">
        <v>569216</v>
      </c>
      <c r="E1158" s="47">
        <v>58001</v>
      </c>
      <c r="F1158" s="48">
        <v>223</v>
      </c>
      <c r="G1158" s="54" t="s">
        <v>1215</v>
      </c>
    </row>
    <row r="1159" spans="2:7" x14ac:dyDescent="0.25">
      <c r="B1159" s="45" t="s">
        <v>1213</v>
      </c>
      <c r="C1159" s="46" t="s">
        <v>219</v>
      </c>
      <c r="D1159" s="47">
        <v>548359</v>
      </c>
      <c r="E1159" s="47">
        <v>58401</v>
      </c>
      <c r="F1159" s="48">
        <v>225</v>
      </c>
      <c r="G1159" s="54" t="s">
        <v>1215</v>
      </c>
    </row>
    <row r="1160" spans="2:7" x14ac:dyDescent="0.25">
      <c r="B1160" s="45" t="s">
        <v>1213</v>
      </c>
      <c r="C1160" s="46" t="s">
        <v>1284</v>
      </c>
      <c r="D1160" s="47">
        <v>569224</v>
      </c>
      <c r="E1160" s="47">
        <v>58224</v>
      </c>
      <c r="F1160" s="48">
        <v>224</v>
      </c>
      <c r="G1160" s="54" t="s">
        <v>1215</v>
      </c>
    </row>
    <row r="1161" spans="2:7" x14ac:dyDescent="0.25">
      <c r="B1161" s="45" t="s">
        <v>1213</v>
      </c>
      <c r="C1161" s="46" t="s">
        <v>1285</v>
      </c>
      <c r="D1161" s="47">
        <v>569232</v>
      </c>
      <c r="E1161" s="47">
        <v>58291</v>
      </c>
      <c r="F1161" s="48">
        <v>225</v>
      </c>
      <c r="G1161" s="54" t="s">
        <v>1215</v>
      </c>
    </row>
    <row r="1162" spans="2:7" x14ac:dyDescent="0.25">
      <c r="B1162" s="45" t="s">
        <v>1213</v>
      </c>
      <c r="C1162" s="46" t="s">
        <v>790</v>
      </c>
      <c r="D1162" s="47">
        <v>569241</v>
      </c>
      <c r="E1162" s="47">
        <v>58401</v>
      </c>
      <c r="F1162" s="48">
        <v>225</v>
      </c>
      <c r="G1162" s="54" t="s">
        <v>1215</v>
      </c>
    </row>
    <row r="1163" spans="2:7" x14ac:dyDescent="0.25">
      <c r="B1163" s="45" t="s">
        <v>1213</v>
      </c>
      <c r="C1163" s="46" t="s">
        <v>1286</v>
      </c>
      <c r="D1163" s="47">
        <v>548634</v>
      </c>
      <c r="E1163" s="47">
        <v>58264</v>
      </c>
      <c r="F1163" s="48">
        <v>224</v>
      </c>
      <c r="G1163" s="54" t="s">
        <v>1215</v>
      </c>
    </row>
    <row r="1164" spans="2:7" x14ac:dyDescent="0.25">
      <c r="B1164" s="45" t="s">
        <v>1213</v>
      </c>
      <c r="C1164" s="46" t="s">
        <v>1287</v>
      </c>
      <c r="D1164" s="47">
        <v>548251</v>
      </c>
      <c r="E1164" s="47">
        <v>58282</v>
      </c>
      <c r="F1164" s="48">
        <v>223</v>
      </c>
      <c r="G1164" s="54" t="s">
        <v>1215</v>
      </c>
    </row>
    <row r="1165" spans="2:7" x14ac:dyDescent="0.25">
      <c r="B1165" s="45" t="s">
        <v>1213</v>
      </c>
      <c r="C1165" s="46" t="s">
        <v>1288</v>
      </c>
      <c r="D1165" s="47">
        <v>569291</v>
      </c>
      <c r="E1165" s="47">
        <v>58221</v>
      </c>
      <c r="F1165" s="48">
        <v>223</v>
      </c>
      <c r="G1165" s="54" t="s">
        <v>1215</v>
      </c>
    </row>
    <row r="1166" spans="2:7" x14ac:dyDescent="0.25">
      <c r="B1166" s="45" t="s">
        <v>1213</v>
      </c>
      <c r="C1166" s="46" t="s">
        <v>1289</v>
      </c>
      <c r="D1166" s="47">
        <v>573591</v>
      </c>
      <c r="E1166" s="47">
        <v>58291</v>
      </c>
      <c r="F1166" s="48">
        <v>225</v>
      </c>
      <c r="G1166" s="54" t="s">
        <v>1215</v>
      </c>
    </row>
    <row r="1167" spans="2:7" x14ac:dyDescent="0.25">
      <c r="B1167" s="45" t="s">
        <v>1213</v>
      </c>
      <c r="C1167" s="46" t="s">
        <v>1290</v>
      </c>
      <c r="D1167" s="47">
        <v>569313</v>
      </c>
      <c r="E1167" s="47">
        <v>58401</v>
      </c>
      <c r="F1167" s="48">
        <v>225</v>
      </c>
      <c r="G1167" s="54" t="s">
        <v>1215</v>
      </c>
    </row>
    <row r="1168" spans="2:7" x14ac:dyDescent="0.25">
      <c r="B1168" s="45" t="s">
        <v>1213</v>
      </c>
      <c r="C1168" s="46" t="s">
        <v>1291</v>
      </c>
      <c r="D1168" s="47">
        <v>569321</v>
      </c>
      <c r="E1168" s="47">
        <v>58222</v>
      </c>
      <c r="F1168" s="48">
        <v>223</v>
      </c>
      <c r="G1168" s="54" t="s">
        <v>1215</v>
      </c>
    </row>
    <row r="1169" spans="2:7" x14ac:dyDescent="0.25">
      <c r="B1169" s="45" t="s">
        <v>1213</v>
      </c>
      <c r="C1169" s="46" t="s">
        <v>1292</v>
      </c>
      <c r="D1169" s="47">
        <v>569348</v>
      </c>
      <c r="E1169" s="47">
        <v>58291</v>
      </c>
      <c r="F1169" s="48">
        <v>225</v>
      </c>
      <c r="G1169" s="54" t="s">
        <v>1215</v>
      </c>
    </row>
    <row r="1170" spans="2:7" x14ac:dyDescent="0.25">
      <c r="B1170" s="45" t="s">
        <v>1213</v>
      </c>
      <c r="C1170" s="46" t="s">
        <v>1293</v>
      </c>
      <c r="D1170" s="47">
        <v>569364</v>
      </c>
      <c r="E1170" s="47">
        <v>58001</v>
      </c>
      <c r="F1170" s="48">
        <v>223</v>
      </c>
      <c r="G1170" s="54" t="s">
        <v>1215</v>
      </c>
    </row>
    <row r="1171" spans="2:7" x14ac:dyDescent="0.25">
      <c r="B1171" s="45" t="s">
        <v>1213</v>
      </c>
      <c r="C1171" s="46" t="s">
        <v>1294</v>
      </c>
      <c r="D1171" s="47">
        <v>569399</v>
      </c>
      <c r="E1171" s="47">
        <v>58272</v>
      </c>
      <c r="F1171" s="48">
        <v>223</v>
      </c>
      <c r="G1171" s="54" t="s">
        <v>1215</v>
      </c>
    </row>
    <row r="1172" spans="2:7" x14ac:dyDescent="0.25">
      <c r="B1172" s="45" t="s">
        <v>1213</v>
      </c>
      <c r="C1172" s="46" t="s">
        <v>1295</v>
      </c>
      <c r="D1172" s="47">
        <v>569402</v>
      </c>
      <c r="E1172" s="47">
        <v>58301</v>
      </c>
      <c r="F1172" s="48">
        <v>224</v>
      </c>
      <c r="G1172" s="54" t="s">
        <v>1215</v>
      </c>
    </row>
    <row r="1173" spans="2:7" x14ac:dyDescent="0.25">
      <c r="B1173" s="45" t="s">
        <v>1213</v>
      </c>
      <c r="C1173" s="46" t="s">
        <v>1296</v>
      </c>
      <c r="D1173" s="47">
        <v>569411</v>
      </c>
      <c r="E1173" s="47">
        <v>58282</v>
      </c>
      <c r="F1173" s="48">
        <v>223</v>
      </c>
      <c r="G1173" s="54" t="s">
        <v>1215</v>
      </c>
    </row>
    <row r="1174" spans="2:7" x14ac:dyDescent="0.25">
      <c r="B1174" s="45" t="s">
        <v>1213</v>
      </c>
      <c r="C1174" s="46" t="s">
        <v>1297</v>
      </c>
      <c r="D1174" s="47">
        <v>569429</v>
      </c>
      <c r="E1174" s="47">
        <v>58244</v>
      </c>
      <c r="F1174" s="48">
        <v>225</v>
      </c>
      <c r="G1174" s="54" t="s">
        <v>1215</v>
      </c>
    </row>
    <row r="1175" spans="2:7" x14ac:dyDescent="0.25">
      <c r="B1175" s="45" t="s">
        <v>1213</v>
      </c>
      <c r="C1175" s="46" t="s">
        <v>1298</v>
      </c>
      <c r="D1175" s="47">
        <v>548421</v>
      </c>
      <c r="E1175" s="47">
        <v>58301</v>
      </c>
      <c r="F1175" s="48">
        <v>224</v>
      </c>
      <c r="G1175" s="54" t="s">
        <v>1215</v>
      </c>
    </row>
    <row r="1176" spans="2:7" x14ac:dyDescent="0.25">
      <c r="B1176" s="45" t="s">
        <v>1213</v>
      </c>
      <c r="C1176" s="46" t="s">
        <v>1299</v>
      </c>
      <c r="D1176" s="47">
        <v>548324</v>
      </c>
      <c r="E1176" s="47">
        <v>58253</v>
      </c>
      <c r="F1176" s="48">
        <v>223</v>
      </c>
      <c r="G1176" s="54" t="s">
        <v>1215</v>
      </c>
    </row>
    <row r="1177" spans="2:7" x14ac:dyDescent="0.25">
      <c r="B1177" s="45" t="s">
        <v>1213</v>
      </c>
      <c r="C1177" s="46" t="s">
        <v>633</v>
      </c>
      <c r="D1177" s="47">
        <v>569461</v>
      </c>
      <c r="E1177" s="47">
        <v>58282</v>
      </c>
      <c r="F1177" s="48">
        <v>223</v>
      </c>
      <c r="G1177" s="54" t="s">
        <v>1215</v>
      </c>
    </row>
    <row r="1178" spans="2:7" x14ac:dyDescent="0.25">
      <c r="B1178" s="45" t="s">
        <v>1213</v>
      </c>
      <c r="C1178" s="46" t="s">
        <v>329</v>
      </c>
      <c r="D1178" s="47">
        <v>569470</v>
      </c>
      <c r="E1178" s="47">
        <v>58241</v>
      </c>
      <c r="F1178" s="48">
        <v>223</v>
      </c>
      <c r="G1178" s="54" t="s">
        <v>1215</v>
      </c>
    </row>
    <row r="1179" spans="2:7" x14ac:dyDescent="0.25">
      <c r="B1179" s="45" t="s">
        <v>1213</v>
      </c>
      <c r="C1179" s="46" t="s">
        <v>1300</v>
      </c>
      <c r="D1179" s="47">
        <v>548553</v>
      </c>
      <c r="E1179" s="47">
        <v>58263</v>
      </c>
      <c r="F1179" s="48">
        <v>224</v>
      </c>
      <c r="G1179" s="54" t="s">
        <v>1215</v>
      </c>
    </row>
    <row r="1180" spans="2:7" x14ac:dyDescent="0.25">
      <c r="B1180" s="45" t="s">
        <v>1213</v>
      </c>
      <c r="C1180" s="46" t="s">
        <v>1301</v>
      </c>
      <c r="D1180" s="47">
        <v>569488</v>
      </c>
      <c r="E1180" s="47">
        <v>58265</v>
      </c>
      <c r="F1180" s="48">
        <v>224</v>
      </c>
      <c r="G1180" s="54" t="s">
        <v>1215</v>
      </c>
    </row>
    <row r="1181" spans="2:7" x14ac:dyDescent="0.25">
      <c r="B1181" s="45" t="s">
        <v>1213</v>
      </c>
      <c r="C1181" s="46" t="s">
        <v>1302</v>
      </c>
      <c r="D1181" s="47">
        <v>548341</v>
      </c>
      <c r="E1181" s="47">
        <v>58255</v>
      </c>
      <c r="F1181" s="48">
        <v>223</v>
      </c>
      <c r="G1181" s="54" t="s">
        <v>1215</v>
      </c>
    </row>
    <row r="1182" spans="2:7" x14ac:dyDescent="0.25">
      <c r="B1182" s="45" t="s">
        <v>1213</v>
      </c>
      <c r="C1182" s="46" t="s">
        <v>1303</v>
      </c>
      <c r="D1182" s="47">
        <v>548499</v>
      </c>
      <c r="E1182" s="47">
        <v>58301</v>
      </c>
      <c r="F1182" s="48">
        <v>224</v>
      </c>
      <c r="G1182" s="54" t="s">
        <v>1215</v>
      </c>
    </row>
    <row r="1183" spans="2:7" x14ac:dyDescent="0.25">
      <c r="B1183" s="45" t="s">
        <v>1213</v>
      </c>
      <c r="C1183" s="46" t="s">
        <v>1304</v>
      </c>
      <c r="D1183" s="47">
        <v>573604</v>
      </c>
      <c r="E1183" s="47">
        <v>58291</v>
      </c>
      <c r="F1183" s="48">
        <v>225</v>
      </c>
      <c r="G1183" s="54" t="s">
        <v>1215</v>
      </c>
    </row>
    <row r="1184" spans="2:7" x14ac:dyDescent="0.25">
      <c r="B1184" s="45" t="s">
        <v>1213</v>
      </c>
      <c r="C1184" s="46" t="s">
        <v>1305</v>
      </c>
      <c r="D1184" s="47">
        <v>569518</v>
      </c>
      <c r="E1184" s="47">
        <v>58262</v>
      </c>
      <c r="F1184" s="48">
        <v>224</v>
      </c>
      <c r="G1184" s="54" t="s">
        <v>1215</v>
      </c>
    </row>
    <row r="1185" spans="2:7" x14ac:dyDescent="0.25">
      <c r="B1185" s="45" t="s">
        <v>1213</v>
      </c>
      <c r="C1185" s="46" t="s">
        <v>1306</v>
      </c>
      <c r="D1185" s="47">
        <v>569534</v>
      </c>
      <c r="E1185" s="47">
        <v>58222</v>
      </c>
      <c r="F1185" s="48">
        <v>223</v>
      </c>
      <c r="G1185" s="54" t="s">
        <v>1215</v>
      </c>
    </row>
    <row r="1186" spans="2:7" x14ac:dyDescent="0.25">
      <c r="B1186" s="45" t="s">
        <v>1213</v>
      </c>
      <c r="C1186" s="46" t="s">
        <v>1307</v>
      </c>
      <c r="D1186" s="47">
        <v>569569</v>
      </c>
      <c r="E1186" s="47">
        <v>58291</v>
      </c>
      <c r="F1186" s="48">
        <v>225</v>
      </c>
      <c r="G1186" s="54" t="s">
        <v>1215</v>
      </c>
    </row>
    <row r="1187" spans="2:7" x14ac:dyDescent="0.25">
      <c r="B1187" s="45" t="s">
        <v>1213</v>
      </c>
      <c r="C1187" s="46" t="s">
        <v>1308</v>
      </c>
      <c r="D1187" s="47">
        <v>569585</v>
      </c>
      <c r="E1187" s="47">
        <v>58251</v>
      </c>
      <c r="F1187" s="48">
        <v>223</v>
      </c>
      <c r="G1187" s="54" t="s">
        <v>1215</v>
      </c>
    </row>
    <row r="1188" spans="2:7" x14ac:dyDescent="0.25">
      <c r="B1188" s="45" t="s">
        <v>1213</v>
      </c>
      <c r="C1188" s="46" t="s">
        <v>1309</v>
      </c>
      <c r="D1188" s="47">
        <v>569593</v>
      </c>
      <c r="E1188" s="47">
        <v>58253</v>
      </c>
      <c r="F1188" s="48">
        <v>223</v>
      </c>
      <c r="G1188" s="54" t="s">
        <v>1215</v>
      </c>
    </row>
    <row r="1189" spans="2:7" x14ac:dyDescent="0.25">
      <c r="B1189" s="45" t="s">
        <v>1213</v>
      </c>
      <c r="C1189" s="46" t="s">
        <v>1310</v>
      </c>
      <c r="D1189" s="47">
        <v>569615</v>
      </c>
      <c r="E1189" s="47">
        <v>58243</v>
      </c>
      <c r="F1189" s="48">
        <v>223</v>
      </c>
      <c r="G1189" s="54" t="s">
        <v>1215</v>
      </c>
    </row>
    <row r="1190" spans="2:7" x14ac:dyDescent="0.25">
      <c r="B1190" s="45" t="s">
        <v>1213</v>
      </c>
      <c r="C1190" s="46" t="s">
        <v>1311</v>
      </c>
      <c r="D1190" s="47">
        <v>569623</v>
      </c>
      <c r="E1190" s="47">
        <v>58401</v>
      </c>
      <c r="F1190" s="48">
        <v>225</v>
      </c>
      <c r="G1190" s="54" t="s">
        <v>1215</v>
      </c>
    </row>
    <row r="1191" spans="2:7" x14ac:dyDescent="0.25">
      <c r="B1191" s="45" t="s">
        <v>1213</v>
      </c>
      <c r="C1191" s="46" t="s">
        <v>1312</v>
      </c>
      <c r="D1191" s="47">
        <v>569640</v>
      </c>
      <c r="E1191" s="47">
        <v>58245</v>
      </c>
      <c r="F1191" s="48">
        <v>224</v>
      </c>
      <c r="G1191" s="54" t="s">
        <v>1215</v>
      </c>
    </row>
    <row r="1192" spans="2:7" x14ac:dyDescent="0.25">
      <c r="B1192" s="45" t="s">
        <v>1213</v>
      </c>
      <c r="C1192" s="46" t="s">
        <v>1313</v>
      </c>
      <c r="D1192" s="47">
        <v>548537</v>
      </c>
      <c r="E1192" s="47">
        <v>58253</v>
      </c>
      <c r="F1192" s="48">
        <v>223</v>
      </c>
      <c r="G1192" s="54" t="s">
        <v>1215</v>
      </c>
    </row>
    <row r="1193" spans="2:7" x14ac:dyDescent="0.25">
      <c r="B1193" s="45" t="s">
        <v>1213</v>
      </c>
      <c r="C1193" s="46" t="s">
        <v>1314</v>
      </c>
      <c r="D1193" s="47">
        <v>569658</v>
      </c>
      <c r="E1193" s="47">
        <v>58254</v>
      </c>
      <c r="F1193" s="48">
        <v>223</v>
      </c>
      <c r="G1193" s="54" t="s">
        <v>1215</v>
      </c>
    </row>
    <row r="1194" spans="2:7" x14ac:dyDescent="0.25">
      <c r="B1194" s="45" t="s">
        <v>1213</v>
      </c>
      <c r="C1194" s="46" t="s">
        <v>1315</v>
      </c>
      <c r="D1194" s="47">
        <v>569674</v>
      </c>
      <c r="E1194" s="47">
        <v>58301</v>
      </c>
      <c r="F1194" s="48">
        <v>224</v>
      </c>
      <c r="G1194" s="54" t="s">
        <v>1215</v>
      </c>
    </row>
    <row r="1195" spans="2:7" x14ac:dyDescent="0.25">
      <c r="B1195" s="45" t="s">
        <v>1213</v>
      </c>
      <c r="C1195" s="46" t="s">
        <v>1316</v>
      </c>
      <c r="D1195" s="47">
        <v>569682</v>
      </c>
      <c r="E1195" s="47">
        <v>58001</v>
      </c>
      <c r="F1195" s="48">
        <v>223</v>
      </c>
      <c r="G1195" s="54" t="s">
        <v>1215</v>
      </c>
    </row>
    <row r="1196" spans="2:7" x14ac:dyDescent="0.25">
      <c r="B1196" s="45" t="s">
        <v>1213</v>
      </c>
      <c r="C1196" s="46" t="s">
        <v>1317</v>
      </c>
      <c r="D1196" s="47">
        <v>569691</v>
      </c>
      <c r="E1196" s="47">
        <v>58256</v>
      </c>
      <c r="F1196" s="48">
        <v>223</v>
      </c>
      <c r="G1196" s="54" t="s">
        <v>1215</v>
      </c>
    </row>
    <row r="1197" spans="2:7" x14ac:dyDescent="0.25">
      <c r="B1197" s="45" t="s">
        <v>1213</v>
      </c>
      <c r="C1197" s="46" t="s">
        <v>1318</v>
      </c>
      <c r="D1197" s="47">
        <v>569704</v>
      </c>
      <c r="E1197" s="47">
        <v>58252</v>
      </c>
      <c r="F1197" s="48">
        <v>314</v>
      </c>
      <c r="G1197" s="54" t="s">
        <v>1215</v>
      </c>
    </row>
    <row r="1198" spans="2:7" x14ac:dyDescent="0.25">
      <c r="B1198" s="45" t="s">
        <v>1213</v>
      </c>
      <c r="C1198" s="46" t="s">
        <v>1065</v>
      </c>
      <c r="D1198" s="47">
        <v>569712</v>
      </c>
      <c r="E1198" s="47">
        <v>58283</v>
      </c>
      <c r="F1198" s="48">
        <v>224</v>
      </c>
      <c r="G1198" s="54" t="s">
        <v>1215</v>
      </c>
    </row>
    <row r="1199" spans="2:7" x14ac:dyDescent="0.25">
      <c r="B1199" s="45" t="s">
        <v>1213</v>
      </c>
      <c r="C1199" s="46" t="s">
        <v>460</v>
      </c>
      <c r="D1199" s="47">
        <v>569721</v>
      </c>
      <c r="E1199" s="47">
        <v>58401</v>
      </c>
      <c r="F1199" s="48">
        <v>225</v>
      </c>
      <c r="G1199" s="54" t="s">
        <v>1215</v>
      </c>
    </row>
    <row r="1200" spans="2:7" x14ac:dyDescent="0.25">
      <c r="B1200" s="45" t="s">
        <v>1213</v>
      </c>
      <c r="C1200" s="46" t="s">
        <v>1319</v>
      </c>
      <c r="D1200" s="47">
        <v>573582</v>
      </c>
      <c r="E1200" s="47">
        <v>58301</v>
      </c>
      <c r="F1200" s="48">
        <v>224</v>
      </c>
      <c r="G1200" s="54" t="s">
        <v>1215</v>
      </c>
    </row>
    <row r="1201" spans="2:7" x14ac:dyDescent="0.25">
      <c r="B1201" s="45" t="s">
        <v>1213</v>
      </c>
      <c r="C1201" s="46" t="s">
        <v>1141</v>
      </c>
      <c r="D1201" s="47">
        <v>569739</v>
      </c>
      <c r="E1201" s="47">
        <v>58291</v>
      </c>
      <c r="F1201" s="48">
        <v>225</v>
      </c>
      <c r="G1201" s="54" t="s">
        <v>1215</v>
      </c>
    </row>
    <row r="1202" spans="2:7" x14ac:dyDescent="0.25">
      <c r="B1202" s="45" t="s">
        <v>1213</v>
      </c>
      <c r="C1202" s="46" t="s">
        <v>749</v>
      </c>
      <c r="D1202" s="47">
        <v>530654</v>
      </c>
      <c r="E1202" s="47">
        <v>58001</v>
      </c>
      <c r="F1202" s="48">
        <v>223</v>
      </c>
      <c r="G1202" s="54" t="s">
        <v>1215</v>
      </c>
    </row>
    <row r="1203" spans="2:7" x14ac:dyDescent="0.25">
      <c r="B1203" s="45" t="s">
        <v>1213</v>
      </c>
      <c r="C1203" s="46" t="s">
        <v>1320</v>
      </c>
      <c r="D1203" s="47">
        <v>548626</v>
      </c>
      <c r="E1203" s="47">
        <v>58282</v>
      </c>
      <c r="F1203" s="48">
        <v>223</v>
      </c>
      <c r="G1203" s="54" t="s">
        <v>1215</v>
      </c>
    </row>
    <row r="1204" spans="2:7" x14ac:dyDescent="0.25">
      <c r="B1204" s="45" t="s">
        <v>1213</v>
      </c>
      <c r="C1204" s="46" t="s">
        <v>869</v>
      </c>
      <c r="D1204" s="47">
        <v>530662</v>
      </c>
      <c r="E1204" s="47">
        <v>58001</v>
      </c>
      <c r="F1204" s="48">
        <v>223</v>
      </c>
      <c r="G1204" s="54" t="s">
        <v>1215</v>
      </c>
    </row>
    <row r="1205" spans="2:7" x14ac:dyDescent="0.25">
      <c r="B1205" s="45" t="s">
        <v>1213</v>
      </c>
      <c r="C1205" s="46" t="s">
        <v>1321</v>
      </c>
      <c r="D1205" s="47">
        <v>569780</v>
      </c>
      <c r="E1205" s="47">
        <v>58263</v>
      </c>
      <c r="F1205" s="48">
        <v>224</v>
      </c>
      <c r="G1205" s="54" t="s">
        <v>1215</v>
      </c>
    </row>
    <row r="1206" spans="2:7" x14ac:dyDescent="0.25">
      <c r="B1206" s="45" t="s">
        <v>1213</v>
      </c>
      <c r="C1206" s="46" t="s">
        <v>1322</v>
      </c>
      <c r="D1206" s="47">
        <v>569801</v>
      </c>
      <c r="E1206" s="47">
        <v>58222</v>
      </c>
      <c r="F1206" s="48">
        <v>223</v>
      </c>
      <c r="G1206" s="54" t="s">
        <v>1215</v>
      </c>
    </row>
    <row r="1207" spans="2:7" x14ac:dyDescent="0.25">
      <c r="B1207" s="45" t="s">
        <v>354</v>
      </c>
      <c r="C1207" s="46" t="s">
        <v>1323</v>
      </c>
      <c r="D1207" s="47">
        <v>586030</v>
      </c>
      <c r="E1207" s="47">
        <v>69633</v>
      </c>
      <c r="F1207" s="48">
        <v>310</v>
      </c>
      <c r="G1207" s="54" t="s">
        <v>356</v>
      </c>
    </row>
    <row r="1208" spans="2:7" ht="30" x14ac:dyDescent="0.25">
      <c r="B1208" s="45" t="s">
        <v>354</v>
      </c>
      <c r="C1208" s="46" t="s">
        <v>1324</v>
      </c>
      <c r="D1208" s="47">
        <v>586048</v>
      </c>
      <c r="E1208" s="47">
        <v>69671</v>
      </c>
      <c r="F1208" s="48">
        <v>311</v>
      </c>
      <c r="G1208" s="54" t="s">
        <v>356</v>
      </c>
    </row>
    <row r="1209" spans="2:7" x14ac:dyDescent="0.25">
      <c r="B1209" s="45" t="s">
        <v>354</v>
      </c>
      <c r="C1209" s="46" t="s">
        <v>1325</v>
      </c>
      <c r="D1209" s="47">
        <v>586056</v>
      </c>
      <c r="E1209" s="47">
        <v>69671</v>
      </c>
      <c r="F1209" s="48">
        <v>311</v>
      </c>
      <c r="G1209" s="54" t="s">
        <v>356</v>
      </c>
    </row>
    <row r="1210" spans="2:7" x14ac:dyDescent="0.25">
      <c r="B1210" s="45" t="s">
        <v>354</v>
      </c>
      <c r="C1210" s="46" t="s">
        <v>161</v>
      </c>
      <c r="D1210" s="47">
        <v>586072</v>
      </c>
      <c r="E1210" s="47">
        <v>69631</v>
      </c>
      <c r="F1210" s="48">
        <v>310</v>
      </c>
      <c r="G1210" s="54" t="s">
        <v>356</v>
      </c>
    </row>
    <row r="1211" spans="2:7" x14ac:dyDescent="0.25">
      <c r="B1211" s="45" t="s">
        <v>354</v>
      </c>
      <c r="C1211" s="46" t="s">
        <v>1326</v>
      </c>
      <c r="D1211" s="47">
        <v>586081</v>
      </c>
      <c r="E1211" s="47">
        <v>69681</v>
      </c>
      <c r="F1211" s="48">
        <v>310</v>
      </c>
      <c r="G1211" s="54" t="s">
        <v>356</v>
      </c>
    </row>
    <row r="1212" spans="2:7" x14ac:dyDescent="0.25">
      <c r="B1212" s="45" t="s">
        <v>354</v>
      </c>
      <c r="C1212" s="46" t="s">
        <v>1327</v>
      </c>
      <c r="D1212" s="47">
        <v>586099</v>
      </c>
      <c r="E1212" s="47">
        <v>69614</v>
      </c>
      <c r="F1212" s="48">
        <v>309</v>
      </c>
      <c r="G1212" s="54" t="s">
        <v>356</v>
      </c>
    </row>
    <row r="1213" spans="2:7" x14ac:dyDescent="0.25">
      <c r="B1213" s="45" t="s">
        <v>354</v>
      </c>
      <c r="C1213" s="46" t="s">
        <v>879</v>
      </c>
      <c r="D1213" s="47">
        <v>586102</v>
      </c>
      <c r="E1213" s="47">
        <v>69615</v>
      </c>
      <c r="F1213" s="48">
        <v>309</v>
      </c>
      <c r="G1213" s="54" t="s">
        <v>356</v>
      </c>
    </row>
    <row r="1214" spans="2:7" x14ac:dyDescent="0.25">
      <c r="B1214" s="45" t="s">
        <v>354</v>
      </c>
      <c r="C1214" s="46" t="s">
        <v>1328</v>
      </c>
      <c r="D1214" s="47">
        <v>586111</v>
      </c>
      <c r="E1214" s="47">
        <v>69651</v>
      </c>
      <c r="F1214" s="48">
        <v>310</v>
      </c>
      <c r="G1214" s="54" t="s">
        <v>356</v>
      </c>
    </row>
    <row r="1215" spans="2:7" x14ac:dyDescent="0.25">
      <c r="B1215" s="45" t="s">
        <v>354</v>
      </c>
      <c r="C1215" s="46" t="s">
        <v>1329</v>
      </c>
      <c r="D1215" s="47">
        <v>586129</v>
      </c>
      <c r="E1215" s="47">
        <v>69635</v>
      </c>
      <c r="F1215" s="48">
        <v>310</v>
      </c>
      <c r="G1215" s="54" t="s">
        <v>356</v>
      </c>
    </row>
    <row r="1216" spans="2:7" x14ac:dyDescent="0.25">
      <c r="B1216" s="45" t="s">
        <v>354</v>
      </c>
      <c r="C1216" s="46" t="s">
        <v>1330</v>
      </c>
      <c r="D1216" s="47">
        <v>586137</v>
      </c>
      <c r="E1216" s="47">
        <v>69617</v>
      </c>
      <c r="F1216" s="48">
        <v>309</v>
      </c>
      <c r="G1216" s="54" t="s">
        <v>356</v>
      </c>
    </row>
    <row r="1217" spans="2:7" x14ac:dyDescent="0.25">
      <c r="B1217" s="45" t="s">
        <v>354</v>
      </c>
      <c r="C1217" s="46" t="s">
        <v>1331</v>
      </c>
      <c r="D1217" s="47">
        <v>586145</v>
      </c>
      <c r="E1217" s="47">
        <v>69683</v>
      </c>
      <c r="F1217" s="48">
        <v>310</v>
      </c>
      <c r="G1217" s="54" t="s">
        <v>356</v>
      </c>
    </row>
    <row r="1218" spans="2:7" x14ac:dyDescent="0.25">
      <c r="B1218" s="45" t="s">
        <v>354</v>
      </c>
      <c r="C1218" s="46" t="s">
        <v>1332</v>
      </c>
      <c r="D1218" s="47">
        <v>586153</v>
      </c>
      <c r="E1218" s="47">
        <v>69633</v>
      </c>
      <c r="F1218" s="48">
        <v>310</v>
      </c>
      <c r="G1218" s="54" t="s">
        <v>356</v>
      </c>
    </row>
    <row r="1219" spans="2:7" x14ac:dyDescent="0.25">
      <c r="B1219" s="45" t="s">
        <v>354</v>
      </c>
      <c r="C1219" s="46" t="s">
        <v>1333</v>
      </c>
      <c r="D1219" s="47">
        <v>586161</v>
      </c>
      <c r="E1219" s="47">
        <v>69603</v>
      </c>
      <c r="F1219" s="48">
        <v>309</v>
      </c>
      <c r="G1219" s="54" t="s">
        <v>356</v>
      </c>
    </row>
    <row r="1220" spans="2:7" x14ac:dyDescent="0.25">
      <c r="B1220" s="45" t="s">
        <v>354</v>
      </c>
      <c r="C1220" s="46" t="s">
        <v>375</v>
      </c>
      <c r="D1220" s="47">
        <v>586021</v>
      </c>
      <c r="E1220" s="47">
        <v>69501</v>
      </c>
      <c r="F1220" s="48">
        <v>309</v>
      </c>
      <c r="G1220" s="54" t="s">
        <v>356</v>
      </c>
    </row>
    <row r="1221" spans="2:7" x14ac:dyDescent="0.25">
      <c r="B1221" s="45" t="s">
        <v>354</v>
      </c>
      <c r="C1221" s="46" t="s">
        <v>1334</v>
      </c>
      <c r="D1221" s="47">
        <v>586170</v>
      </c>
      <c r="E1221" s="47">
        <v>69612</v>
      </c>
      <c r="F1221" s="48">
        <v>310</v>
      </c>
      <c r="G1221" s="54" t="s">
        <v>356</v>
      </c>
    </row>
    <row r="1222" spans="2:7" x14ac:dyDescent="0.25">
      <c r="B1222" s="45" t="s">
        <v>354</v>
      </c>
      <c r="C1222" s="46" t="s">
        <v>1335</v>
      </c>
      <c r="D1222" s="47">
        <v>586188</v>
      </c>
      <c r="E1222" s="47">
        <v>69663</v>
      </c>
      <c r="F1222" s="48">
        <v>311</v>
      </c>
      <c r="G1222" s="54" t="s">
        <v>356</v>
      </c>
    </row>
    <row r="1223" spans="2:7" x14ac:dyDescent="0.25">
      <c r="B1223" s="45" t="s">
        <v>354</v>
      </c>
      <c r="C1223" s="46" t="s">
        <v>1336</v>
      </c>
      <c r="D1223" s="47">
        <v>586196</v>
      </c>
      <c r="E1223" s="47">
        <v>69673</v>
      </c>
      <c r="F1223" s="48">
        <v>311</v>
      </c>
      <c r="G1223" s="54" t="s">
        <v>356</v>
      </c>
    </row>
    <row r="1224" spans="2:7" x14ac:dyDescent="0.25">
      <c r="B1224" s="45" t="s">
        <v>354</v>
      </c>
      <c r="C1224" s="46" t="s">
        <v>1337</v>
      </c>
      <c r="D1224" s="47">
        <v>586200</v>
      </c>
      <c r="E1224" s="47">
        <v>69650</v>
      </c>
      <c r="F1224" s="48">
        <v>310</v>
      </c>
      <c r="G1224" s="54" t="s">
        <v>356</v>
      </c>
    </row>
    <row r="1225" spans="2:7" x14ac:dyDescent="0.25">
      <c r="B1225" s="45" t="s">
        <v>354</v>
      </c>
      <c r="C1225" s="46" t="s">
        <v>189</v>
      </c>
      <c r="D1225" s="47">
        <v>586218</v>
      </c>
      <c r="E1225" s="47">
        <v>69674</v>
      </c>
      <c r="F1225" s="48">
        <v>311</v>
      </c>
      <c r="G1225" s="54" t="s">
        <v>356</v>
      </c>
    </row>
    <row r="1226" spans="2:7" x14ac:dyDescent="0.25">
      <c r="B1226" s="45" t="s">
        <v>354</v>
      </c>
      <c r="C1226" s="46" t="s">
        <v>1338</v>
      </c>
      <c r="D1226" s="47">
        <v>586226</v>
      </c>
      <c r="E1226" s="47">
        <v>69648</v>
      </c>
      <c r="F1226" s="48">
        <v>310</v>
      </c>
      <c r="G1226" s="54" t="s">
        <v>356</v>
      </c>
    </row>
    <row r="1227" spans="2:7" x14ac:dyDescent="0.25">
      <c r="B1227" s="45" t="s">
        <v>354</v>
      </c>
      <c r="C1227" s="46" t="s">
        <v>1339</v>
      </c>
      <c r="D1227" s="47">
        <v>586234</v>
      </c>
      <c r="E1227" s="47">
        <v>69621</v>
      </c>
      <c r="F1227" s="48">
        <v>309</v>
      </c>
      <c r="G1227" s="54" t="s">
        <v>356</v>
      </c>
    </row>
    <row r="1228" spans="2:7" x14ac:dyDescent="0.25">
      <c r="B1228" s="45" t="s">
        <v>354</v>
      </c>
      <c r="C1228" s="46" t="s">
        <v>1340</v>
      </c>
      <c r="D1228" s="47">
        <v>586242</v>
      </c>
      <c r="E1228" s="47">
        <v>69614</v>
      </c>
      <c r="F1228" s="48">
        <v>309</v>
      </c>
      <c r="G1228" s="54" t="s">
        <v>356</v>
      </c>
    </row>
    <row r="1229" spans="2:7" x14ac:dyDescent="0.25">
      <c r="B1229" s="45" t="s">
        <v>354</v>
      </c>
      <c r="C1229" s="46" t="s">
        <v>1341</v>
      </c>
      <c r="D1229" s="47">
        <v>586251</v>
      </c>
      <c r="E1229" s="47">
        <v>69649</v>
      </c>
      <c r="F1229" s="48">
        <v>310</v>
      </c>
      <c r="G1229" s="54" t="s">
        <v>356</v>
      </c>
    </row>
    <row r="1230" spans="2:7" x14ac:dyDescent="0.25">
      <c r="B1230" s="45" t="s">
        <v>354</v>
      </c>
      <c r="C1230" s="46" t="s">
        <v>1342</v>
      </c>
      <c r="D1230" s="47">
        <v>586269</v>
      </c>
      <c r="E1230" s="47">
        <v>69664</v>
      </c>
      <c r="F1230" s="48">
        <v>311</v>
      </c>
      <c r="G1230" s="54" t="s">
        <v>356</v>
      </c>
    </row>
    <row r="1231" spans="2:7" x14ac:dyDescent="0.25">
      <c r="B1231" s="45" t="s">
        <v>354</v>
      </c>
      <c r="C1231" s="46" t="s">
        <v>1343</v>
      </c>
      <c r="D1231" s="47">
        <v>586277</v>
      </c>
      <c r="E1231" s="47">
        <v>69651</v>
      </c>
      <c r="F1231" s="48">
        <v>310</v>
      </c>
      <c r="G1231" s="54" t="s">
        <v>356</v>
      </c>
    </row>
    <row r="1232" spans="2:7" x14ac:dyDescent="0.25">
      <c r="B1232" s="45" t="s">
        <v>354</v>
      </c>
      <c r="C1232" s="46" t="s">
        <v>1344</v>
      </c>
      <c r="D1232" s="47">
        <v>586285</v>
      </c>
      <c r="E1232" s="47">
        <v>69663</v>
      </c>
      <c r="F1232" s="48">
        <v>311</v>
      </c>
      <c r="G1232" s="54" t="s">
        <v>356</v>
      </c>
    </row>
    <row r="1233" spans="2:7" x14ac:dyDescent="0.25">
      <c r="B1233" s="45" t="s">
        <v>354</v>
      </c>
      <c r="C1233" s="46" t="s">
        <v>1345</v>
      </c>
      <c r="D1233" s="47">
        <v>586293</v>
      </c>
      <c r="E1233" s="47">
        <v>69673</v>
      </c>
      <c r="F1233" s="48">
        <v>311</v>
      </c>
      <c r="G1233" s="54" t="s">
        <v>356</v>
      </c>
    </row>
    <row r="1234" spans="2:7" x14ac:dyDescent="0.25">
      <c r="B1234" s="45" t="s">
        <v>354</v>
      </c>
      <c r="C1234" s="46" t="s">
        <v>1263</v>
      </c>
      <c r="D1234" s="47">
        <v>586307</v>
      </c>
      <c r="E1234" s="47">
        <v>69701</v>
      </c>
      <c r="F1234" s="48">
        <v>310</v>
      </c>
      <c r="G1234" s="54" t="s">
        <v>356</v>
      </c>
    </row>
    <row r="1235" spans="2:7" x14ac:dyDescent="0.25">
      <c r="B1235" s="45" t="s">
        <v>354</v>
      </c>
      <c r="C1235" s="46" t="s">
        <v>1346</v>
      </c>
      <c r="D1235" s="47">
        <v>586315</v>
      </c>
      <c r="E1235" s="47">
        <v>69648</v>
      </c>
      <c r="F1235" s="48">
        <v>310</v>
      </c>
      <c r="G1235" s="54" t="s">
        <v>356</v>
      </c>
    </row>
    <row r="1236" spans="2:7" x14ac:dyDescent="0.25">
      <c r="B1236" s="45" t="s">
        <v>354</v>
      </c>
      <c r="C1236" s="46" t="s">
        <v>1347</v>
      </c>
      <c r="D1236" s="47">
        <v>586323</v>
      </c>
      <c r="E1236" s="47">
        <v>69672</v>
      </c>
      <c r="F1236" s="48">
        <v>311</v>
      </c>
      <c r="G1236" s="54" t="s">
        <v>356</v>
      </c>
    </row>
    <row r="1237" spans="2:7" x14ac:dyDescent="0.25">
      <c r="B1237" s="45" t="s">
        <v>354</v>
      </c>
      <c r="C1237" s="46" t="s">
        <v>405</v>
      </c>
      <c r="D1237" s="47">
        <v>586331</v>
      </c>
      <c r="E1237" s="47">
        <v>69676</v>
      </c>
      <c r="F1237" s="48">
        <v>311</v>
      </c>
      <c r="G1237" s="54" t="s">
        <v>356</v>
      </c>
    </row>
    <row r="1238" spans="2:7" x14ac:dyDescent="0.25">
      <c r="B1238" s="45" t="s">
        <v>354</v>
      </c>
      <c r="C1238" s="46" t="s">
        <v>1348</v>
      </c>
      <c r="D1238" s="47">
        <v>586340</v>
      </c>
      <c r="E1238" s="47">
        <v>69639</v>
      </c>
      <c r="F1238" s="48">
        <v>310</v>
      </c>
      <c r="G1238" s="54" t="s">
        <v>356</v>
      </c>
    </row>
    <row r="1239" spans="2:7" x14ac:dyDescent="0.25">
      <c r="B1239" s="45" t="s">
        <v>354</v>
      </c>
      <c r="C1239" s="46" t="s">
        <v>1349</v>
      </c>
      <c r="D1239" s="47">
        <v>586358</v>
      </c>
      <c r="E1239" s="47">
        <v>69618</v>
      </c>
      <c r="F1239" s="48">
        <v>309</v>
      </c>
      <c r="G1239" s="54" t="s">
        <v>356</v>
      </c>
    </row>
    <row r="1240" spans="2:7" x14ac:dyDescent="0.25">
      <c r="B1240" s="45" t="s">
        <v>354</v>
      </c>
      <c r="C1240" s="46" t="s">
        <v>1350</v>
      </c>
      <c r="D1240" s="47">
        <v>586366</v>
      </c>
      <c r="E1240" s="47">
        <v>69673</v>
      </c>
      <c r="F1240" s="48">
        <v>311</v>
      </c>
      <c r="G1240" s="54" t="s">
        <v>356</v>
      </c>
    </row>
    <row r="1241" spans="2:7" x14ac:dyDescent="0.25">
      <c r="B1241" s="45" t="s">
        <v>354</v>
      </c>
      <c r="C1241" s="46" t="s">
        <v>1351</v>
      </c>
      <c r="D1241" s="47">
        <v>586374</v>
      </c>
      <c r="E1241" s="47">
        <v>69619</v>
      </c>
      <c r="F1241" s="48">
        <v>309</v>
      </c>
      <c r="G1241" s="54" t="s">
        <v>356</v>
      </c>
    </row>
    <row r="1242" spans="2:7" x14ac:dyDescent="0.25">
      <c r="B1242" s="45" t="s">
        <v>354</v>
      </c>
      <c r="C1242" s="46" t="s">
        <v>1352</v>
      </c>
      <c r="D1242" s="47">
        <v>586382</v>
      </c>
      <c r="E1242" s="47">
        <v>69605</v>
      </c>
      <c r="F1242" s="48">
        <v>310</v>
      </c>
      <c r="G1242" s="54" t="s">
        <v>356</v>
      </c>
    </row>
    <row r="1243" spans="2:7" x14ac:dyDescent="0.25">
      <c r="B1243" s="45" t="s">
        <v>354</v>
      </c>
      <c r="C1243" s="46" t="s">
        <v>573</v>
      </c>
      <c r="D1243" s="47">
        <v>586391</v>
      </c>
      <c r="E1243" s="47">
        <v>69650</v>
      </c>
      <c r="F1243" s="48">
        <v>310</v>
      </c>
      <c r="G1243" s="54" t="s">
        <v>356</v>
      </c>
    </row>
    <row r="1244" spans="2:7" x14ac:dyDescent="0.25">
      <c r="B1244" s="45" t="s">
        <v>354</v>
      </c>
      <c r="C1244" s="46" t="s">
        <v>1353</v>
      </c>
      <c r="D1244" s="47">
        <v>586404</v>
      </c>
      <c r="E1244" s="47">
        <v>69685</v>
      </c>
      <c r="F1244" s="48">
        <v>311</v>
      </c>
      <c r="G1244" s="54" t="s">
        <v>356</v>
      </c>
    </row>
    <row r="1245" spans="2:7" x14ac:dyDescent="0.25">
      <c r="B1245" s="45" t="s">
        <v>354</v>
      </c>
      <c r="C1245" s="46" t="s">
        <v>1354</v>
      </c>
      <c r="D1245" s="47">
        <v>593354</v>
      </c>
      <c r="E1245" s="47">
        <v>68333</v>
      </c>
      <c r="F1245" s="48">
        <v>310</v>
      </c>
      <c r="G1245" s="54" t="s">
        <v>356</v>
      </c>
    </row>
    <row r="1246" spans="2:7" x14ac:dyDescent="0.25">
      <c r="B1246" s="45" t="s">
        <v>354</v>
      </c>
      <c r="C1246" s="46" t="s">
        <v>1355</v>
      </c>
      <c r="D1246" s="47">
        <v>586412</v>
      </c>
      <c r="E1246" s="47">
        <v>69611</v>
      </c>
      <c r="F1246" s="48">
        <v>309</v>
      </c>
      <c r="G1246" s="54" t="s">
        <v>356</v>
      </c>
    </row>
    <row r="1247" spans="2:7" x14ac:dyDescent="0.25">
      <c r="B1247" s="45" t="s">
        <v>354</v>
      </c>
      <c r="C1247" s="46" t="s">
        <v>1356</v>
      </c>
      <c r="D1247" s="47">
        <v>586421</v>
      </c>
      <c r="E1247" s="47">
        <v>69636</v>
      </c>
      <c r="F1247" s="48">
        <v>310</v>
      </c>
      <c r="G1247" s="54" t="s">
        <v>356</v>
      </c>
    </row>
    <row r="1248" spans="2:7" x14ac:dyDescent="0.25">
      <c r="B1248" s="45" t="s">
        <v>354</v>
      </c>
      <c r="C1248" s="46" t="s">
        <v>1357</v>
      </c>
      <c r="D1248" s="47">
        <v>586439</v>
      </c>
      <c r="E1248" s="47">
        <v>69631</v>
      </c>
      <c r="F1248" s="48">
        <v>310</v>
      </c>
      <c r="G1248" s="54" t="s">
        <v>356</v>
      </c>
    </row>
    <row r="1249" spans="2:7" x14ac:dyDescent="0.25">
      <c r="B1249" s="45" t="s">
        <v>354</v>
      </c>
      <c r="C1249" s="46" t="s">
        <v>1358</v>
      </c>
      <c r="D1249" s="47">
        <v>586447</v>
      </c>
      <c r="E1249" s="47">
        <v>69637</v>
      </c>
      <c r="F1249" s="48">
        <v>310</v>
      </c>
      <c r="G1249" s="54" t="s">
        <v>356</v>
      </c>
    </row>
    <row r="1250" spans="2:7" x14ac:dyDescent="0.25">
      <c r="B1250" s="45" t="s">
        <v>354</v>
      </c>
      <c r="C1250" s="46" t="s">
        <v>1359</v>
      </c>
      <c r="D1250" s="47">
        <v>586455</v>
      </c>
      <c r="E1250" s="47">
        <v>69674</v>
      </c>
      <c r="F1250" s="48">
        <v>311</v>
      </c>
      <c r="G1250" s="54" t="s">
        <v>356</v>
      </c>
    </row>
    <row r="1251" spans="2:7" x14ac:dyDescent="0.25">
      <c r="B1251" s="45" t="s">
        <v>354</v>
      </c>
      <c r="C1251" s="46" t="s">
        <v>1360</v>
      </c>
      <c r="D1251" s="47">
        <v>586463</v>
      </c>
      <c r="E1251" s="47">
        <v>69616</v>
      </c>
      <c r="F1251" s="48">
        <v>309</v>
      </c>
      <c r="G1251" s="54" t="s">
        <v>356</v>
      </c>
    </row>
    <row r="1252" spans="2:7" x14ac:dyDescent="0.25">
      <c r="B1252" s="45" t="s">
        <v>354</v>
      </c>
      <c r="C1252" s="46" t="s">
        <v>1361</v>
      </c>
      <c r="D1252" s="47">
        <v>586471</v>
      </c>
      <c r="E1252" s="47">
        <v>69631</v>
      </c>
      <c r="F1252" s="48">
        <v>310</v>
      </c>
      <c r="G1252" s="54" t="s">
        <v>356</v>
      </c>
    </row>
    <row r="1253" spans="2:7" x14ac:dyDescent="0.25">
      <c r="B1253" s="45" t="s">
        <v>354</v>
      </c>
      <c r="C1253" s="46" t="s">
        <v>422</v>
      </c>
      <c r="D1253" s="47">
        <v>586480</v>
      </c>
      <c r="E1253" s="47">
        <v>69665</v>
      </c>
      <c r="F1253" s="48">
        <v>309</v>
      </c>
      <c r="G1253" s="54" t="s">
        <v>356</v>
      </c>
    </row>
    <row r="1254" spans="2:7" x14ac:dyDescent="0.25">
      <c r="B1254" s="45" t="s">
        <v>354</v>
      </c>
      <c r="C1254" s="46" t="s">
        <v>1362</v>
      </c>
      <c r="D1254" s="47">
        <v>586498</v>
      </c>
      <c r="E1254" s="47">
        <v>69621</v>
      </c>
      <c r="F1254" s="48">
        <v>309</v>
      </c>
      <c r="G1254" s="54" t="s">
        <v>356</v>
      </c>
    </row>
    <row r="1255" spans="2:7" x14ac:dyDescent="0.25">
      <c r="B1255" s="45" t="s">
        <v>354</v>
      </c>
      <c r="C1255" s="46" t="s">
        <v>1363</v>
      </c>
      <c r="D1255" s="47">
        <v>586501</v>
      </c>
      <c r="E1255" s="47">
        <v>69667</v>
      </c>
      <c r="F1255" s="48">
        <v>311</v>
      </c>
      <c r="G1255" s="54" t="s">
        <v>356</v>
      </c>
    </row>
    <row r="1256" spans="2:7" x14ac:dyDescent="0.25">
      <c r="B1256" s="45" t="s">
        <v>354</v>
      </c>
      <c r="C1256" s="46" t="s">
        <v>1364</v>
      </c>
      <c r="D1256" s="47">
        <v>586510</v>
      </c>
      <c r="E1256" s="47">
        <v>69602</v>
      </c>
      <c r="F1256" s="48">
        <v>309</v>
      </c>
      <c r="G1256" s="54" t="s">
        <v>356</v>
      </c>
    </row>
    <row r="1257" spans="2:7" x14ac:dyDescent="0.25">
      <c r="B1257" s="45" t="s">
        <v>354</v>
      </c>
      <c r="C1257" s="46" t="s">
        <v>1365</v>
      </c>
      <c r="D1257" s="47">
        <v>586528</v>
      </c>
      <c r="E1257" s="47">
        <v>69601</v>
      </c>
      <c r="F1257" s="48">
        <v>309</v>
      </c>
      <c r="G1257" s="54" t="s">
        <v>356</v>
      </c>
    </row>
    <row r="1258" spans="2:7" x14ac:dyDescent="0.25">
      <c r="B1258" s="45" t="s">
        <v>354</v>
      </c>
      <c r="C1258" s="46" t="s">
        <v>1366</v>
      </c>
      <c r="D1258" s="47">
        <v>586536</v>
      </c>
      <c r="E1258" s="47">
        <v>69648</v>
      </c>
      <c r="F1258" s="48">
        <v>310</v>
      </c>
      <c r="G1258" s="54" t="s">
        <v>356</v>
      </c>
    </row>
    <row r="1259" spans="2:7" x14ac:dyDescent="0.25">
      <c r="B1259" s="45" t="s">
        <v>354</v>
      </c>
      <c r="C1259" s="46" t="s">
        <v>1367</v>
      </c>
      <c r="D1259" s="47">
        <v>586544</v>
      </c>
      <c r="E1259" s="47">
        <v>69641</v>
      </c>
      <c r="F1259" s="48">
        <v>310</v>
      </c>
      <c r="G1259" s="54" t="s">
        <v>356</v>
      </c>
    </row>
    <row r="1260" spans="2:7" x14ac:dyDescent="0.25">
      <c r="B1260" s="45" t="s">
        <v>354</v>
      </c>
      <c r="C1260" s="46" t="s">
        <v>1368</v>
      </c>
      <c r="D1260" s="47">
        <v>586552</v>
      </c>
      <c r="E1260" s="47">
        <v>69701</v>
      </c>
      <c r="F1260" s="48">
        <v>310</v>
      </c>
      <c r="G1260" s="54" t="s">
        <v>356</v>
      </c>
    </row>
    <row r="1261" spans="2:7" x14ac:dyDescent="0.25">
      <c r="B1261" s="45" t="s">
        <v>354</v>
      </c>
      <c r="C1261" s="46" t="s">
        <v>1369</v>
      </c>
      <c r="D1261" s="47">
        <v>586561</v>
      </c>
      <c r="E1261" s="47">
        <v>69616</v>
      </c>
      <c r="F1261" s="48">
        <v>309</v>
      </c>
      <c r="G1261" s="54" t="s">
        <v>356</v>
      </c>
    </row>
    <row r="1262" spans="2:7" x14ac:dyDescent="0.25">
      <c r="B1262" s="45" t="s">
        <v>354</v>
      </c>
      <c r="C1262" s="46" t="s">
        <v>1370</v>
      </c>
      <c r="D1262" s="47">
        <v>586579</v>
      </c>
      <c r="E1262" s="47">
        <v>69638</v>
      </c>
      <c r="F1262" s="48">
        <v>310</v>
      </c>
      <c r="G1262" s="54" t="s">
        <v>356</v>
      </c>
    </row>
    <row r="1263" spans="2:7" x14ac:dyDescent="0.25">
      <c r="B1263" s="45" t="s">
        <v>354</v>
      </c>
      <c r="C1263" s="46" t="s">
        <v>1371</v>
      </c>
      <c r="D1263" s="47">
        <v>586587</v>
      </c>
      <c r="E1263" s="47">
        <v>69662</v>
      </c>
      <c r="F1263" s="48">
        <v>311</v>
      </c>
      <c r="G1263" s="54" t="s">
        <v>356</v>
      </c>
    </row>
    <row r="1264" spans="2:7" x14ac:dyDescent="0.25">
      <c r="B1264" s="45" t="s">
        <v>354</v>
      </c>
      <c r="C1264" s="46" t="s">
        <v>1372</v>
      </c>
      <c r="D1264" s="47">
        <v>586595</v>
      </c>
      <c r="E1264" s="47">
        <v>69638</v>
      </c>
      <c r="F1264" s="48">
        <v>310</v>
      </c>
      <c r="G1264" s="54" t="s">
        <v>356</v>
      </c>
    </row>
    <row r="1265" spans="2:7" x14ac:dyDescent="0.25">
      <c r="B1265" s="45" t="s">
        <v>354</v>
      </c>
      <c r="C1265" s="46" t="s">
        <v>1373</v>
      </c>
      <c r="D1265" s="47">
        <v>586609</v>
      </c>
      <c r="E1265" s="47">
        <v>69666</v>
      </c>
      <c r="F1265" s="48">
        <v>309</v>
      </c>
      <c r="G1265" s="54" t="s">
        <v>356</v>
      </c>
    </row>
    <row r="1266" spans="2:7" x14ac:dyDescent="0.25">
      <c r="B1266" s="45" t="s">
        <v>354</v>
      </c>
      <c r="C1266" s="46" t="s">
        <v>1374</v>
      </c>
      <c r="D1266" s="47">
        <v>586617</v>
      </c>
      <c r="E1266" s="47">
        <v>69671</v>
      </c>
      <c r="F1266" s="48">
        <v>311</v>
      </c>
      <c r="G1266" s="54" t="s">
        <v>356</v>
      </c>
    </row>
    <row r="1267" spans="2:7" x14ac:dyDescent="0.25">
      <c r="B1267" s="45" t="s">
        <v>354</v>
      </c>
      <c r="C1267" s="46" t="s">
        <v>1375</v>
      </c>
      <c r="D1267" s="47">
        <v>586625</v>
      </c>
      <c r="E1267" s="47">
        <v>69604</v>
      </c>
      <c r="F1267" s="48">
        <v>310</v>
      </c>
      <c r="G1267" s="54" t="s">
        <v>356</v>
      </c>
    </row>
    <row r="1268" spans="2:7" x14ac:dyDescent="0.25">
      <c r="B1268" s="45" t="s">
        <v>354</v>
      </c>
      <c r="C1268" s="46" t="s">
        <v>1376</v>
      </c>
      <c r="D1268" s="47">
        <v>586633</v>
      </c>
      <c r="E1268" s="47">
        <v>69684</v>
      </c>
      <c r="F1268" s="48">
        <v>310</v>
      </c>
      <c r="G1268" s="54" t="s">
        <v>356</v>
      </c>
    </row>
    <row r="1269" spans="2:7" x14ac:dyDescent="0.25">
      <c r="B1269" s="45" t="s">
        <v>354</v>
      </c>
      <c r="C1269" s="46" t="s">
        <v>1377</v>
      </c>
      <c r="D1269" s="47">
        <v>586641</v>
      </c>
      <c r="E1269" s="47">
        <v>69613</v>
      </c>
      <c r="F1269" s="48">
        <v>310</v>
      </c>
      <c r="G1269" s="54" t="s">
        <v>356</v>
      </c>
    </row>
    <row r="1270" spans="2:7" x14ac:dyDescent="0.25">
      <c r="B1270" s="45" t="s">
        <v>354</v>
      </c>
      <c r="C1270" s="46" t="s">
        <v>1378</v>
      </c>
      <c r="D1270" s="47">
        <v>586650</v>
      </c>
      <c r="E1270" s="47">
        <v>69663</v>
      </c>
      <c r="F1270" s="48">
        <v>311</v>
      </c>
      <c r="G1270" s="54" t="s">
        <v>356</v>
      </c>
    </row>
    <row r="1271" spans="2:7" x14ac:dyDescent="0.25">
      <c r="B1271" s="45" t="s">
        <v>354</v>
      </c>
      <c r="C1271" s="46" t="s">
        <v>1379</v>
      </c>
      <c r="D1271" s="47">
        <v>586668</v>
      </c>
      <c r="E1271" s="47">
        <v>69684</v>
      </c>
      <c r="F1271" s="48">
        <v>310</v>
      </c>
      <c r="G1271" s="54" t="s">
        <v>356</v>
      </c>
    </row>
    <row r="1272" spans="2:7" x14ac:dyDescent="0.25">
      <c r="B1272" s="45" t="s">
        <v>354</v>
      </c>
      <c r="C1272" s="46" t="s">
        <v>1380</v>
      </c>
      <c r="D1272" s="47">
        <v>586676</v>
      </c>
      <c r="E1272" s="47">
        <v>69614</v>
      </c>
      <c r="F1272" s="48">
        <v>309</v>
      </c>
      <c r="G1272" s="54" t="s">
        <v>356</v>
      </c>
    </row>
    <row r="1273" spans="2:7" x14ac:dyDescent="0.25">
      <c r="B1273" s="45" t="s">
        <v>354</v>
      </c>
      <c r="C1273" s="46" t="s">
        <v>1381</v>
      </c>
      <c r="D1273" s="47">
        <v>586684</v>
      </c>
      <c r="E1273" s="47">
        <v>69664</v>
      </c>
      <c r="F1273" s="48">
        <v>311</v>
      </c>
      <c r="G1273" s="54" t="s">
        <v>356</v>
      </c>
    </row>
    <row r="1274" spans="2:7" x14ac:dyDescent="0.25">
      <c r="B1274" s="45" t="s">
        <v>354</v>
      </c>
      <c r="C1274" s="46" t="s">
        <v>449</v>
      </c>
      <c r="D1274" s="47">
        <v>586692</v>
      </c>
      <c r="E1274" s="47">
        <v>69634</v>
      </c>
      <c r="F1274" s="48">
        <v>310</v>
      </c>
      <c r="G1274" s="54" t="s">
        <v>356</v>
      </c>
    </row>
    <row r="1275" spans="2:7" x14ac:dyDescent="0.25">
      <c r="B1275" s="45" t="s">
        <v>354</v>
      </c>
      <c r="C1275" s="46" t="s">
        <v>1382</v>
      </c>
      <c r="D1275" s="47">
        <v>586706</v>
      </c>
      <c r="E1275" s="47">
        <v>69606</v>
      </c>
      <c r="F1275" s="48">
        <v>310</v>
      </c>
      <c r="G1275" s="54" t="s">
        <v>356</v>
      </c>
    </row>
    <row r="1276" spans="2:7" x14ac:dyDescent="0.25">
      <c r="B1276" s="45" t="s">
        <v>354</v>
      </c>
      <c r="C1276" s="46" t="s">
        <v>1383</v>
      </c>
      <c r="D1276" s="47">
        <v>586714</v>
      </c>
      <c r="E1276" s="47">
        <v>69674</v>
      </c>
      <c r="F1276" s="48">
        <v>311</v>
      </c>
      <c r="G1276" s="54" t="s">
        <v>356</v>
      </c>
    </row>
    <row r="1277" spans="2:7" x14ac:dyDescent="0.25">
      <c r="B1277" s="45" t="s">
        <v>354</v>
      </c>
      <c r="C1277" s="46" t="s">
        <v>1384</v>
      </c>
      <c r="D1277" s="47">
        <v>586722</v>
      </c>
      <c r="E1277" s="47">
        <v>69801</v>
      </c>
      <c r="F1277" s="48">
        <v>311</v>
      </c>
      <c r="G1277" s="54" t="s">
        <v>356</v>
      </c>
    </row>
    <row r="1278" spans="2:7" x14ac:dyDescent="0.25">
      <c r="B1278" s="45" t="s">
        <v>354</v>
      </c>
      <c r="C1278" s="46" t="s">
        <v>1385</v>
      </c>
      <c r="D1278" s="47">
        <v>586731</v>
      </c>
      <c r="E1278" s="47">
        <v>69701</v>
      </c>
      <c r="F1278" s="48">
        <v>310</v>
      </c>
      <c r="G1278" s="54" t="s">
        <v>356</v>
      </c>
    </row>
    <row r="1279" spans="2:7" x14ac:dyDescent="0.25">
      <c r="B1279" s="45" t="s">
        <v>354</v>
      </c>
      <c r="C1279" s="46" t="s">
        <v>1386</v>
      </c>
      <c r="D1279" s="47">
        <v>586749</v>
      </c>
      <c r="E1279" s="47">
        <v>69641</v>
      </c>
      <c r="F1279" s="48">
        <v>310</v>
      </c>
      <c r="G1279" s="54" t="s">
        <v>356</v>
      </c>
    </row>
    <row r="1280" spans="2:7" x14ac:dyDescent="0.25">
      <c r="B1280" s="45" t="s">
        <v>354</v>
      </c>
      <c r="C1280" s="46" t="s">
        <v>1387</v>
      </c>
      <c r="D1280" s="47">
        <v>586757</v>
      </c>
      <c r="E1280" s="47">
        <v>69661</v>
      </c>
      <c r="F1280" s="48">
        <v>311</v>
      </c>
      <c r="G1280" s="54" t="s">
        <v>356</v>
      </c>
    </row>
    <row r="1281" spans="2:7" x14ac:dyDescent="0.25">
      <c r="B1281" s="45" t="s">
        <v>354</v>
      </c>
      <c r="C1281" s="46" t="s">
        <v>1388</v>
      </c>
      <c r="D1281" s="47">
        <v>586765</v>
      </c>
      <c r="E1281" s="47">
        <v>69642</v>
      </c>
      <c r="F1281" s="48">
        <v>310</v>
      </c>
      <c r="G1281" s="54" t="s">
        <v>356</v>
      </c>
    </row>
    <row r="1282" spans="2:7" x14ac:dyDescent="0.25">
      <c r="B1282" s="45" t="s">
        <v>354</v>
      </c>
      <c r="C1282" s="46" t="s">
        <v>1389</v>
      </c>
      <c r="D1282" s="47">
        <v>586773</v>
      </c>
      <c r="E1282" s="47">
        <v>69648</v>
      </c>
      <c r="F1282" s="48">
        <v>310</v>
      </c>
      <c r="G1282" s="54" t="s">
        <v>356</v>
      </c>
    </row>
    <row r="1283" spans="2:7" x14ac:dyDescent="0.25">
      <c r="B1283" s="45" t="s">
        <v>354</v>
      </c>
      <c r="C1283" s="46" t="s">
        <v>1390</v>
      </c>
      <c r="D1283" s="47">
        <v>586781</v>
      </c>
      <c r="E1283" s="47">
        <v>69649</v>
      </c>
      <c r="F1283" s="48">
        <v>310</v>
      </c>
      <c r="G1283" s="54" t="s">
        <v>356</v>
      </c>
    </row>
    <row r="1284" spans="2:7" x14ac:dyDescent="0.25">
      <c r="B1284" s="45" t="s">
        <v>354</v>
      </c>
      <c r="C1284" s="46" t="s">
        <v>1391</v>
      </c>
      <c r="D1284" s="47">
        <v>586790</v>
      </c>
      <c r="E1284" s="47">
        <v>69634</v>
      </c>
      <c r="F1284" s="48">
        <v>310</v>
      </c>
      <c r="G1284" s="54" t="s">
        <v>356</v>
      </c>
    </row>
    <row r="1285" spans="2:7" x14ac:dyDescent="0.25">
      <c r="B1285" s="45" t="s">
        <v>354</v>
      </c>
      <c r="C1285" s="46" t="s">
        <v>1392</v>
      </c>
      <c r="D1285" s="47">
        <v>586803</v>
      </c>
      <c r="E1285" s="47">
        <v>69632</v>
      </c>
      <c r="F1285" s="48">
        <v>310</v>
      </c>
      <c r="G1285" s="54" t="s">
        <v>356</v>
      </c>
    </row>
    <row r="1286" spans="2:7" x14ac:dyDescent="0.25">
      <c r="B1286" s="45" t="s">
        <v>354</v>
      </c>
      <c r="C1286" s="46" t="s">
        <v>1393</v>
      </c>
      <c r="D1286" s="47">
        <v>586811</v>
      </c>
      <c r="E1286" s="47">
        <v>69637</v>
      </c>
      <c r="F1286" s="48">
        <v>310</v>
      </c>
      <c r="G1286" s="54" t="s">
        <v>356</v>
      </c>
    </row>
    <row r="1287" spans="2:7" x14ac:dyDescent="0.25">
      <c r="B1287" s="45" t="s">
        <v>354</v>
      </c>
      <c r="C1287" s="46" t="s">
        <v>1394</v>
      </c>
      <c r="D1287" s="47">
        <v>586820</v>
      </c>
      <c r="E1287" s="47">
        <v>69647</v>
      </c>
      <c r="F1287" s="48">
        <v>310</v>
      </c>
      <c r="G1287" s="54" t="s">
        <v>356</v>
      </c>
    </row>
    <row r="1288" spans="2:7" x14ac:dyDescent="0.25">
      <c r="B1288" s="45" t="s">
        <v>354</v>
      </c>
      <c r="C1288" s="46" t="s">
        <v>1395</v>
      </c>
      <c r="D1288" s="47">
        <v>586838</v>
      </c>
      <c r="E1288" s="47">
        <v>69663</v>
      </c>
      <c r="F1288" s="48">
        <v>311</v>
      </c>
      <c r="G1288" s="54" t="s">
        <v>356</v>
      </c>
    </row>
    <row r="1289" spans="2:7" x14ac:dyDescent="0.25">
      <c r="B1289" s="45" t="s">
        <v>1396</v>
      </c>
      <c r="C1289" s="46" t="s">
        <v>1397</v>
      </c>
      <c r="D1289" s="47">
        <v>569828</v>
      </c>
      <c r="E1289" s="47">
        <v>50351</v>
      </c>
      <c r="F1289" s="48">
        <v>230</v>
      </c>
      <c r="G1289" s="54" t="s">
        <v>1398</v>
      </c>
    </row>
    <row r="1290" spans="2:7" x14ac:dyDescent="0.25">
      <c r="B1290" s="45" t="s">
        <v>1396</v>
      </c>
      <c r="C1290" s="46" t="s">
        <v>1399</v>
      </c>
      <c r="D1290" s="47">
        <v>569836</v>
      </c>
      <c r="E1290" s="47">
        <v>50401</v>
      </c>
      <c r="F1290" s="48">
        <v>230</v>
      </c>
      <c r="G1290" s="54" t="s">
        <v>1398</v>
      </c>
    </row>
    <row r="1291" spans="2:7" x14ac:dyDescent="0.25">
      <c r="B1291" s="45" t="s">
        <v>1396</v>
      </c>
      <c r="C1291" s="46" t="s">
        <v>1400</v>
      </c>
      <c r="D1291" s="47">
        <v>569852</v>
      </c>
      <c r="E1291" s="47">
        <v>50346</v>
      </c>
      <c r="F1291" s="48">
        <v>228</v>
      </c>
      <c r="G1291" s="54" t="s">
        <v>1398</v>
      </c>
    </row>
    <row r="1292" spans="2:7" x14ac:dyDescent="0.25">
      <c r="B1292" s="45" t="s">
        <v>1396</v>
      </c>
      <c r="C1292" s="46" t="s">
        <v>1401</v>
      </c>
      <c r="D1292" s="47">
        <v>569861</v>
      </c>
      <c r="E1292" s="47">
        <v>50303</v>
      </c>
      <c r="F1292" s="48">
        <v>228</v>
      </c>
      <c r="G1292" s="54" t="s">
        <v>1398</v>
      </c>
    </row>
    <row r="1293" spans="2:7" x14ac:dyDescent="0.25">
      <c r="B1293" s="45" t="s">
        <v>1396</v>
      </c>
      <c r="C1293" s="46" t="s">
        <v>1402</v>
      </c>
      <c r="D1293" s="47">
        <v>569879</v>
      </c>
      <c r="E1293" s="47">
        <v>50346</v>
      </c>
      <c r="F1293" s="48">
        <v>228</v>
      </c>
      <c r="G1293" s="54" t="s">
        <v>1398</v>
      </c>
    </row>
    <row r="1294" spans="2:7" x14ac:dyDescent="0.25">
      <c r="B1294" s="45" t="s">
        <v>1396</v>
      </c>
      <c r="C1294" s="46" t="s">
        <v>1403</v>
      </c>
      <c r="D1294" s="47">
        <v>569887</v>
      </c>
      <c r="E1294" s="47">
        <v>50323</v>
      </c>
      <c r="F1294" s="48">
        <v>228</v>
      </c>
      <c r="G1294" s="54" t="s">
        <v>1398</v>
      </c>
    </row>
    <row r="1295" spans="2:7" x14ac:dyDescent="0.25">
      <c r="B1295" s="45" t="s">
        <v>1396</v>
      </c>
      <c r="C1295" s="46" t="s">
        <v>1404</v>
      </c>
      <c r="D1295" s="47">
        <v>569917</v>
      </c>
      <c r="E1295" s="47">
        <v>50343</v>
      </c>
      <c r="F1295" s="48">
        <v>228</v>
      </c>
      <c r="G1295" s="54" t="s">
        <v>1398</v>
      </c>
    </row>
    <row r="1296" spans="2:7" x14ac:dyDescent="0.25">
      <c r="B1296" s="45" t="s">
        <v>1396</v>
      </c>
      <c r="C1296" s="46" t="s">
        <v>1405</v>
      </c>
      <c r="D1296" s="47">
        <v>569925</v>
      </c>
      <c r="E1296" s="47">
        <v>50304</v>
      </c>
      <c r="F1296" s="48">
        <v>228</v>
      </c>
      <c r="G1296" s="54" t="s">
        <v>1398</v>
      </c>
    </row>
    <row r="1297" spans="2:7" x14ac:dyDescent="0.25">
      <c r="B1297" s="45" t="s">
        <v>1396</v>
      </c>
      <c r="C1297" s="46" t="s">
        <v>1406</v>
      </c>
      <c r="D1297" s="47">
        <v>569933</v>
      </c>
      <c r="E1297" s="47">
        <v>50315</v>
      </c>
      <c r="F1297" s="48">
        <v>228</v>
      </c>
      <c r="G1297" s="54" t="s">
        <v>1398</v>
      </c>
    </row>
    <row r="1298" spans="2:7" x14ac:dyDescent="0.25">
      <c r="B1298" s="45" t="s">
        <v>1396</v>
      </c>
      <c r="C1298" s="46" t="s">
        <v>1407</v>
      </c>
      <c r="D1298" s="47">
        <v>569941</v>
      </c>
      <c r="E1298" s="47">
        <v>50003</v>
      </c>
      <c r="F1298" s="48">
        <v>228</v>
      </c>
      <c r="G1298" s="54" t="s">
        <v>1398</v>
      </c>
    </row>
    <row r="1299" spans="2:7" x14ac:dyDescent="0.25">
      <c r="B1299" s="45" t="s">
        <v>1396</v>
      </c>
      <c r="C1299" s="46" t="s">
        <v>1408</v>
      </c>
      <c r="D1299" s="47">
        <v>569968</v>
      </c>
      <c r="E1299" s="47">
        <v>50325</v>
      </c>
      <c r="F1299" s="48">
        <v>228</v>
      </c>
      <c r="G1299" s="54" t="s">
        <v>1398</v>
      </c>
    </row>
    <row r="1300" spans="2:7" x14ac:dyDescent="0.25">
      <c r="B1300" s="45" t="s">
        <v>1396</v>
      </c>
      <c r="C1300" s="46" t="s">
        <v>1409</v>
      </c>
      <c r="D1300" s="47">
        <v>569976</v>
      </c>
      <c r="E1300" s="47">
        <v>50313</v>
      </c>
      <c r="F1300" s="48">
        <v>228</v>
      </c>
      <c r="G1300" s="54" t="s">
        <v>1398</v>
      </c>
    </row>
    <row r="1301" spans="2:7" x14ac:dyDescent="0.25">
      <c r="B1301" s="45" t="s">
        <v>1396</v>
      </c>
      <c r="C1301" s="46" t="s">
        <v>1410</v>
      </c>
      <c r="D1301" s="47">
        <v>569984</v>
      </c>
      <c r="E1301" s="47">
        <v>50316</v>
      </c>
      <c r="F1301" s="48">
        <v>228</v>
      </c>
      <c r="G1301" s="54" t="s">
        <v>1398</v>
      </c>
    </row>
    <row r="1302" spans="2:7" x14ac:dyDescent="0.25">
      <c r="B1302" s="45" t="s">
        <v>1396</v>
      </c>
      <c r="C1302" s="46" t="s">
        <v>1411</v>
      </c>
      <c r="D1302" s="47">
        <v>569992</v>
      </c>
      <c r="E1302" s="47">
        <v>50303</v>
      </c>
      <c r="F1302" s="48">
        <v>228</v>
      </c>
      <c r="G1302" s="54" t="s">
        <v>1398</v>
      </c>
    </row>
    <row r="1303" spans="2:7" x14ac:dyDescent="0.25">
      <c r="B1303" s="45" t="s">
        <v>1396</v>
      </c>
      <c r="C1303" s="46" t="s">
        <v>1412</v>
      </c>
      <c r="D1303" s="47">
        <v>570001</v>
      </c>
      <c r="E1303" s="47">
        <v>50356</v>
      </c>
      <c r="F1303" s="48">
        <v>230</v>
      </c>
      <c r="G1303" s="54" t="s">
        <v>1398</v>
      </c>
    </row>
    <row r="1304" spans="2:7" x14ac:dyDescent="0.25">
      <c r="B1304" s="45" t="s">
        <v>1396</v>
      </c>
      <c r="C1304" s="46" t="s">
        <v>1413</v>
      </c>
      <c r="D1304" s="47">
        <v>570010</v>
      </c>
      <c r="E1304" s="47">
        <v>50315</v>
      </c>
      <c r="F1304" s="48">
        <v>228</v>
      </c>
      <c r="G1304" s="54" t="s">
        <v>1398</v>
      </c>
    </row>
    <row r="1305" spans="2:7" x14ac:dyDescent="0.25">
      <c r="B1305" s="45" t="s">
        <v>1396</v>
      </c>
      <c r="C1305" s="46" t="s">
        <v>1414</v>
      </c>
      <c r="D1305" s="47">
        <v>570028</v>
      </c>
      <c r="E1305" s="47">
        <v>50303</v>
      </c>
      <c r="F1305" s="48">
        <v>228</v>
      </c>
      <c r="G1305" s="54" t="s">
        <v>1398</v>
      </c>
    </row>
    <row r="1306" spans="2:7" x14ac:dyDescent="0.25">
      <c r="B1306" s="45" t="s">
        <v>1396</v>
      </c>
      <c r="C1306" s="46" t="s">
        <v>1415</v>
      </c>
      <c r="D1306" s="47">
        <v>570044</v>
      </c>
      <c r="E1306" s="47">
        <v>50306</v>
      </c>
      <c r="F1306" s="48">
        <v>228</v>
      </c>
      <c r="G1306" s="54" t="s">
        <v>1398</v>
      </c>
    </row>
    <row r="1307" spans="2:7" x14ac:dyDescent="0.25">
      <c r="B1307" s="45" t="s">
        <v>1396</v>
      </c>
      <c r="C1307" s="46" t="s">
        <v>1416</v>
      </c>
      <c r="D1307" s="47">
        <v>569810</v>
      </c>
      <c r="E1307" s="47">
        <v>50002</v>
      </c>
      <c r="F1307" s="48">
        <v>228</v>
      </c>
      <c r="G1307" s="54" t="s">
        <v>1398</v>
      </c>
    </row>
    <row r="1308" spans="2:7" x14ac:dyDescent="0.25">
      <c r="B1308" s="45" t="s">
        <v>1396</v>
      </c>
      <c r="C1308" s="46" t="s">
        <v>1165</v>
      </c>
      <c r="D1308" s="47">
        <v>570052</v>
      </c>
      <c r="E1308" s="47">
        <v>50315</v>
      </c>
      <c r="F1308" s="48">
        <v>228</v>
      </c>
      <c r="G1308" s="54" t="s">
        <v>1398</v>
      </c>
    </row>
    <row r="1309" spans="2:7" x14ac:dyDescent="0.25">
      <c r="B1309" s="45" t="s">
        <v>1396</v>
      </c>
      <c r="C1309" s="46" t="s">
        <v>1417</v>
      </c>
      <c r="D1309" s="47">
        <v>570087</v>
      </c>
      <c r="E1309" s="47">
        <v>50401</v>
      </c>
      <c r="F1309" s="48">
        <v>230</v>
      </c>
      <c r="G1309" s="54" t="s">
        <v>1398</v>
      </c>
    </row>
    <row r="1310" spans="2:7" x14ac:dyDescent="0.25">
      <c r="B1310" s="45" t="s">
        <v>1396</v>
      </c>
      <c r="C1310" s="46" t="s">
        <v>1418</v>
      </c>
      <c r="D1310" s="47">
        <v>573621</v>
      </c>
      <c r="E1310" s="47">
        <v>50327</v>
      </c>
      <c r="F1310" s="48">
        <v>228</v>
      </c>
      <c r="G1310" s="54" t="s">
        <v>1398</v>
      </c>
    </row>
    <row r="1311" spans="2:7" x14ac:dyDescent="0.25">
      <c r="B1311" s="45" t="s">
        <v>1396</v>
      </c>
      <c r="C1311" s="46" t="s">
        <v>1419</v>
      </c>
      <c r="D1311" s="47">
        <v>570109</v>
      </c>
      <c r="E1311" s="47">
        <v>50351</v>
      </c>
      <c r="F1311" s="48">
        <v>228</v>
      </c>
      <c r="G1311" s="54" t="s">
        <v>1398</v>
      </c>
    </row>
    <row r="1312" spans="2:7" x14ac:dyDescent="0.25">
      <c r="B1312" s="45" t="s">
        <v>1396</v>
      </c>
      <c r="C1312" s="46" t="s">
        <v>1420</v>
      </c>
      <c r="D1312" s="47">
        <v>570125</v>
      </c>
      <c r="E1312" s="47">
        <v>50351</v>
      </c>
      <c r="F1312" s="48">
        <v>228</v>
      </c>
      <c r="G1312" s="54" t="s">
        <v>1398</v>
      </c>
    </row>
    <row r="1313" spans="2:7" x14ac:dyDescent="0.25">
      <c r="B1313" s="45" t="s">
        <v>1396</v>
      </c>
      <c r="C1313" s="46" t="s">
        <v>1421</v>
      </c>
      <c r="D1313" s="47">
        <v>570133</v>
      </c>
      <c r="E1313" s="47">
        <v>50346</v>
      </c>
      <c r="F1313" s="48">
        <v>228</v>
      </c>
      <c r="G1313" s="54" t="s">
        <v>1398</v>
      </c>
    </row>
    <row r="1314" spans="2:7" x14ac:dyDescent="0.25">
      <c r="B1314" s="45" t="s">
        <v>1396</v>
      </c>
      <c r="C1314" s="46" t="s">
        <v>912</v>
      </c>
      <c r="D1314" s="47">
        <v>576352</v>
      </c>
      <c r="E1314" s="47">
        <v>51772</v>
      </c>
      <c r="F1314" s="48">
        <v>228</v>
      </c>
      <c r="G1314" s="54" t="s">
        <v>1398</v>
      </c>
    </row>
    <row r="1315" spans="2:7" x14ac:dyDescent="0.25">
      <c r="B1315" s="45" t="s">
        <v>1396</v>
      </c>
      <c r="C1315" s="46" t="s">
        <v>1422</v>
      </c>
      <c r="D1315" s="47">
        <v>570150</v>
      </c>
      <c r="E1315" s="47">
        <v>50366</v>
      </c>
      <c r="F1315" s="48">
        <v>228</v>
      </c>
      <c r="G1315" s="54" t="s">
        <v>1398</v>
      </c>
    </row>
    <row r="1316" spans="2:7" x14ac:dyDescent="0.25">
      <c r="B1316" s="45" t="s">
        <v>1396</v>
      </c>
      <c r="C1316" s="46" t="s">
        <v>1423</v>
      </c>
      <c r="D1316" s="47">
        <v>570168</v>
      </c>
      <c r="E1316" s="47">
        <v>50351</v>
      </c>
      <c r="F1316" s="48">
        <v>228</v>
      </c>
      <c r="G1316" s="54" t="s">
        <v>1398</v>
      </c>
    </row>
    <row r="1317" spans="2:7" x14ac:dyDescent="0.25">
      <c r="B1317" s="45" t="s">
        <v>1396</v>
      </c>
      <c r="C1317" s="46" t="s">
        <v>1424</v>
      </c>
      <c r="D1317" s="47">
        <v>573710</v>
      </c>
      <c r="E1317" s="47">
        <v>50401</v>
      </c>
      <c r="F1317" s="48">
        <v>230</v>
      </c>
      <c r="G1317" s="54" t="s">
        <v>1398</v>
      </c>
    </row>
    <row r="1318" spans="2:7" x14ac:dyDescent="0.25">
      <c r="B1318" s="45" t="s">
        <v>1396</v>
      </c>
      <c r="C1318" s="46" t="s">
        <v>1425</v>
      </c>
      <c r="D1318" s="47">
        <v>570176</v>
      </c>
      <c r="E1318" s="47">
        <v>50351</v>
      </c>
      <c r="F1318" s="48">
        <v>228</v>
      </c>
      <c r="G1318" s="54" t="s">
        <v>1398</v>
      </c>
    </row>
    <row r="1319" spans="2:7" x14ac:dyDescent="0.25">
      <c r="B1319" s="45" t="s">
        <v>1396</v>
      </c>
      <c r="C1319" s="46" t="s">
        <v>1426</v>
      </c>
      <c r="D1319" s="47">
        <v>570184</v>
      </c>
      <c r="E1319" s="47">
        <v>50365</v>
      </c>
      <c r="F1319" s="48">
        <v>228</v>
      </c>
      <c r="G1319" s="54" t="s">
        <v>1398</v>
      </c>
    </row>
    <row r="1320" spans="2:7" x14ac:dyDescent="0.25">
      <c r="B1320" s="45" t="s">
        <v>1396</v>
      </c>
      <c r="C1320" s="46" t="s">
        <v>1427</v>
      </c>
      <c r="D1320" s="47">
        <v>570192</v>
      </c>
      <c r="E1320" s="47">
        <v>50401</v>
      </c>
      <c r="F1320" s="48">
        <v>230</v>
      </c>
      <c r="G1320" s="54" t="s">
        <v>1398</v>
      </c>
    </row>
    <row r="1321" spans="2:7" x14ac:dyDescent="0.25">
      <c r="B1321" s="45" t="s">
        <v>1396</v>
      </c>
      <c r="C1321" s="46" t="s">
        <v>1428</v>
      </c>
      <c r="D1321" s="47">
        <v>570206</v>
      </c>
      <c r="E1321" s="47">
        <v>50324</v>
      </c>
      <c r="F1321" s="48">
        <v>228</v>
      </c>
      <c r="G1321" s="54" t="s">
        <v>1398</v>
      </c>
    </row>
    <row r="1322" spans="2:7" x14ac:dyDescent="0.25">
      <c r="B1322" s="45" t="s">
        <v>1396</v>
      </c>
      <c r="C1322" s="46" t="s">
        <v>1429</v>
      </c>
      <c r="D1322" s="47">
        <v>570214</v>
      </c>
      <c r="E1322" s="47">
        <v>50315</v>
      </c>
      <c r="F1322" s="48">
        <v>228</v>
      </c>
      <c r="G1322" s="54" t="s">
        <v>1398</v>
      </c>
    </row>
    <row r="1323" spans="2:7" x14ac:dyDescent="0.25">
      <c r="B1323" s="45" t="s">
        <v>1396</v>
      </c>
      <c r="C1323" s="46" t="s">
        <v>557</v>
      </c>
      <c r="D1323" s="47">
        <v>576433</v>
      </c>
      <c r="E1323" s="47">
        <v>51771</v>
      </c>
      <c r="F1323" s="48">
        <v>228</v>
      </c>
      <c r="G1323" s="54" t="s">
        <v>1398</v>
      </c>
    </row>
    <row r="1324" spans="2:7" x14ac:dyDescent="0.25">
      <c r="B1324" s="45" t="s">
        <v>1396</v>
      </c>
      <c r="C1324" s="46" t="s">
        <v>1430</v>
      </c>
      <c r="D1324" s="47">
        <v>570222</v>
      </c>
      <c r="E1324" s="47">
        <v>50303</v>
      </c>
      <c r="F1324" s="48">
        <v>228</v>
      </c>
      <c r="G1324" s="54" t="s">
        <v>1398</v>
      </c>
    </row>
    <row r="1325" spans="2:7" x14ac:dyDescent="0.25">
      <c r="B1325" s="45" t="s">
        <v>1396</v>
      </c>
      <c r="C1325" s="46" t="s">
        <v>1431</v>
      </c>
      <c r="D1325" s="47">
        <v>570231</v>
      </c>
      <c r="E1325" s="47">
        <v>50327</v>
      </c>
      <c r="F1325" s="48">
        <v>228</v>
      </c>
      <c r="G1325" s="54" t="s">
        <v>1398</v>
      </c>
    </row>
    <row r="1326" spans="2:7" x14ac:dyDescent="0.25">
      <c r="B1326" s="45" t="s">
        <v>1396</v>
      </c>
      <c r="C1326" s="46" t="s">
        <v>1432</v>
      </c>
      <c r="D1326" s="47">
        <v>570249</v>
      </c>
      <c r="E1326" s="47">
        <v>50322</v>
      </c>
      <c r="F1326" s="48">
        <v>228</v>
      </c>
      <c r="G1326" s="54" t="s">
        <v>1398</v>
      </c>
    </row>
    <row r="1327" spans="2:7" x14ac:dyDescent="0.25">
      <c r="B1327" s="45" t="s">
        <v>1396</v>
      </c>
      <c r="C1327" s="46" t="s">
        <v>1433</v>
      </c>
      <c r="D1327" s="47">
        <v>570257</v>
      </c>
      <c r="E1327" s="47">
        <v>50346</v>
      </c>
      <c r="F1327" s="48">
        <v>228</v>
      </c>
      <c r="G1327" s="54" t="s">
        <v>1398</v>
      </c>
    </row>
    <row r="1328" spans="2:7" x14ac:dyDescent="0.25">
      <c r="B1328" s="45" t="s">
        <v>1396</v>
      </c>
      <c r="C1328" s="46" t="s">
        <v>1434</v>
      </c>
      <c r="D1328" s="47">
        <v>570265</v>
      </c>
      <c r="E1328" s="47">
        <v>50346</v>
      </c>
      <c r="F1328" s="48">
        <v>228</v>
      </c>
      <c r="G1328" s="54" t="s">
        <v>1398</v>
      </c>
    </row>
    <row r="1329" spans="2:7" x14ac:dyDescent="0.25">
      <c r="B1329" s="45" t="s">
        <v>1396</v>
      </c>
      <c r="C1329" s="46" t="s">
        <v>1435</v>
      </c>
      <c r="D1329" s="47">
        <v>570273</v>
      </c>
      <c r="E1329" s="47">
        <v>50344</v>
      </c>
      <c r="F1329" s="48">
        <v>228</v>
      </c>
      <c r="G1329" s="54" t="s">
        <v>1398</v>
      </c>
    </row>
    <row r="1330" spans="2:7" x14ac:dyDescent="0.25">
      <c r="B1330" s="45" t="s">
        <v>1396</v>
      </c>
      <c r="C1330" s="46" t="s">
        <v>1436</v>
      </c>
      <c r="D1330" s="47">
        <v>570290</v>
      </c>
      <c r="E1330" s="47">
        <v>50351</v>
      </c>
      <c r="F1330" s="48">
        <v>228</v>
      </c>
      <c r="G1330" s="54" t="s">
        <v>1398</v>
      </c>
    </row>
    <row r="1331" spans="2:7" x14ac:dyDescent="0.25">
      <c r="B1331" s="45" t="s">
        <v>1396</v>
      </c>
      <c r="C1331" s="46" t="s">
        <v>1437</v>
      </c>
      <c r="D1331" s="47">
        <v>570303</v>
      </c>
      <c r="E1331" s="47">
        <v>50315</v>
      </c>
      <c r="F1331" s="48">
        <v>228</v>
      </c>
      <c r="G1331" s="54" t="s">
        <v>1398</v>
      </c>
    </row>
    <row r="1332" spans="2:7" x14ac:dyDescent="0.25">
      <c r="B1332" s="45" t="s">
        <v>1396</v>
      </c>
      <c r="C1332" s="46" t="s">
        <v>1438</v>
      </c>
      <c r="D1332" s="47">
        <v>570311</v>
      </c>
      <c r="E1332" s="47">
        <v>50302</v>
      </c>
      <c r="F1332" s="48">
        <v>228</v>
      </c>
      <c r="G1332" s="54" t="s">
        <v>1398</v>
      </c>
    </row>
    <row r="1333" spans="2:7" x14ac:dyDescent="0.25">
      <c r="B1333" s="45" t="s">
        <v>1396</v>
      </c>
      <c r="C1333" s="46" t="s">
        <v>1348</v>
      </c>
      <c r="D1333" s="47">
        <v>570320</v>
      </c>
      <c r="E1333" s="47">
        <v>50361</v>
      </c>
      <c r="F1333" s="48">
        <v>228</v>
      </c>
      <c r="G1333" s="54" t="s">
        <v>1398</v>
      </c>
    </row>
    <row r="1334" spans="2:7" x14ac:dyDescent="0.25">
      <c r="B1334" s="45" t="s">
        <v>1396</v>
      </c>
      <c r="C1334" s="46" t="s">
        <v>1439</v>
      </c>
      <c r="D1334" s="47">
        <v>570354</v>
      </c>
      <c r="E1334" s="47">
        <v>50305</v>
      </c>
      <c r="F1334" s="48">
        <v>228</v>
      </c>
      <c r="G1334" s="54" t="s">
        <v>1398</v>
      </c>
    </row>
    <row r="1335" spans="2:7" x14ac:dyDescent="0.25">
      <c r="B1335" s="45" t="s">
        <v>1396</v>
      </c>
      <c r="C1335" s="46" t="s">
        <v>1440</v>
      </c>
      <c r="D1335" s="47">
        <v>570362</v>
      </c>
      <c r="E1335" s="47">
        <v>50362</v>
      </c>
      <c r="F1335" s="48">
        <v>230</v>
      </c>
      <c r="G1335" s="54" t="s">
        <v>1398</v>
      </c>
    </row>
    <row r="1336" spans="2:7" x14ac:dyDescent="0.25">
      <c r="B1336" s="45" t="s">
        <v>1396</v>
      </c>
      <c r="C1336" s="46" t="s">
        <v>1441</v>
      </c>
      <c r="D1336" s="47">
        <v>573779</v>
      </c>
      <c r="E1336" s="47">
        <v>50303</v>
      </c>
      <c r="F1336" s="48">
        <v>228</v>
      </c>
      <c r="G1336" s="54" t="s">
        <v>1398</v>
      </c>
    </row>
    <row r="1337" spans="2:7" x14ac:dyDescent="0.25">
      <c r="B1337" s="45" t="s">
        <v>1396</v>
      </c>
      <c r="C1337" s="46" t="s">
        <v>1442</v>
      </c>
      <c r="D1337" s="47">
        <v>570397</v>
      </c>
      <c r="E1337" s="47">
        <v>50364</v>
      </c>
      <c r="F1337" s="48">
        <v>230</v>
      </c>
      <c r="G1337" s="54" t="s">
        <v>1398</v>
      </c>
    </row>
    <row r="1338" spans="2:7" x14ac:dyDescent="0.25">
      <c r="B1338" s="45" t="s">
        <v>1396</v>
      </c>
      <c r="C1338" s="46" t="s">
        <v>1443</v>
      </c>
      <c r="D1338" s="47">
        <v>570401</v>
      </c>
      <c r="E1338" s="47">
        <v>50351</v>
      </c>
      <c r="F1338" s="48">
        <v>230</v>
      </c>
      <c r="G1338" s="54" t="s">
        <v>1398</v>
      </c>
    </row>
    <row r="1339" spans="2:7" x14ac:dyDescent="0.25">
      <c r="B1339" s="45" t="s">
        <v>1396</v>
      </c>
      <c r="C1339" s="46" t="s">
        <v>1444</v>
      </c>
      <c r="D1339" s="47">
        <v>570419</v>
      </c>
      <c r="E1339" s="47">
        <v>50315</v>
      </c>
      <c r="F1339" s="48">
        <v>228</v>
      </c>
      <c r="G1339" s="54" t="s">
        <v>1398</v>
      </c>
    </row>
    <row r="1340" spans="2:7" x14ac:dyDescent="0.25">
      <c r="B1340" s="45" t="s">
        <v>1396</v>
      </c>
      <c r="C1340" s="46" t="s">
        <v>1445</v>
      </c>
      <c r="D1340" s="47">
        <v>570427</v>
      </c>
      <c r="E1340" s="47">
        <v>50315</v>
      </c>
      <c r="F1340" s="48">
        <v>230</v>
      </c>
      <c r="G1340" s="54" t="s">
        <v>1398</v>
      </c>
    </row>
    <row r="1341" spans="2:7" x14ac:dyDescent="0.25">
      <c r="B1341" s="45" t="s">
        <v>1396</v>
      </c>
      <c r="C1341" s="46" t="s">
        <v>1446</v>
      </c>
      <c r="D1341" s="47">
        <v>570435</v>
      </c>
      <c r="E1341" s="47">
        <v>50315</v>
      </c>
      <c r="F1341" s="48">
        <v>228</v>
      </c>
      <c r="G1341" s="54" t="s">
        <v>1398</v>
      </c>
    </row>
    <row r="1342" spans="2:7" x14ac:dyDescent="0.25">
      <c r="B1342" s="45" t="s">
        <v>1396</v>
      </c>
      <c r="C1342" s="46" t="s">
        <v>1447</v>
      </c>
      <c r="D1342" s="47">
        <v>570443</v>
      </c>
      <c r="E1342" s="47">
        <v>50312</v>
      </c>
      <c r="F1342" s="48">
        <v>228</v>
      </c>
      <c r="G1342" s="54" t="s">
        <v>1398</v>
      </c>
    </row>
    <row r="1343" spans="2:7" x14ac:dyDescent="0.25">
      <c r="B1343" s="45" t="s">
        <v>1396</v>
      </c>
      <c r="C1343" s="46" t="s">
        <v>1448</v>
      </c>
      <c r="D1343" s="47">
        <v>570451</v>
      </c>
      <c r="E1343" s="47">
        <v>50315</v>
      </c>
      <c r="F1343" s="48">
        <v>228</v>
      </c>
      <c r="G1343" s="54" t="s">
        <v>1398</v>
      </c>
    </row>
    <row r="1344" spans="2:7" x14ac:dyDescent="0.25">
      <c r="B1344" s="45" t="s">
        <v>1396</v>
      </c>
      <c r="C1344" s="46" t="s">
        <v>1449</v>
      </c>
      <c r="D1344" s="47">
        <v>570478</v>
      </c>
      <c r="E1344" s="47">
        <v>50363</v>
      </c>
      <c r="F1344" s="48">
        <v>230</v>
      </c>
      <c r="G1344" s="54" t="s">
        <v>1398</v>
      </c>
    </row>
    <row r="1345" spans="2:7" x14ac:dyDescent="0.25">
      <c r="B1345" s="45" t="s">
        <v>1396</v>
      </c>
      <c r="C1345" s="46" t="s">
        <v>1450</v>
      </c>
      <c r="D1345" s="47">
        <v>570494</v>
      </c>
      <c r="E1345" s="47">
        <v>50351</v>
      </c>
      <c r="F1345" s="48">
        <v>228</v>
      </c>
      <c r="G1345" s="54" t="s">
        <v>1398</v>
      </c>
    </row>
    <row r="1346" spans="2:7" x14ac:dyDescent="0.25">
      <c r="B1346" s="45" t="s">
        <v>1396</v>
      </c>
      <c r="C1346" s="46" t="s">
        <v>1451</v>
      </c>
      <c r="D1346" s="47">
        <v>570508</v>
      </c>
      <c r="E1346" s="47">
        <v>50401</v>
      </c>
      <c r="F1346" s="48">
        <v>230</v>
      </c>
      <c r="G1346" s="54" t="s">
        <v>1398</v>
      </c>
    </row>
    <row r="1347" spans="2:7" x14ac:dyDescent="0.25">
      <c r="B1347" s="45" t="s">
        <v>1396</v>
      </c>
      <c r="C1347" s="46" t="s">
        <v>1452</v>
      </c>
      <c r="D1347" s="47">
        <v>548065</v>
      </c>
      <c r="E1347" s="47">
        <v>50351</v>
      </c>
      <c r="F1347" s="48">
        <v>228</v>
      </c>
      <c r="G1347" s="54" t="s">
        <v>1398</v>
      </c>
    </row>
    <row r="1348" spans="2:7" x14ac:dyDescent="0.25">
      <c r="B1348" s="45" t="s">
        <v>1396</v>
      </c>
      <c r="C1348" s="46" t="s">
        <v>1453</v>
      </c>
      <c r="D1348" s="47">
        <v>570516</v>
      </c>
      <c r="E1348" s="47">
        <v>50354</v>
      </c>
      <c r="F1348" s="48">
        <v>230</v>
      </c>
      <c r="G1348" s="54" t="s">
        <v>1398</v>
      </c>
    </row>
    <row r="1349" spans="2:7" x14ac:dyDescent="0.25">
      <c r="B1349" s="45" t="s">
        <v>1396</v>
      </c>
      <c r="C1349" s="46" t="s">
        <v>418</v>
      </c>
      <c r="D1349" s="47">
        <v>570524</v>
      </c>
      <c r="E1349" s="47">
        <v>50351</v>
      </c>
      <c r="F1349" s="48">
        <v>228</v>
      </c>
      <c r="G1349" s="54" t="s">
        <v>1398</v>
      </c>
    </row>
    <row r="1350" spans="2:7" x14ac:dyDescent="0.25">
      <c r="B1350" s="45" t="s">
        <v>1396</v>
      </c>
      <c r="C1350" s="46" t="s">
        <v>1454</v>
      </c>
      <c r="D1350" s="47">
        <v>570532</v>
      </c>
      <c r="E1350" s="47">
        <v>50326</v>
      </c>
      <c r="F1350" s="48">
        <v>228</v>
      </c>
      <c r="G1350" s="54" t="s">
        <v>1398</v>
      </c>
    </row>
    <row r="1351" spans="2:7" x14ac:dyDescent="0.25">
      <c r="B1351" s="45" t="s">
        <v>1396</v>
      </c>
      <c r="C1351" s="46" t="s">
        <v>1455</v>
      </c>
      <c r="D1351" s="47">
        <v>570541</v>
      </c>
      <c r="E1351" s="47">
        <v>50327</v>
      </c>
      <c r="F1351" s="48">
        <v>228</v>
      </c>
      <c r="G1351" s="54" t="s">
        <v>1398</v>
      </c>
    </row>
    <row r="1352" spans="2:7" x14ac:dyDescent="0.25">
      <c r="B1352" s="45" t="s">
        <v>1396</v>
      </c>
      <c r="C1352" s="46" t="s">
        <v>423</v>
      </c>
      <c r="D1352" s="47">
        <v>570567</v>
      </c>
      <c r="E1352" s="47">
        <v>50355</v>
      </c>
      <c r="F1352" s="48">
        <v>230</v>
      </c>
      <c r="G1352" s="54" t="s">
        <v>1398</v>
      </c>
    </row>
    <row r="1353" spans="2:7" x14ac:dyDescent="0.25">
      <c r="B1353" s="45" t="s">
        <v>1396</v>
      </c>
      <c r="C1353" s="46" t="s">
        <v>1192</v>
      </c>
      <c r="D1353" s="47">
        <v>570575</v>
      </c>
      <c r="E1353" s="47">
        <v>50351</v>
      </c>
      <c r="F1353" s="48">
        <v>228</v>
      </c>
      <c r="G1353" s="54" t="s">
        <v>1398</v>
      </c>
    </row>
    <row r="1354" spans="2:7" x14ac:dyDescent="0.25">
      <c r="B1354" s="45" t="s">
        <v>1396</v>
      </c>
      <c r="C1354" s="46" t="s">
        <v>1456</v>
      </c>
      <c r="D1354" s="47">
        <v>570648</v>
      </c>
      <c r="E1354" s="47">
        <v>50401</v>
      </c>
      <c r="F1354" s="48">
        <v>230</v>
      </c>
      <c r="G1354" s="54" t="s">
        <v>1398</v>
      </c>
    </row>
    <row r="1355" spans="2:7" x14ac:dyDescent="0.25">
      <c r="B1355" s="45" t="s">
        <v>1396</v>
      </c>
      <c r="C1355" s="46" t="s">
        <v>1457</v>
      </c>
      <c r="D1355" s="47">
        <v>570656</v>
      </c>
      <c r="E1355" s="47">
        <v>50333</v>
      </c>
      <c r="F1355" s="48">
        <v>228</v>
      </c>
      <c r="G1355" s="54" t="s">
        <v>1398</v>
      </c>
    </row>
    <row r="1356" spans="2:7" x14ac:dyDescent="0.25">
      <c r="B1356" s="45" t="s">
        <v>1396</v>
      </c>
      <c r="C1356" s="46" t="s">
        <v>1458</v>
      </c>
      <c r="D1356" s="47">
        <v>570672</v>
      </c>
      <c r="E1356" s="47">
        <v>50302</v>
      </c>
      <c r="F1356" s="48">
        <v>228</v>
      </c>
      <c r="G1356" s="54" t="s">
        <v>1398</v>
      </c>
    </row>
    <row r="1357" spans="2:7" x14ac:dyDescent="0.25">
      <c r="B1357" s="45" t="s">
        <v>1396</v>
      </c>
      <c r="C1357" s="46" t="s">
        <v>1459</v>
      </c>
      <c r="D1357" s="47">
        <v>570681</v>
      </c>
      <c r="E1357" s="47">
        <v>50351</v>
      </c>
      <c r="F1357" s="48">
        <v>228</v>
      </c>
      <c r="G1357" s="54" t="s">
        <v>1398</v>
      </c>
    </row>
    <row r="1358" spans="2:7" x14ac:dyDescent="0.25">
      <c r="B1358" s="45" t="s">
        <v>1396</v>
      </c>
      <c r="C1358" s="46" t="s">
        <v>1460</v>
      </c>
      <c r="D1358" s="47">
        <v>530671</v>
      </c>
      <c r="E1358" s="47">
        <v>50315</v>
      </c>
      <c r="F1358" s="48">
        <v>228</v>
      </c>
      <c r="G1358" s="54" t="s">
        <v>1398</v>
      </c>
    </row>
    <row r="1359" spans="2:7" x14ac:dyDescent="0.25">
      <c r="B1359" s="45" t="s">
        <v>1396</v>
      </c>
      <c r="C1359" s="46" t="s">
        <v>1461</v>
      </c>
      <c r="D1359" s="47">
        <v>573531</v>
      </c>
      <c r="E1359" s="47">
        <v>50315</v>
      </c>
      <c r="F1359" s="48">
        <v>228</v>
      </c>
      <c r="G1359" s="54" t="s">
        <v>1398</v>
      </c>
    </row>
    <row r="1360" spans="2:7" x14ac:dyDescent="0.25">
      <c r="B1360" s="45" t="s">
        <v>1396</v>
      </c>
      <c r="C1360" s="46" t="s">
        <v>1462</v>
      </c>
      <c r="D1360" s="47">
        <v>570702</v>
      </c>
      <c r="E1360" s="47">
        <v>50303</v>
      </c>
      <c r="F1360" s="48">
        <v>228</v>
      </c>
      <c r="G1360" s="54" t="s">
        <v>1398</v>
      </c>
    </row>
    <row r="1361" spans="2:7" x14ac:dyDescent="0.25">
      <c r="B1361" s="45" t="s">
        <v>1396</v>
      </c>
      <c r="C1361" s="46" t="s">
        <v>1463</v>
      </c>
      <c r="D1361" s="47">
        <v>570711</v>
      </c>
      <c r="E1361" s="47">
        <v>50327</v>
      </c>
      <c r="F1361" s="48">
        <v>228</v>
      </c>
      <c r="G1361" s="54" t="s">
        <v>1398</v>
      </c>
    </row>
    <row r="1362" spans="2:7" x14ac:dyDescent="0.25">
      <c r="B1362" s="45" t="s">
        <v>1396</v>
      </c>
      <c r="C1362" s="46" t="s">
        <v>1464</v>
      </c>
      <c r="D1362" s="47">
        <v>570729</v>
      </c>
      <c r="E1362" s="47">
        <v>50327</v>
      </c>
      <c r="F1362" s="48">
        <v>228</v>
      </c>
      <c r="G1362" s="54" t="s">
        <v>1398</v>
      </c>
    </row>
    <row r="1363" spans="2:7" x14ac:dyDescent="0.25">
      <c r="B1363" s="45" t="s">
        <v>1396</v>
      </c>
      <c r="C1363" s="46" t="s">
        <v>1465</v>
      </c>
      <c r="D1363" s="47">
        <v>570745</v>
      </c>
      <c r="E1363" s="47">
        <v>50327</v>
      </c>
      <c r="F1363" s="48">
        <v>228</v>
      </c>
      <c r="G1363" s="54" t="s">
        <v>1398</v>
      </c>
    </row>
    <row r="1364" spans="2:7" x14ac:dyDescent="0.25">
      <c r="B1364" s="45" t="s">
        <v>1396</v>
      </c>
      <c r="C1364" s="46" t="s">
        <v>1466</v>
      </c>
      <c r="D1364" s="47">
        <v>573191</v>
      </c>
      <c r="E1364" s="47">
        <v>50315</v>
      </c>
      <c r="F1364" s="48">
        <v>228</v>
      </c>
      <c r="G1364" s="54" t="s">
        <v>1398</v>
      </c>
    </row>
    <row r="1365" spans="2:7" x14ac:dyDescent="0.25">
      <c r="B1365" s="45" t="s">
        <v>1396</v>
      </c>
      <c r="C1365" s="46" t="s">
        <v>1467</v>
      </c>
      <c r="D1365" s="47">
        <v>570796</v>
      </c>
      <c r="E1365" s="47">
        <v>50303</v>
      </c>
      <c r="F1365" s="48">
        <v>228</v>
      </c>
      <c r="G1365" s="54" t="s">
        <v>1398</v>
      </c>
    </row>
    <row r="1366" spans="2:7" x14ac:dyDescent="0.25">
      <c r="B1366" s="45" t="s">
        <v>1396</v>
      </c>
      <c r="C1366" s="46" t="s">
        <v>1468</v>
      </c>
      <c r="D1366" s="47">
        <v>570800</v>
      </c>
      <c r="E1366" s="47">
        <v>50303</v>
      </c>
      <c r="F1366" s="48">
        <v>228</v>
      </c>
      <c r="G1366" s="54" t="s">
        <v>1398</v>
      </c>
    </row>
    <row r="1367" spans="2:7" x14ac:dyDescent="0.25">
      <c r="B1367" s="45" t="s">
        <v>1396</v>
      </c>
      <c r="C1367" s="46" t="s">
        <v>1469</v>
      </c>
      <c r="D1367" s="47">
        <v>570834</v>
      </c>
      <c r="E1367" s="47">
        <v>50352</v>
      </c>
      <c r="F1367" s="48">
        <v>230</v>
      </c>
      <c r="G1367" s="54" t="s">
        <v>1398</v>
      </c>
    </row>
    <row r="1368" spans="2:7" x14ac:dyDescent="0.25">
      <c r="B1368" s="45" t="s">
        <v>1396</v>
      </c>
      <c r="C1368" s="46" t="s">
        <v>1303</v>
      </c>
      <c r="D1368" s="47">
        <v>570851</v>
      </c>
      <c r="E1368" s="47">
        <v>50353</v>
      </c>
      <c r="F1368" s="48">
        <v>230</v>
      </c>
      <c r="G1368" s="54" t="s">
        <v>1398</v>
      </c>
    </row>
    <row r="1369" spans="2:7" x14ac:dyDescent="0.25">
      <c r="B1369" s="45" t="s">
        <v>1396</v>
      </c>
      <c r="C1369" s="46" t="s">
        <v>1470</v>
      </c>
      <c r="D1369" s="47">
        <v>570869</v>
      </c>
      <c r="E1369" s="47">
        <v>50353</v>
      </c>
      <c r="F1369" s="48">
        <v>230</v>
      </c>
      <c r="G1369" s="54" t="s">
        <v>1398</v>
      </c>
    </row>
    <row r="1370" spans="2:7" x14ac:dyDescent="0.25">
      <c r="B1370" s="45" t="s">
        <v>1396</v>
      </c>
      <c r="C1370" s="46" t="s">
        <v>1471</v>
      </c>
      <c r="D1370" s="47">
        <v>570877</v>
      </c>
      <c r="E1370" s="47">
        <v>50303</v>
      </c>
      <c r="F1370" s="48">
        <v>228</v>
      </c>
      <c r="G1370" s="54" t="s">
        <v>1398</v>
      </c>
    </row>
    <row r="1371" spans="2:7" x14ac:dyDescent="0.25">
      <c r="B1371" s="45" t="s">
        <v>1396</v>
      </c>
      <c r="C1371" s="46" t="s">
        <v>1472</v>
      </c>
      <c r="D1371" s="47">
        <v>570885</v>
      </c>
      <c r="E1371" s="47">
        <v>50303</v>
      </c>
      <c r="F1371" s="48">
        <v>228</v>
      </c>
      <c r="G1371" s="54" t="s">
        <v>1398</v>
      </c>
    </row>
    <row r="1372" spans="2:7" x14ac:dyDescent="0.25">
      <c r="B1372" s="45" t="s">
        <v>1396</v>
      </c>
      <c r="C1372" s="46" t="s">
        <v>1473</v>
      </c>
      <c r="D1372" s="47">
        <v>570907</v>
      </c>
      <c r="E1372" s="47">
        <v>50315</v>
      </c>
      <c r="F1372" s="48">
        <v>228</v>
      </c>
      <c r="G1372" s="54" t="s">
        <v>1398</v>
      </c>
    </row>
    <row r="1373" spans="2:7" x14ac:dyDescent="0.25">
      <c r="B1373" s="45" t="s">
        <v>1396</v>
      </c>
      <c r="C1373" s="46" t="s">
        <v>1474</v>
      </c>
      <c r="D1373" s="47">
        <v>570915</v>
      </c>
      <c r="E1373" s="47">
        <v>50351</v>
      </c>
      <c r="F1373" s="48">
        <v>228</v>
      </c>
      <c r="G1373" s="54" t="s">
        <v>1398</v>
      </c>
    </row>
    <row r="1374" spans="2:7" x14ac:dyDescent="0.25">
      <c r="B1374" s="45" t="s">
        <v>1396</v>
      </c>
      <c r="C1374" s="46" t="s">
        <v>1475</v>
      </c>
      <c r="D1374" s="47">
        <v>573132</v>
      </c>
      <c r="E1374" s="47">
        <v>50357</v>
      </c>
      <c r="F1374" s="48">
        <v>230</v>
      </c>
      <c r="G1374" s="54" t="s">
        <v>1398</v>
      </c>
    </row>
    <row r="1375" spans="2:7" x14ac:dyDescent="0.25">
      <c r="B1375" s="45" t="s">
        <v>1396</v>
      </c>
      <c r="C1375" s="46" t="s">
        <v>1476</v>
      </c>
      <c r="D1375" s="47">
        <v>570931</v>
      </c>
      <c r="E1375" s="47">
        <v>50321</v>
      </c>
      <c r="F1375" s="48">
        <v>228</v>
      </c>
      <c r="G1375" s="54" t="s">
        <v>1398</v>
      </c>
    </row>
    <row r="1376" spans="2:7" x14ac:dyDescent="0.25">
      <c r="B1376" s="45" t="s">
        <v>1396</v>
      </c>
      <c r="C1376" s="46" t="s">
        <v>1477</v>
      </c>
      <c r="D1376" s="47">
        <v>570958</v>
      </c>
      <c r="E1376" s="47">
        <v>50314</v>
      </c>
      <c r="F1376" s="48">
        <v>228</v>
      </c>
      <c r="G1376" s="54" t="s">
        <v>1398</v>
      </c>
    </row>
    <row r="1377" spans="2:7" x14ac:dyDescent="0.25">
      <c r="B1377" s="45" t="s">
        <v>1396</v>
      </c>
      <c r="C1377" s="46" t="s">
        <v>1478</v>
      </c>
      <c r="D1377" s="47">
        <v>570966</v>
      </c>
      <c r="E1377" s="47">
        <v>50312</v>
      </c>
      <c r="F1377" s="48">
        <v>228</v>
      </c>
      <c r="G1377" s="54" t="s">
        <v>1398</v>
      </c>
    </row>
    <row r="1378" spans="2:7" x14ac:dyDescent="0.25">
      <c r="B1378" s="45" t="s">
        <v>1396</v>
      </c>
      <c r="C1378" s="46" t="s">
        <v>1479</v>
      </c>
      <c r="D1378" s="47">
        <v>548154</v>
      </c>
      <c r="E1378" s="47">
        <v>50312</v>
      </c>
      <c r="F1378" s="48">
        <v>228</v>
      </c>
      <c r="G1378" s="54" t="s">
        <v>1398</v>
      </c>
    </row>
    <row r="1379" spans="2:7" x14ac:dyDescent="0.25">
      <c r="B1379" s="45" t="s">
        <v>1396</v>
      </c>
      <c r="C1379" s="46" t="s">
        <v>1480</v>
      </c>
      <c r="D1379" s="47">
        <v>571008</v>
      </c>
      <c r="E1379" s="47">
        <v>50327</v>
      </c>
      <c r="F1379" s="48">
        <v>228</v>
      </c>
      <c r="G1379" s="54" t="s">
        <v>1398</v>
      </c>
    </row>
    <row r="1380" spans="2:7" x14ac:dyDescent="0.25">
      <c r="B1380" s="45" t="s">
        <v>1396</v>
      </c>
      <c r="C1380" s="46" t="s">
        <v>1481</v>
      </c>
      <c r="D1380" s="47">
        <v>571016</v>
      </c>
      <c r="E1380" s="47">
        <v>50353</v>
      </c>
      <c r="F1380" s="48">
        <v>230</v>
      </c>
      <c r="G1380" s="54" t="s">
        <v>1398</v>
      </c>
    </row>
    <row r="1381" spans="2:7" x14ac:dyDescent="0.25">
      <c r="B1381" s="45" t="s">
        <v>1396</v>
      </c>
      <c r="C1381" s="46" t="s">
        <v>1058</v>
      </c>
      <c r="D1381" s="47">
        <v>571024</v>
      </c>
      <c r="E1381" s="47">
        <v>50327</v>
      </c>
      <c r="F1381" s="48">
        <v>228</v>
      </c>
      <c r="G1381" s="54" t="s">
        <v>1398</v>
      </c>
    </row>
    <row r="1382" spans="2:7" x14ac:dyDescent="0.25">
      <c r="B1382" s="45" t="s">
        <v>1396</v>
      </c>
      <c r="C1382" s="46" t="s">
        <v>1482</v>
      </c>
      <c r="D1382" s="47">
        <v>571041</v>
      </c>
      <c r="E1382" s="47">
        <v>50346</v>
      </c>
      <c r="F1382" s="48">
        <v>228</v>
      </c>
      <c r="G1382" s="54" t="s">
        <v>1398</v>
      </c>
    </row>
    <row r="1383" spans="2:7" x14ac:dyDescent="0.25">
      <c r="B1383" s="45" t="s">
        <v>1396</v>
      </c>
      <c r="C1383" s="46" t="s">
        <v>1483</v>
      </c>
      <c r="D1383" s="47">
        <v>571059</v>
      </c>
      <c r="E1383" s="47">
        <v>50315</v>
      </c>
      <c r="F1383" s="48">
        <v>228</v>
      </c>
      <c r="G1383" s="54" t="s">
        <v>1398</v>
      </c>
    </row>
    <row r="1384" spans="2:7" x14ac:dyDescent="0.25">
      <c r="B1384" s="45" t="s">
        <v>1396</v>
      </c>
      <c r="C1384" s="46" t="s">
        <v>1484</v>
      </c>
      <c r="D1384" s="47">
        <v>513717</v>
      </c>
      <c r="E1384" s="47">
        <v>50327</v>
      </c>
      <c r="F1384" s="48">
        <v>228</v>
      </c>
      <c r="G1384" s="54" t="s">
        <v>1398</v>
      </c>
    </row>
    <row r="1385" spans="2:7" x14ac:dyDescent="0.25">
      <c r="B1385" s="45" t="s">
        <v>1396</v>
      </c>
      <c r="C1385" s="46" t="s">
        <v>1485</v>
      </c>
      <c r="D1385" s="47">
        <v>571083</v>
      </c>
      <c r="E1385" s="47">
        <v>50353</v>
      </c>
      <c r="F1385" s="48">
        <v>230</v>
      </c>
      <c r="G1385" s="54" t="s">
        <v>1398</v>
      </c>
    </row>
    <row r="1386" spans="2:7" x14ac:dyDescent="0.25">
      <c r="B1386" s="45" t="s">
        <v>1396</v>
      </c>
      <c r="C1386" s="46" t="s">
        <v>1486</v>
      </c>
      <c r="D1386" s="47">
        <v>548057</v>
      </c>
      <c r="E1386" s="47">
        <v>50303</v>
      </c>
      <c r="F1386" s="48">
        <v>228</v>
      </c>
      <c r="G1386" s="54" t="s">
        <v>1398</v>
      </c>
    </row>
    <row r="1387" spans="2:7" x14ac:dyDescent="0.25">
      <c r="B1387" s="45" t="s">
        <v>1396</v>
      </c>
      <c r="C1387" s="46" t="s">
        <v>1487</v>
      </c>
      <c r="D1387" s="47">
        <v>571091</v>
      </c>
      <c r="E1387" s="47">
        <v>50312</v>
      </c>
      <c r="F1387" s="48">
        <v>228</v>
      </c>
      <c r="G1387" s="54" t="s">
        <v>1398</v>
      </c>
    </row>
    <row r="1388" spans="2:7" x14ac:dyDescent="0.25">
      <c r="B1388" s="45" t="s">
        <v>1396</v>
      </c>
      <c r="C1388" s="46" t="s">
        <v>1488</v>
      </c>
      <c r="D1388" s="47">
        <v>571105</v>
      </c>
      <c r="E1388" s="47">
        <v>50303</v>
      </c>
      <c r="F1388" s="48">
        <v>228</v>
      </c>
      <c r="G1388" s="54" t="s">
        <v>1398</v>
      </c>
    </row>
    <row r="1389" spans="2:7" x14ac:dyDescent="0.25">
      <c r="B1389" s="45" t="s">
        <v>1396</v>
      </c>
      <c r="C1389" s="46" t="s">
        <v>1489</v>
      </c>
      <c r="D1389" s="47">
        <v>571113</v>
      </c>
      <c r="E1389" s="47">
        <v>50331</v>
      </c>
      <c r="F1389" s="48">
        <v>228</v>
      </c>
      <c r="G1389" s="54" t="s">
        <v>1398</v>
      </c>
    </row>
    <row r="1390" spans="2:7" x14ac:dyDescent="0.25">
      <c r="B1390" s="45" t="s">
        <v>1396</v>
      </c>
      <c r="C1390" s="46" t="s">
        <v>266</v>
      </c>
      <c r="D1390" s="47">
        <v>548677</v>
      </c>
      <c r="E1390" s="47">
        <v>51771</v>
      </c>
      <c r="F1390" s="48">
        <v>228</v>
      </c>
      <c r="G1390" s="54" t="s">
        <v>1398</v>
      </c>
    </row>
    <row r="1391" spans="2:7" x14ac:dyDescent="0.25">
      <c r="B1391" s="45" t="s">
        <v>1396</v>
      </c>
      <c r="C1391" s="46" t="s">
        <v>1490</v>
      </c>
      <c r="D1391" s="47">
        <v>571130</v>
      </c>
      <c r="E1391" s="47">
        <v>50401</v>
      </c>
      <c r="F1391" s="48">
        <v>230</v>
      </c>
      <c r="G1391" s="54" t="s">
        <v>1398</v>
      </c>
    </row>
    <row r="1392" spans="2:7" x14ac:dyDescent="0.25">
      <c r="B1392" s="45" t="s">
        <v>1396</v>
      </c>
      <c r="C1392" s="46" t="s">
        <v>1491</v>
      </c>
      <c r="D1392" s="47">
        <v>573744</v>
      </c>
      <c r="E1392" s="47">
        <v>50401</v>
      </c>
      <c r="F1392" s="48">
        <v>230</v>
      </c>
      <c r="G1392" s="54" t="s">
        <v>1398</v>
      </c>
    </row>
    <row r="1393" spans="2:7" x14ac:dyDescent="0.25">
      <c r="B1393" s="45" t="s">
        <v>1492</v>
      </c>
      <c r="C1393" s="46" t="s">
        <v>1493</v>
      </c>
      <c r="D1393" s="47">
        <v>554499</v>
      </c>
      <c r="E1393" s="47">
        <v>35201</v>
      </c>
      <c r="F1393" s="48">
        <v>124</v>
      </c>
      <c r="G1393" s="54" t="s">
        <v>1494</v>
      </c>
    </row>
    <row r="1394" spans="2:7" x14ac:dyDescent="0.25">
      <c r="B1394" s="45" t="s">
        <v>1492</v>
      </c>
      <c r="C1394" s="46" t="s">
        <v>1495</v>
      </c>
      <c r="D1394" s="47">
        <v>554502</v>
      </c>
      <c r="E1394" s="47">
        <v>35002</v>
      </c>
      <c r="F1394" s="48">
        <v>123</v>
      </c>
      <c r="G1394" s="54" t="s">
        <v>1494</v>
      </c>
    </row>
    <row r="1395" spans="2:7" x14ac:dyDescent="0.25">
      <c r="B1395" s="45" t="s">
        <v>1492</v>
      </c>
      <c r="C1395" s="46" t="s">
        <v>1496</v>
      </c>
      <c r="D1395" s="47">
        <v>554511</v>
      </c>
      <c r="E1395" s="47">
        <v>35301</v>
      </c>
      <c r="F1395" s="48">
        <v>125</v>
      </c>
      <c r="G1395" s="54" t="s">
        <v>1494</v>
      </c>
    </row>
    <row r="1396" spans="2:7" x14ac:dyDescent="0.25">
      <c r="B1396" s="45" t="s">
        <v>1492</v>
      </c>
      <c r="C1396" s="46" t="s">
        <v>1497</v>
      </c>
      <c r="D1396" s="47">
        <v>554529</v>
      </c>
      <c r="E1396" s="47">
        <v>35101</v>
      </c>
      <c r="F1396" s="48">
        <v>123</v>
      </c>
      <c r="G1396" s="54" t="s">
        <v>1494</v>
      </c>
    </row>
    <row r="1397" spans="2:7" x14ac:dyDescent="0.25">
      <c r="B1397" s="45" t="s">
        <v>1492</v>
      </c>
      <c r="C1397" s="46" t="s">
        <v>1498</v>
      </c>
      <c r="D1397" s="47">
        <v>554545</v>
      </c>
      <c r="E1397" s="47">
        <v>35002</v>
      </c>
      <c r="F1397" s="48">
        <v>124</v>
      </c>
      <c r="G1397" s="54" t="s">
        <v>1494</v>
      </c>
    </row>
    <row r="1398" spans="2:7" x14ac:dyDescent="0.25">
      <c r="B1398" s="45" t="s">
        <v>1492</v>
      </c>
      <c r="C1398" s="46" t="s">
        <v>908</v>
      </c>
      <c r="D1398" s="47">
        <v>554553</v>
      </c>
      <c r="E1398" s="47">
        <v>35124</v>
      </c>
      <c r="F1398" s="48">
        <v>124</v>
      </c>
      <c r="G1398" s="54" t="s">
        <v>1494</v>
      </c>
    </row>
    <row r="1399" spans="2:7" x14ac:dyDescent="0.25">
      <c r="B1399" s="45" t="s">
        <v>1492</v>
      </c>
      <c r="C1399" s="46" t="s">
        <v>1499</v>
      </c>
      <c r="D1399" s="47">
        <v>554481</v>
      </c>
      <c r="E1399" s="47">
        <v>35002</v>
      </c>
      <c r="F1399" s="48">
        <v>123</v>
      </c>
      <c r="G1399" s="54" t="s">
        <v>1494</v>
      </c>
    </row>
    <row r="1400" spans="2:7" x14ac:dyDescent="0.25">
      <c r="B1400" s="45" t="s">
        <v>1492</v>
      </c>
      <c r="C1400" s="46" t="s">
        <v>1174</v>
      </c>
      <c r="D1400" s="47">
        <v>538795</v>
      </c>
      <c r="E1400" s="47">
        <v>35201</v>
      </c>
      <c r="F1400" s="48">
        <v>124</v>
      </c>
      <c r="G1400" s="54" t="s">
        <v>1494</v>
      </c>
    </row>
    <row r="1401" spans="2:7" x14ac:dyDescent="0.25">
      <c r="B1401" s="45" t="s">
        <v>1492</v>
      </c>
      <c r="C1401" s="46" t="s">
        <v>1500</v>
      </c>
      <c r="D1401" s="47">
        <v>554596</v>
      </c>
      <c r="E1401" s="47">
        <v>35134</v>
      </c>
      <c r="F1401" s="48">
        <v>123</v>
      </c>
      <c r="G1401" s="54" t="s">
        <v>1494</v>
      </c>
    </row>
    <row r="1402" spans="2:7" x14ac:dyDescent="0.25">
      <c r="B1402" s="45" t="s">
        <v>1492</v>
      </c>
      <c r="C1402" s="46" t="s">
        <v>1501</v>
      </c>
      <c r="D1402" s="47">
        <v>554600</v>
      </c>
      <c r="E1402" s="47">
        <v>35491</v>
      </c>
      <c r="F1402" s="48">
        <v>125</v>
      </c>
      <c r="G1402" s="54" t="s">
        <v>1494</v>
      </c>
    </row>
    <row r="1403" spans="2:7" x14ac:dyDescent="0.25">
      <c r="B1403" s="45" t="s">
        <v>1492</v>
      </c>
      <c r="C1403" s="46" t="s">
        <v>1502</v>
      </c>
      <c r="D1403" s="47">
        <v>554618</v>
      </c>
      <c r="E1403" s="47">
        <v>35002</v>
      </c>
      <c r="F1403" s="48">
        <v>123</v>
      </c>
      <c r="G1403" s="54" t="s">
        <v>1494</v>
      </c>
    </row>
    <row r="1404" spans="2:7" x14ac:dyDescent="0.25">
      <c r="B1404" s="45" t="s">
        <v>1492</v>
      </c>
      <c r="C1404" s="46" t="s">
        <v>1043</v>
      </c>
      <c r="D1404" s="47">
        <v>554626</v>
      </c>
      <c r="E1404" s="47">
        <v>35002</v>
      </c>
      <c r="F1404" s="48">
        <v>123</v>
      </c>
      <c r="G1404" s="54" t="s">
        <v>1494</v>
      </c>
    </row>
    <row r="1405" spans="2:7" x14ac:dyDescent="0.25">
      <c r="B1405" s="45" t="s">
        <v>1492</v>
      </c>
      <c r="C1405" s="46" t="s">
        <v>1503</v>
      </c>
      <c r="D1405" s="47">
        <v>554634</v>
      </c>
      <c r="E1405" s="47">
        <v>35137</v>
      </c>
      <c r="F1405" s="48">
        <v>123</v>
      </c>
      <c r="G1405" s="54" t="s">
        <v>1494</v>
      </c>
    </row>
    <row r="1406" spans="2:7" x14ac:dyDescent="0.25">
      <c r="B1406" s="45" t="s">
        <v>1492</v>
      </c>
      <c r="C1406" s="46" t="s">
        <v>1504</v>
      </c>
      <c r="D1406" s="47">
        <v>554642</v>
      </c>
      <c r="E1406" s="47">
        <v>35301</v>
      </c>
      <c r="F1406" s="48">
        <v>125</v>
      </c>
      <c r="G1406" s="54" t="s">
        <v>1494</v>
      </c>
    </row>
    <row r="1407" spans="2:7" x14ac:dyDescent="0.25">
      <c r="B1407" s="45" t="s">
        <v>1492</v>
      </c>
      <c r="C1407" s="46" t="s">
        <v>1505</v>
      </c>
      <c r="D1407" s="47">
        <v>554651</v>
      </c>
      <c r="E1407" s="47">
        <v>35002</v>
      </c>
      <c r="F1407" s="48">
        <v>123</v>
      </c>
      <c r="G1407" s="54" t="s">
        <v>1494</v>
      </c>
    </row>
    <row r="1408" spans="2:7" x14ac:dyDescent="0.25">
      <c r="B1408" s="45" t="s">
        <v>1492</v>
      </c>
      <c r="C1408" s="46" t="s">
        <v>1180</v>
      </c>
      <c r="D1408" s="47">
        <v>538906</v>
      </c>
      <c r="E1408" s="47">
        <v>35002</v>
      </c>
      <c r="F1408" s="48">
        <v>123</v>
      </c>
      <c r="G1408" s="54" t="s">
        <v>1494</v>
      </c>
    </row>
    <row r="1409" spans="2:7" x14ac:dyDescent="0.25">
      <c r="B1409" s="45" t="s">
        <v>1492</v>
      </c>
      <c r="C1409" s="46" t="s">
        <v>1107</v>
      </c>
      <c r="D1409" s="47">
        <v>554677</v>
      </c>
      <c r="E1409" s="47">
        <v>35301</v>
      </c>
      <c r="F1409" s="48">
        <v>125</v>
      </c>
      <c r="G1409" s="54" t="s">
        <v>1494</v>
      </c>
    </row>
    <row r="1410" spans="2:7" x14ac:dyDescent="0.25">
      <c r="B1410" s="45" t="s">
        <v>1492</v>
      </c>
      <c r="C1410" s="46" t="s">
        <v>1506</v>
      </c>
      <c r="D1410" s="47">
        <v>554693</v>
      </c>
      <c r="E1410" s="47">
        <v>35002</v>
      </c>
      <c r="F1410" s="48">
        <v>123</v>
      </c>
      <c r="G1410" s="54" t="s">
        <v>1494</v>
      </c>
    </row>
    <row r="1411" spans="2:7" x14ac:dyDescent="0.25">
      <c r="B1411" s="45" t="s">
        <v>1492</v>
      </c>
      <c r="C1411" s="46" t="s">
        <v>1507</v>
      </c>
      <c r="D1411" s="47">
        <v>554707</v>
      </c>
      <c r="E1411" s="47">
        <v>35134</v>
      </c>
      <c r="F1411" s="48">
        <v>123</v>
      </c>
      <c r="G1411" s="54" t="s">
        <v>1494</v>
      </c>
    </row>
    <row r="1412" spans="2:7" x14ac:dyDescent="0.25">
      <c r="B1412" s="45" t="s">
        <v>1492</v>
      </c>
      <c r="C1412" s="46" t="s">
        <v>1508</v>
      </c>
      <c r="D1412" s="47">
        <v>539554</v>
      </c>
      <c r="E1412" s="47">
        <v>35002</v>
      </c>
      <c r="F1412" s="48">
        <v>123</v>
      </c>
      <c r="G1412" s="54" t="s">
        <v>1494</v>
      </c>
    </row>
    <row r="1413" spans="2:7" x14ac:dyDescent="0.25">
      <c r="B1413" s="45" t="s">
        <v>1492</v>
      </c>
      <c r="C1413" s="46" t="s">
        <v>417</v>
      </c>
      <c r="D1413" s="47">
        <v>538922</v>
      </c>
      <c r="E1413" s="47">
        <v>35002</v>
      </c>
      <c r="F1413" s="48">
        <v>123</v>
      </c>
      <c r="G1413" s="54" t="s">
        <v>1494</v>
      </c>
    </row>
    <row r="1414" spans="2:7" x14ac:dyDescent="0.25">
      <c r="B1414" s="45" t="s">
        <v>1492</v>
      </c>
      <c r="C1414" s="46" t="s">
        <v>1509</v>
      </c>
      <c r="D1414" s="47">
        <v>539473</v>
      </c>
      <c r="E1414" s="47">
        <v>35301</v>
      </c>
      <c r="F1414" s="48">
        <v>125</v>
      </c>
      <c r="G1414" s="54" t="s">
        <v>1494</v>
      </c>
    </row>
    <row r="1415" spans="2:7" x14ac:dyDescent="0.25">
      <c r="B1415" s="45" t="s">
        <v>1492</v>
      </c>
      <c r="C1415" s="46" t="s">
        <v>1510</v>
      </c>
      <c r="D1415" s="47">
        <v>554740</v>
      </c>
      <c r="E1415" s="47">
        <v>35135</v>
      </c>
      <c r="F1415" s="48">
        <v>123</v>
      </c>
      <c r="G1415" s="54" t="s">
        <v>1494</v>
      </c>
    </row>
    <row r="1416" spans="2:7" x14ac:dyDescent="0.25">
      <c r="B1416" s="45" t="s">
        <v>1492</v>
      </c>
      <c r="C1416" s="46" t="s">
        <v>1511</v>
      </c>
      <c r="D1416" s="47">
        <v>538817</v>
      </c>
      <c r="E1416" s="47">
        <v>35201</v>
      </c>
      <c r="F1416" s="48">
        <v>124</v>
      </c>
      <c r="G1416" s="54" t="s">
        <v>1494</v>
      </c>
    </row>
    <row r="1417" spans="2:7" x14ac:dyDescent="0.25">
      <c r="B1417" s="45" t="s">
        <v>1492</v>
      </c>
      <c r="C1417" s="46" t="s">
        <v>1512</v>
      </c>
      <c r="D1417" s="47">
        <v>538868</v>
      </c>
      <c r="E1417" s="47">
        <v>35002</v>
      </c>
      <c r="F1417" s="48">
        <v>123</v>
      </c>
      <c r="G1417" s="54" t="s">
        <v>1494</v>
      </c>
    </row>
    <row r="1418" spans="2:7" x14ac:dyDescent="0.25">
      <c r="B1418" s="45" t="s">
        <v>1492</v>
      </c>
      <c r="C1418" s="46" t="s">
        <v>1513</v>
      </c>
      <c r="D1418" s="47">
        <v>577979</v>
      </c>
      <c r="E1418" s="47">
        <v>35002</v>
      </c>
      <c r="F1418" s="48">
        <v>123</v>
      </c>
      <c r="G1418" s="54" t="s">
        <v>1494</v>
      </c>
    </row>
    <row r="1419" spans="2:7" x14ac:dyDescent="0.25">
      <c r="B1419" s="45" t="s">
        <v>1492</v>
      </c>
      <c r="C1419" s="46" t="s">
        <v>1514</v>
      </c>
      <c r="D1419" s="47">
        <v>539538</v>
      </c>
      <c r="E1419" s="47">
        <v>35301</v>
      </c>
      <c r="F1419" s="48">
        <v>125</v>
      </c>
      <c r="G1419" s="54" t="s">
        <v>1494</v>
      </c>
    </row>
    <row r="1420" spans="2:7" x14ac:dyDescent="0.25">
      <c r="B1420" s="45" t="s">
        <v>1492</v>
      </c>
      <c r="C1420" s="46" t="s">
        <v>1515</v>
      </c>
      <c r="D1420" s="47">
        <v>554812</v>
      </c>
      <c r="E1420" s="47">
        <v>35134</v>
      </c>
      <c r="F1420" s="48">
        <v>123</v>
      </c>
      <c r="G1420" s="54" t="s">
        <v>1494</v>
      </c>
    </row>
    <row r="1421" spans="2:7" x14ac:dyDescent="0.25">
      <c r="B1421" s="45" t="s">
        <v>1492</v>
      </c>
      <c r="C1421" s="46" t="s">
        <v>1474</v>
      </c>
      <c r="D1421" s="47">
        <v>539112</v>
      </c>
      <c r="E1421" s="47">
        <v>35301</v>
      </c>
      <c r="F1421" s="48">
        <v>125</v>
      </c>
      <c r="G1421" s="54" t="s">
        <v>1494</v>
      </c>
    </row>
    <row r="1422" spans="2:7" x14ac:dyDescent="0.25">
      <c r="B1422" s="45" t="s">
        <v>1492</v>
      </c>
      <c r="C1422" s="46" t="s">
        <v>1516</v>
      </c>
      <c r="D1422" s="47">
        <v>555631</v>
      </c>
      <c r="E1422" s="47">
        <v>36461</v>
      </c>
      <c r="F1422" s="48">
        <v>125</v>
      </c>
      <c r="G1422" s="54" t="s">
        <v>1494</v>
      </c>
    </row>
    <row r="1423" spans="2:7" x14ac:dyDescent="0.25">
      <c r="B1423" s="45" t="s">
        <v>1492</v>
      </c>
      <c r="C1423" s="46" t="s">
        <v>1517</v>
      </c>
      <c r="D1423" s="47">
        <v>554855</v>
      </c>
      <c r="E1423" s="47">
        <v>35301</v>
      </c>
      <c r="F1423" s="48">
        <v>125</v>
      </c>
      <c r="G1423" s="54" t="s">
        <v>1494</v>
      </c>
    </row>
    <row r="1424" spans="2:7" x14ac:dyDescent="0.25">
      <c r="B1424" s="45" t="s">
        <v>1492</v>
      </c>
      <c r="C1424" s="46" t="s">
        <v>1518</v>
      </c>
      <c r="D1424" s="47">
        <v>539023</v>
      </c>
      <c r="E1424" s="47">
        <v>35134</v>
      </c>
      <c r="F1424" s="48">
        <v>123</v>
      </c>
      <c r="G1424" s="54" t="s">
        <v>1494</v>
      </c>
    </row>
    <row r="1425" spans="2:7" x14ac:dyDescent="0.25">
      <c r="B1425" s="45" t="s">
        <v>1492</v>
      </c>
      <c r="C1425" s="46" t="s">
        <v>1519</v>
      </c>
      <c r="D1425" s="47">
        <v>554880</v>
      </c>
      <c r="E1425" s="47">
        <v>35301</v>
      </c>
      <c r="F1425" s="48">
        <v>125</v>
      </c>
      <c r="G1425" s="54" t="s">
        <v>1494</v>
      </c>
    </row>
    <row r="1426" spans="2:7" x14ac:dyDescent="0.25">
      <c r="B1426" s="45" t="s">
        <v>1492</v>
      </c>
      <c r="C1426" s="46" t="s">
        <v>1520</v>
      </c>
      <c r="D1426" s="47">
        <v>539619</v>
      </c>
      <c r="E1426" s="47">
        <v>35002</v>
      </c>
      <c r="F1426" s="48">
        <v>123</v>
      </c>
      <c r="G1426" s="54" t="s">
        <v>1494</v>
      </c>
    </row>
    <row r="1427" spans="2:7" x14ac:dyDescent="0.25">
      <c r="B1427" s="45" t="s">
        <v>1492</v>
      </c>
      <c r="C1427" s="46" t="s">
        <v>1521</v>
      </c>
      <c r="D1427" s="47">
        <v>539481</v>
      </c>
      <c r="E1427" s="47">
        <v>35301</v>
      </c>
      <c r="F1427" s="48">
        <v>125</v>
      </c>
      <c r="G1427" s="54" t="s">
        <v>1494</v>
      </c>
    </row>
    <row r="1428" spans="2:7" x14ac:dyDescent="0.25">
      <c r="B1428" s="45" t="s">
        <v>1492</v>
      </c>
      <c r="C1428" s="46" t="s">
        <v>1522</v>
      </c>
      <c r="D1428" s="47">
        <v>539279</v>
      </c>
      <c r="E1428" s="47">
        <v>35301</v>
      </c>
      <c r="F1428" s="48">
        <v>125</v>
      </c>
      <c r="G1428" s="54" t="s">
        <v>1494</v>
      </c>
    </row>
    <row r="1429" spans="2:7" x14ac:dyDescent="0.25">
      <c r="B1429" s="45" t="s">
        <v>1492</v>
      </c>
      <c r="C1429" s="46" t="s">
        <v>1523</v>
      </c>
      <c r="D1429" s="47">
        <v>578002</v>
      </c>
      <c r="E1429" s="47">
        <v>35134</v>
      </c>
      <c r="F1429" s="48">
        <v>123</v>
      </c>
      <c r="G1429" s="54" t="s">
        <v>1494</v>
      </c>
    </row>
    <row r="1430" spans="2:7" x14ac:dyDescent="0.25">
      <c r="B1430" s="45" t="s">
        <v>1492</v>
      </c>
      <c r="C1430" s="46" t="s">
        <v>1524</v>
      </c>
      <c r="D1430" s="47">
        <v>539376</v>
      </c>
      <c r="E1430" s="47">
        <v>35301</v>
      </c>
      <c r="F1430" s="48">
        <v>125</v>
      </c>
      <c r="G1430" s="54" t="s">
        <v>1494</v>
      </c>
    </row>
    <row r="1431" spans="2:7" x14ac:dyDescent="0.25">
      <c r="B1431" s="45" t="s">
        <v>1492</v>
      </c>
      <c r="C1431" s="46" t="s">
        <v>1525</v>
      </c>
      <c r="D1431" s="47">
        <v>539074</v>
      </c>
      <c r="E1431" s="47">
        <v>35134</v>
      </c>
      <c r="F1431" s="48">
        <v>123</v>
      </c>
      <c r="G1431" s="54" t="s">
        <v>1494</v>
      </c>
    </row>
    <row r="1432" spans="2:7" x14ac:dyDescent="0.25">
      <c r="B1432" s="45" t="s">
        <v>1492</v>
      </c>
      <c r="C1432" s="46" t="s">
        <v>1526</v>
      </c>
      <c r="D1432" s="47">
        <v>539431</v>
      </c>
      <c r="E1432" s="47">
        <v>35301</v>
      </c>
      <c r="F1432" s="48">
        <v>125</v>
      </c>
      <c r="G1432" s="54" t="s">
        <v>1494</v>
      </c>
    </row>
    <row r="1433" spans="2:7" x14ac:dyDescent="0.25">
      <c r="B1433" s="45" t="s">
        <v>1014</v>
      </c>
      <c r="C1433" s="46" t="s">
        <v>1527</v>
      </c>
      <c r="D1433" s="47">
        <v>562980</v>
      </c>
      <c r="E1433" s="47">
        <v>43001</v>
      </c>
      <c r="F1433" s="48">
        <v>182</v>
      </c>
      <c r="G1433" s="54" t="s">
        <v>1016</v>
      </c>
    </row>
    <row r="1434" spans="2:7" x14ac:dyDescent="0.25">
      <c r="B1434" s="45" t="s">
        <v>1014</v>
      </c>
      <c r="C1434" s="46" t="s">
        <v>1528</v>
      </c>
      <c r="D1434" s="47">
        <v>562998</v>
      </c>
      <c r="E1434" s="47">
        <v>43001</v>
      </c>
      <c r="F1434" s="48">
        <v>182</v>
      </c>
      <c r="G1434" s="54" t="s">
        <v>1016</v>
      </c>
    </row>
    <row r="1435" spans="2:7" x14ac:dyDescent="0.25">
      <c r="B1435" s="45" t="s">
        <v>1014</v>
      </c>
      <c r="C1435" s="46" t="s">
        <v>1529</v>
      </c>
      <c r="D1435" s="47">
        <v>563005</v>
      </c>
      <c r="E1435" s="47">
        <v>43121</v>
      </c>
      <c r="F1435" s="48">
        <v>182</v>
      </c>
      <c r="G1435" s="54" t="s">
        <v>1016</v>
      </c>
    </row>
    <row r="1436" spans="2:7" x14ac:dyDescent="0.25">
      <c r="B1436" s="45" t="s">
        <v>1014</v>
      </c>
      <c r="C1436" s="46" t="s">
        <v>1530</v>
      </c>
      <c r="D1436" s="47">
        <v>563013</v>
      </c>
      <c r="E1436" s="47">
        <v>43145</v>
      </c>
      <c r="F1436" s="48">
        <v>182</v>
      </c>
      <c r="G1436" s="54" t="s">
        <v>1016</v>
      </c>
    </row>
    <row r="1437" spans="2:7" x14ac:dyDescent="0.25">
      <c r="B1437" s="45" t="s">
        <v>1014</v>
      </c>
      <c r="C1437" s="46" t="s">
        <v>369</v>
      </c>
      <c r="D1437" s="47">
        <v>563021</v>
      </c>
      <c r="E1437" s="47">
        <v>43001</v>
      </c>
      <c r="F1437" s="48">
        <v>182</v>
      </c>
      <c r="G1437" s="54" t="s">
        <v>1016</v>
      </c>
    </row>
    <row r="1438" spans="2:7" x14ac:dyDescent="0.25">
      <c r="B1438" s="45" t="s">
        <v>1014</v>
      </c>
      <c r="C1438" s="46" t="s">
        <v>1531</v>
      </c>
      <c r="D1438" s="47">
        <v>563048</v>
      </c>
      <c r="E1438" s="47">
        <v>43151</v>
      </c>
      <c r="F1438" s="48">
        <v>183</v>
      </c>
      <c r="G1438" s="54" t="s">
        <v>1016</v>
      </c>
    </row>
    <row r="1439" spans="2:7" x14ac:dyDescent="0.25">
      <c r="B1439" s="45" t="s">
        <v>1014</v>
      </c>
      <c r="C1439" s="46" t="s">
        <v>1532</v>
      </c>
      <c r="D1439" s="47">
        <v>563056</v>
      </c>
      <c r="E1439" s="47">
        <v>43144</v>
      </c>
      <c r="F1439" s="48">
        <v>182</v>
      </c>
      <c r="G1439" s="54" t="s">
        <v>1016</v>
      </c>
    </row>
    <row r="1440" spans="2:7" x14ac:dyDescent="0.25">
      <c r="B1440" s="45" t="s">
        <v>1014</v>
      </c>
      <c r="C1440" s="46" t="s">
        <v>1533</v>
      </c>
      <c r="D1440" s="47">
        <v>563064</v>
      </c>
      <c r="E1440" s="47">
        <v>43182</v>
      </c>
      <c r="F1440" s="48">
        <v>182</v>
      </c>
      <c r="G1440" s="54" t="s">
        <v>1016</v>
      </c>
    </row>
    <row r="1441" spans="2:7" x14ac:dyDescent="0.25">
      <c r="B1441" s="45" t="s">
        <v>1014</v>
      </c>
      <c r="C1441" s="46" t="s">
        <v>1534</v>
      </c>
      <c r="D1441" s="47">
        <v>563072</v>
      </c>
      <c r="E1441" s="47">
        <v>43143</v>
      </c>
      <c r="F1441" s="48">
        <v>182</v>
      </c>
      <c r="G1441" s="54" t="s">
        <v>1016</v>
      </c>
    </row>
    <row r="1442" spans="2:7" x14ac:dyDescent="0.25">
      <c r="B1442" s="45" t="s">
        <v>1014</v>
      </c>
      <c r="C1442" s="46" t="s">
        <v>1535</v>
      </c>
      <c r="D1442" s="47">
        <v>563081</v>
      </c>
      <c r="E1442" s="47">
        <v>43157</v>
      </c>
      <c r="F1442" s="48">
        <v>183</v>
      </c>
      <c r="G1442" s="54" t="s">
        <v>1016</v>
      </c>
    </row>
    <row r="1443" spans="2:7" x14ac:dyDescent="0.25">
      <c r="B1443" s="45" t="s">
        <v>1014</v>
      </c>
      <c r="C1443" s="46" t="s">
        <v>1536</v>
      </c>
      <c r="D1443" s="47">
        <v>562971</v>
      </c>
      <c r="E1443" s="47">
        <v>43001</v>
      </c>
      <c r="F1443" s="48">
        <v>182</v>
      </c>
      <c r="G1443" s="54" t="s">
        <v>1016</v>
      </c>
    </row>
    <row r="1444" spans="2:7" x14ac:dyDescent="0.25">
      <c r="B1444" s="45" t="s">
        <v>1014</v>
      </c>
      <c r="C1444" s="46" t="s">
        <v>1537</v>
      </c>
      <c r="D1444" s="47">
        <v>563099</v>
      </c>
      <c r="E1444" s="47">
        <v>43111</v>
      </c>
      <c r="F1444" s="48">
        <v>182</v>
      </c>
      <c r="G1444" s="54" t="s">
        <v>1016</v>
      </c>
    </row>
    <row r="1445" spans="2:7" x14ac:dyDescent="0.25">
      <c r="B1445" s="45" t="s">
        <v>1014</v>
      </c>
      <c r="C1445" s="46" t="s">
        <v>1538</v>
      </c>
      <c r="D1445" s="47">
        <v>563102</v>
      </c>
      <c r="E1445" s="47">
        <v>43201</v>
      </c>
      <c r="F1445" s="48">
        <v>183</v>
      </c>
      <c r="G1445" s="54" t="s">
        <v>1016</v>
      </c>
    </row>
    <row r="1446" spans="2:7" x14ac:dyDescent="0.25">
      <c r="B1446" s="45" t="s">
        <v>1014</v>
      </c>
      <c r="C1446" s="46" t="s">
        <v>1539</v>
      </c>
      <c r="D1446" s="47">
        <v>563111</v>
      </c>
      <c r="E1446" s="47">
        <v>43132</v>
      </c>
      <c r="F1446" s="48">
        <v>182</v>
      </c>
      <c r="G1446" s="54" t="s">
        <v>1016</v>
      </c>
    </row>
    <row r="1447" spans="2:7" x14ac:dyDescent="0.25">
      <c r="B1447" s="45" t="s">
        <v>1014</v>
      </c>
      <c r="C1447" s="46" t="s">
        <v>1540</v>
      </c>
      <c r="D1447" s="47">
        <v>563129</v>
      </c>
      <c r="E1447" s="47">
        <v>43151</v>
      </c>
      <c r="F1447" s="48">
        <v>183</v>
      </c>
      <c r="G1447" s="54" t="s">
        <v>1016</v>
      </c>
    </row>
    <row r="1448" spans="2:7" x14ac:dyDescent="0.25">
      <c r="B1448" s="45" t="s">
        <v>1014</v>
      </c>
      <c r="C1448" s="46" t="s">
        <v>1541</v>
      </c>
      <c r="D1448" s="47">
        <v>563137</v>
      </c>
      <c r="E1448" s="47">
        <v>43186</v>
      </c>
      <c r="F1448" s="48">
        <v>183</v>
      </c>
      <c r="G1448" s="54" t="s">
        <v>1016</v>
      </c>
    </row>
    <row r="1449" spans="2:7" x14ac:dyDescent="0.25">
      <c r="B1449" s="45" t="s">
        <v>1014</v>
      </c>
      <c r="C1449" s="46" t="s">
        <v>1542</v>
      </c>
      <c r="D1449" s="47">
        <v>563315</v>
      </c>
      <c r="E1449" s="47">
        <v>43191</v>
      </c>
      <c r="F1449" s="48">
        <v>183</v>
      </c>
      <c r="G1449" s="54" t="s">
        <v>1016</v>
      </c>
    </row>
    <row r="1450" spans="2:7" x14ac:dyDescent="0.25">
      <c r="B1450" s="45" t="s">
        <v>1014</v>
      </c>
      <c r="C1450" s="46" t="s">
        <v>1543</v>
      </c>
      <c r="D1450" s="47">
        <v>563161</v>
      </c>
      <c r="E1450" s="47">
        <v>43001</v>
      </c>
      <c r="F1450" s="48">
        <v>182</v>
      </c>
      <c r="G1450" s="54" t="s">
        <v>1016</v>
      </c>
    </row>
    <row r="1451" spans="2:7" x14ac:dyDescent="0.25">
      <c r="B1451" s="45" t="s">
        <v>1014</v>
      </c>
      <c r="C1451" s="46" t="s">
        <v>1544</v>
      </c>
      <c r="D1451" s="47">
        <v>563188</v>
      </c>
      <c r="E1451" s="47">
        <v>43801</v>
      </c>
      <c r="F1451" s="48">
        <v>183</v>
      </c>
      <c r="G1451" s="54" t="s">
        <v>1016</v>
      </c>
    </row>
    <row r="1452" spans="2:7" x14ac:dyDescent="0.25">
      <c r="B1452" s="45" t="s">
        <v>1014</v>
      </c>
      <c r="C1452" s="46" t="s">
        <v>1545</v>
      </c>
      <c r="D1452" s="47">
        <v>546518</v>
      </c>
      <c r="E1452" s="47">
        <v>43191</v>
      </c>
      <c r="F1452" s="48">
        <v>183</v>
      </c>
      <c r="G1452" s="54" t="s">
        <v>1016</v>
      </c>
    </row>
    <row r="1453" spans="2:7" x14ac:dyDescent="0.25">
      <c r="B1453" s="45" t="s">
        <v>1014</v>
      </c>
      <c r="C1453" s="46" t="s">
        <v>309</v>
      </c>
      <c r="D1453" s="47">
        <v>563200</v>
      </c>
      <c r="E1453" s="47">
        <v>43001</v>
      </c>
      <c r="F1453" s="48">
        <v>182</v>
      </c>
      <c r="G1453" s="54" t="s">
        <v>1016</v>
      </c>
    </row>
    <row r="1454" spans="2:7" x14ac:dyDescent="0.25">
      <c r="B1454" s="45" t="s">
        <v>1014</v>
      </c>
      <c r="C1454" s="46" t="s">
        <v>1546</v>
      </c>
      <c r="D1454" s="47">
        <v>563218</v>
      </c>
      <c r="E1454" s="47">
        <v>43156</v>
      </c>
      <c r="F1454" s="48">
        <v>183</v>
      </c>
      <c r="G1454" s="54" t="s">
        <v>1016</v>
      </c>
    </row>
    <row r="1455" spans="2:7" x14ac:dyDescent="0.25">
      <c r="B1455" s="45" t="s">
        <v>1014</v>
      </c>
      <c r="C1455" s="46" t="s">
        <v>1547</v>
      </c>
      <c r="D1455" s="47">
        <v>563226</v>
      </c>
      <c r="E1455" s="47">
        <v>43184</v>
      </c>
      <c r="F1455" s="48">
        <v>183</v>
      </c>
      <c r="G1455" s="54" t="s">
        <v>1016</v>
      </c>
    </row>
    <row r="1456" spans="2:7" x14ac:dyDescent="0.25">
      <c r="B1456" s="45" t="s">
        <v>1014</v>
      </c>
      <c r="C1456" s="46" t="s">
        <v>1548</v>
      </c>
      <c r="D1456" s="47">
        <v>563242</v>
      </c>
      <c r="E1456" s="47">
        <v>43158</v>
      </c>
      <c r="F1456" s="48">
        <v>182</v>
      </c>
      <c r="G1456" s="54" t="s">
        <v>1016</v>
      </c>
    </row>
    <row r="1457" spans="2:7" x14ac:dyDescent="0.25">
      <c r="B1457" s="45" t="s">
        <v>1014</v>
      </c>
      <c r="C1457" s="46" t="s">
        <v>1549</v>
      </c>
      <c r="D1457" s="47">
        <v>546160</v>
      </c>
      <c r="E1457" s="47">
        <v>43001</v>
      </c>
      <c r="F1457" s="48">
        <v>182</v>
      </c>
      <c r="G1457" s="54" t="s">
        <v>1016</v>
      </c>
    </row>
    <row r="1458" spans="2:7" x14ac:dyDescent="0.25">
      <c r="B1458" s="45" t="s">
        <v>1014</v>
      </c>
      <c r="C1458" s="46" t="s">
        <v>1550</v>
      </c>
      <c r="D1458" s="47">
        <v>563269</v>
      </c>
      <c r="E1458" s="47">
        <v>43151</v>
      </c>
      <c r="F1458" s="48">
        <v>183</v>
      </c>
      <c r="G1458" s="54" t="s">
        <v>1016</v>
      </c>
    </row>
    <row r="1459" spans="2:7" x14ac:dyDescent="0.25">
      <c r="B1459" s="45" t="s">
        <v>1014</v>
      </c>
      <c r="C1459" s="46" t="s">
        <v>1551</v>
      </c>
      <c r="D1459" s="47">
        <v>563277</v>
      </c>
      <c r="E1459" s="47">
        <v>43111</v>
      </c>
      <c r="F1459" s="48">
        <v>182</v>
      </c>
      <c r="G1459" s="54" t="s">
        <v>1016</v>
      </c>
    </row>
    <row r="1460" spans="2:7" x14ac:dyDescent="0.25">
      <c r="B1460" s="45" t="s">
        <v>1014</v>
      </c>
      <c r="C1460" s="46" t="s">
        <v>1552</v>
      </c>
      <c r="D1460" s="47">
        <v>563285</v>
      </c>
      <c r="E1460" s="47">
        <v>43163</v>
      </c>
      <c r="F1460" s="48">
        <v>183</v>
      </c>
      <c r="G1460" s="54" t="s">
        <v>1016</v>
      </c>
    </row>
    <row r="1461" spans="2:7" x14ac:dyDescent="0.25">
      <c r="B1461" s="45" t="s">
        <v>1014</v>
      </c>
      <c r="C1461" s="46" t="s">
        <v>1553</v>
      </c>
      <c r="D1461" s="47">
        <v>546062</v>
      </c>
      <c r="E1461" s="47">
        <v>43111</v>
      </c>
      <c r="F1461" s="48">
        <v>182</v>
      </c>
      <c r="G1461" s="54" t="s">
        <v>1016</v>
      </c>
    </row>
    <row r="1462" spans="2:7" x14ac:dyDescent="0.25">
      <c r="B1462" s="45" t="s">
        <v>1014</v>
      </c>
      <c r="C1462" s="46" t="s">
        <v>1554</v>
      </c>
      <c r="D1462" s="47">
        <v>563293</v>
      </c>
      <c r="E1462" s="47">
        <v>43153</v>
      </c>
      <c r="F1462" s="48">
        <v>183</v>
      </c>
      <c r="G1462" s="54" t="s">
        <v>1016</v>
      </c>
    </row>
    <row r="1463" spans="2:7" x14ac:dyDescent="0.25">
      <c r="B1463" s="45" t="s">
        <v>1014</v>
      </c>
      <c r="C1463" s="46" t="s">
        <v>1555</v>
      </c>
      <c r="D1463" s="47">
        <v>546071</v>
      </c>
      <c r="E1463" s="47">
        <v>43801</v>
      </c>
      <c r="F1463" s="48">
        <v>183</v>
      </c>
      <c r="G1463" s="54" t="s">
        <v>1016</v>
      </c>
    </row>
    <row r="1464" spans="2:7" x14ac:dyDescent="0.25">
      <c r="B1464" s="45" t="s">
        <v>1014</v>
      </c>
      <c r="C1464" s="46" t="s">
        <v>1556</v>
      </c>
      <c r="D1464" s="47">
        <v>563323</v>
      </c>
      <c r="E1464" s="47">
        <v>43155</v>
      </c>
      <c r="F1464" s="48">
        <v>183</v>
      </c>
      <c r="G1464" s="54" t="s">
        <v>1016</v>
      </c>
    </row>
    <row r="1465" spans="2:7" x14ac:dyDescent="0.25">
      <c r="B1465" s="45" t="s">
        <v>1014</v>
      </c>
      <c r="C1465" s="46" t="s">
        <v>1557</v>
      </c>
      <c r="D1465" s="47">
        <v>563331</v>
      </c>
      <c r="E1465" s="47">
        <v>43201</v>
      </c>
      <c r="F1465" s="48">
        <v>183</v>
      </c>
      <c r="G1465" s="54" t="s">
        <v>1016</v>
      </c>
    </row>
    <row r="1466" spans="2:7" x14ac:dyDescent="0.25">
      <c r="B1466" s="45" t="s">
        <v>1014</v>
      </c>
      <c r="C1466" s="46" t="s">
        <v>1558</v>
      </c>
      <c r="D1466" s="47">
        <v>563340</v>
      </c>
      <c r="E1466" s="47">
        <v>43101</v>
      </c>
      <c r="F1466" s="48">
        <v>182</v>
      </c>
      <c r="G1466" s="54" t="s">
        <v>1016</v>
      </c>
    </row>
    <row r="1467" spans="2:7" x14ac:dyDescent="0.25">
      <c r="B1467" s="45" t="s">
        <v>1014</v>
      </c>
      <c r="C1467" s="46" t="s">
        <v>1559</v>
      </c>
      <c r="D1467" s="47">
        <v>563358</v>
      </c>
      <c r="E1467" s="47">
        <v>43114</v>
      </c>
      <c r="F1467" s="48">
        <v>182</v>
      </c>
      <c r="G1467" s="54" t="s">
        <v>1016</v>
      </c>
    </row>
    <row r="1468" spans="2:7" x14ac:dyDescent="0.25">
      <c r="B1468" s="45" t="s">
        <v>1014</v>
      </c>
      <c r="C1468" s="46" t="s">
        <v>1560</v>
      </c>
      <c r="D1468" s="47">
        <v>563382</v>
      </c>
      <c r="E1468" s="47">
        <v>43141</v>
      </c>
      <c r="F1468" s="48">
        <v>182</v>
      </c>
      <c r="G1468" s="54" t="s">
        <v>1016</v>
      </c>
    </row>
    <row r="1469" spans="2:7" x14ac:dyDescent="0.25">
      <c r="B1469" s="45" t="s">
        <v>1014</v>
      </c>
      <c r="C1469" s="46" t="s">
        <v>1561</v>
      </c>
      <c r="D1469" s="47">
        <v>563404</v>
      </c>
      <c r="E1469" s="47">
        <v>43191</v>
      </c>
      <c r="F1469" s="48">
        <v>183</v>
      </c>
      <c r="G1469" s="54" t="s">
        <v>1016</v>
      </c>
    </row>
    <row r="1470" spans="2:7" x14ac:dyDescent="0.25">
      <c r="B1470" s="45" t="s">
        <v>1014</v>
      </c>
      <c r="C1470" s="46" t="s">
        <v>1562</v>
      </c>
      <c r="D1470" s="47">
        <v>563412</v>
      </c>
      <c r="E1470" s="47">
        <v>44101</v>
      </c>
      <c r="F1470" s="48">
        <v>183</v>
      </c>
      <c r="G1470" s="54" t="s">
        <v>1016</v>
      </c>
    </row>
    <row r="1471" spans="2:7" x14ac:dyDescent="0.25">
      <c r="B1471" s="45" t="s">
        <v>1014</v>
      </c>
      <c r="C1471" s="46" t="s">
        <v>1065</v>
      </c>
      <c r="D1471" s="47">
        <v>563439</v>
      </c>
      <c r="E1471" s="47">
        <v>43154</v>
      </c>
      <c r="F1471" s="48">
        <v>183</v>
      </c>
      <c r="G1471" s="54" t="s">
        <v>1016</v>
      </c>
    </row>
    <row r="1472" spans="2:7" x14ac:dyDescent="0.25">
      <c r="B1472" s="45" t="s">
        <v>1014</v>
      </c>
      <c r="C1472" s="46" t="s">
        <v>1563</v>
      </c>
      <c r="D1472" s="47">
        <v>563463</v>
      </c>
      <c r="E1472" s="47">
        <v>43115</v>
      </c>
      <c r="F1472" s="48">
        <v>182</v>
      </c>
      <c r="G1472" s="54" t="s">
        <v>1016</v>
      </c>
    </row>
    <row r="1473" spans="2:7" x14ac:dyDescent="0.25">
      <c r="B1473" s="45" t="s">
        <v>1014</v>
      </c>
      <c r="C1473" s="46" t="s">
        <v>1564</v>
      </c>
      <c r="D1473" s="47">
        <v>563471</v>
      </c>
      <c r="E1473" s="47">
        <v>43001</v>
      </c>
      <c r="F1473" s="48">
        <v>182</v>
      </c>
      <c r="G1473" s="54" t="s">
        <v>1016</v>
      </c>
    </row>
    <row r="1474" spans="2:7" x14ac:dyDescent="0.25">
      <c r="B1474" s="45" t="s">
        <v>1014</v>
      </c>
      <c r="C1474" s="46" t="s">
        <v>1565</v>
      </c>
      <c r="D1474" s="47">
        <v>563480</v>
      </c>
      <c r="E1474" s="47">
        <v>43111</v>
      </c>
      <c r="F1474" s="48">
        <v>182</v>
      </c>
      <c r="G1474" s="54" t="s">
        <v>1016</v>
      </c>
    </row>
    <row r="1475" spans="2:7" x14ac:dyDescent="0.25">
      <c r="B1475" s="45" t="s">
        <v>1014</v>
      </c>
      <c r="C1475" s="46" t="s">
        <v>1566</v>
      </c>
      <c r="D1475" s="47">
        <v>563498</v>
      </c>
      <c r="E1475" s="47">
        <v>43183</v>
      </c>
      <c r="F1475" s="48">
        <v>182</v>
      </c>
      <c r="G1475" s="54" t="s">
        <v>1016</v>
      </c>
    </row>
    <row r="1476" spans="2:7" x14ac:dyDescent="0.25">
      <c r="B1476" s="45" t="s">
        <v>1014</v>
      </c>
      <c r="C1476" s="46" t="s">
        <v>1567</v>
      </c>
      <c r="D1476" s="47">
        <v>563501</v>
      </c>
      <c r="E1476" s="47">
        <v>43159</v>
      </c>
      <c r="F1476" s="48">
        <v>182</v>
      </c>
      <c r="G1476" s="54" t="s">
        <v>1016</v>
      </c>
    </row>
    <row r="1477" spans="2:7" x14ac:dyDescent="0.25">
      <c r="B1477" s="45" t="s">
        <v>1568</v>
      </c>
      <c r="C1477" s="46" t="s">
        <v>1569</v>
      </c>
      <c r="D1477" s="47">
        <v>571181</v>
      </c>
      <c r="E1477" s="47">
        <v>53845</v>
      </c>
      <c r="F1477" s="48">
        <v>233</v>
      </c>
      <c r="G1477" s="54" t="s">
        <v>1570</v>
      </c>
    </row>
    <row r="1478" spans="2:7" x14ac:dyDescent="0.25">
      <c r="B1478" s="45" t="s">
        <v>1568</v>
      </c>
      <c r="C1478" s="46" t="s">
        <v>1571</v>
      </c>
      <c r="D1478" s="47">
        <v>573949</v>
      </c>
      <c r="E1478" s="47">
        <v>53843</v>
      </c>
      <c r="F1478" s="48">
        <v>233</v>
      </c>
      <c r="G1478" s="54" t="s">
        <v>1570</v>
      </c>
    </row>
    <row r="1479" spans="2:7" x14ac:dyDescent="0.25">
      <c r="B1479" s="45" t="s">
        <v>1568</v>
      </c>
      <c r="C1479" s="46" t="s">
        <v>1572</v>
      </c>
      <c r="D1479" s="47">
        <v>505005</v>
      </c>
      <c r="E1479" s="47">
        <v>53851</v>
      </c>
      <c r="F1479" s="48">
        <v>233</v>
      </c>
      <c r="G1479" s="54" t="s">
        <v>1570</v>
      </c>
    </row>
    <row r="1480" spans="2:7" x14ac:dyDescent="0.25">
      <c r="B1480" s="45" t="s">
        <v>1568</v>
      </c>
      <c r="C1480" s="46" t="s">
        <v>1573</v>
      </c>
      <c r="D1480" s="47">
        <v>571202</v>
      </c>
      <c r="E1480" s="47">
        <v>53826</v>
      </c>
      <c r="F1480" s="48">
        <v>233</v>
      </c>
      <c r="G1480" s="54" t="s">
        <v>1570</v>
      </c>
    </row>
    <row r="1481" spans="2:7" x14ac:dyDescent="0.25">
      <c r="B1481" s="45" t="s">
        <v>1568</v>
      </c>
      <c r="C1481" s="46" t="s">
        <v>1574</v>
      </c>
      <c r="D1481" s="47">
        <v>547867</v>
      </c>
      <c r="E1481" s="47">
        <v>53944</v>
      </c>
      <c r="F1481" s="48">
        <v>233</v>
      </c>
      <c r="G1481" s="54" t="s">
        <v>1570</v>
      </c>
    </row>
    <row r="1482" spans="2:7" x14ac:dyDescent="0.25">
      <c r="B1482" s="45" t="s">
        <v>1568</v>
      </c>
      <c r="C1482" s="46" t="s">
        <v>1575</v>
      </c>
      <c r="D1482" s="47">
        <v>571229</v>
      </c>
      <c r="E1482" s="47">
        <v>53862</v>
      </c>
      <c r="F1482" s="48">
        <v>233</v>
      </c>
      <c r="G1482" s="54" t="s">
        <v>1570</v>
      </c>
    </row>
    <row r="1483" spans="2:7" x14ac:dyDescent="0.25">
      <c r="B1483" s="45" t="s">
        <v>1568</v>
      </c>
      <c r="C1483" s="46" t="s">
        <v>1576</v>
      </c>
      <c r="D1483" s="47">
        <v>571237</v>
      </c>
      <c r="E1483" s="47">
        <v>53843</v>
      </c>
      <c r="F1483" s="48">
        <v>233</v>
      </c>
      <c r="G1483" s="54" t="s">
        <v>1570</v>
      </c>
    </row>
    <row r="1484" spans="2:7" x14ac:dyDescent="0.25">
      <c r="B1484" s="45" t="s">
        <v>1568</v>
      </c>
      <c r="C1484" s="46" t="s">
        <v>1577</v>
      </c>
      <c r="D1484" s="47">
        <v>571245</v>
      </c>
      <c r="E1484" s="47">
        <v>53801</v>
      </c>
      <c r="F1484" s="48">
        <v>233</v>
      </c>
      <c r="G1484" s="54" t="s">
        <v>1570</v>
      </c>
    </row>
    <row r="1485" spans="2:7" x14ac:dyDescent="0.25">
      <c r="B1485" s="45" t="s">
        <v>1568</v>
      </c>
      <c r="C1485" s="46" t="s">
        <v>1578</v>
      </c>
      <c r="D1485" s="47">
        <v>571253</v>
      </c>
      <c r="E1485" s="47">
        <v>53825</v>
      </c>
      <c r="F1485" s="48">
        <v>233</v>
      </c>
      <c r="G1485" s="54" t="s">
        <v>1570</v>
      </c>
    </row>
    <row r="1486" spans="2:7" x14ac:dyDescent="0.25">
      <c r="B1486" s="45" t="s">
        <v>1568</v>
      </c>
      <c r="C1486" s="46" t="s">
        <v>1579</v>
      </c>
      <c r="D1486" s="47">
        <v>571270</v>
      </c>
      <c r="E1486" s="47">
        <v>53862</v>
      </c>
      <c r="F1486" s="48">
        <v>233</v>
      </c>
      <c r="G1486" s="54" t="s">
        <v>1570</v>
      </c>
    </row>
    <row r="1487" spans="2:7" x14ac:dyDescent="0.25">
      <c r="B1487" s="45" t="s">
        <v>1568</v>
      </c>
      <c r="C1487" s="46" t="s">
        <v>1580</v>
      </c>
      <c r="D1487" s="47">
        <v>571296</v>
      </c>
      <c r="E1487" s="47">
        <v>53825</v>
      </c>
      <c r="F1487" s="48">
        <v>233</v>
      </c>
      <c r="G1487" s="54" t="s">
        <v>1570</v>
      </c>
    </row>
    <row r="1488" spans="2:7" x14ac:dyDescent="0.25">
      <c r="B1488" s="45" t="s">
        <v>1568</v>
      </c>
      <c r="C1488" s="46" t="s">
        <v>1581</v>
      </c>
      <c r="D1488" s="47">
        <v>571300</v>
      </c>
      <c r="E1488" s="47">
        <v>53901</v>
      </c>
      <c r="F1488" s="48">
        <v>235</v>
      </c>
      <c r="G1488" s="54" t="s">
        <v>1570</v>
      </c>
    </row>
    <row r="1489" spans="2:7" x14ac:dyDescent="0.25">
      <c r="B1489" s="45" t="s">
        <v>1568</v>
      </c>
      <c r="C1489" s="46" t="s">
        <v>1582</v>
      </c>
      <c r="D1489" s="47">
        <v>505030</v>
      </c>
      <c r="E1489" s="47">
        <v>53862</v>
      </c>
      <c r="F1489" s="48">
        <v>233</v>
      </c>
      <c r="G1489" s="54" t="s">
        <v>1570</v>
      </c>
    </row>
    <row r="1490" spans="2:7" x14ac:dyDescent="0.25">
      <c r="B1490" s="45" t="s">
        <v>1568</v>
      </c>
      <c r="C1490" s="46" t="s">
        <v>1583</v>
      </c>
      <c r="D1490" s="47">
        <v>504301</v>
      </c>
      <c r="E1490" s="47">
        <v>53701</v>
      </c>
      <c r="F1490" s="48">
        <v>233</v>
      </c>
      <c r="G1490" s="54" t="s">
        <v>1570</v>
      </c>
    </row>
    <row r="1491" spans="2:7" x14ac:dyDescent="0.25">
      <c r="B1491" s="45" t="s">
        <v>1568</v>
      </c>
      <c r="C1491" s="46" t="s">
        <v>1584</v>
      </c>
      <c r="D1491" s="47">
        <v>504955</v>
      </c>
      <c r="E1491" s="47">
        <v>53862</v>
      </c>
      <c r="F1491" s="48">
        <v>233</v>
      </c>
      <c r="G1491" s="54" t="s">
        <v>1570</v>
      </c>
    </row>
    <row r="1492" spans="2:7" x14ac:dyDescent="0.25">
      <c r="B1492" s="45" t="s">
        <v>1568</v>
      </c>
      <c r="C1492" s="46" t="s">
        <v>1585</v>
      </c>
      <c r="D1492" s="47">
        <v>571377</v>
      </c>
      <c r="E1492" s="47">
        <v>53901</v>
      </c>
      <c r="F1492" s="48">
        <v>235</v>
      </c>
      <c r="G1492" s="54" t="s">
        <v>1570</v>
      </c>
    </row>
    <row r="1493" spans="2:7" x14ac:dyDescent="0.25">
      <c r="B1493" s="45" t="s">
        <v>1568</v>
      </c>
      <c r="C1493" s="46" t="s">
        <v>1586</v>
      </c>
      <c r="D1493" s="47">
        <v>571385</v>
      </c>
      <c r="E1493" s="47">
        <v>53803</v>
      </c>
      <c r="F1493" s="48">
        <v>233</v>
      </c>
      <c r="G1493" s="54" t="s">
        <v>1570</v>
      </c>
    </row>
    <row r="1494" spans="2:7" x14ac:dyDescent="0.25">
      <c r="B1494" s="45" t="s">
        <v>1568</v>
      </c>
      <c r="C1494" s="46" t="s">
        <v>1587</v>
      </c>
      <c r="D1494" s="47">
        <v>571393</v>
      </c>
      <c r="E1494" s="47">
        <v>53901</v>
      </c>
      <c r="F1494" s="48">
        <v>235</v>
      </c>
      <c r="G1494" s="54" t="s">
        <v>1570</v>
      </c>
    </row>
    <row r="1495" spans="2:7" x14ac:dyDescent="0.25">
      <c r="B1495" s="45" t="s">
        <v>1568</v>
      </c>
      <c r="C1495" s="46" t="s">
        <v>1588</v>
      </c>
      <c r="D1495" s="47">
        <v>571407</v>
      </c>
      <c r="E1495" s="47">
        <v>53973</v>
      </c>
      <c r="F1495" s="48">
        <v>233</v>
      </c>
      <c r="G1495" s="54" t="s">
        <v>1570</v>
      </c>
    </row>
    <row r="1496" spans="2:7" x14ac:dyDescent="0.25">
      <c r="B1496" s="45" t="s">
        <v>1568</v>
      </c>
      <c r="C1496" s="46" t="s">
        <v>375</v>
      </c>
      <c r="D1496" s="47">
        <v>547794</v>
      </c>
      <c r="E1496" s="47">
        <v>53825</v>
      </c>
      <c r="F1496" s="48">
        <v>233</v>
      </c>
      <c r="G1496" s="54" t="s">
        <v>1570</v>
      </c>
    </row>
    <row r="1497" spans="2:7" x14ac:dyDescent="0.25">
      <c r="B1497" s="45" t="s">
        <v>1568</v>
      </c>
      <c r="C1497" s="46" t="s">
        <v>1589</v>
      </c>
      <c r="D1497" s="47">
        <v>571440</v>
      </c>
      <c r="E1497" s="47">
        <v>53971</v>
      </c>
      <c r="F1497" s="48">
        <v>235</v>
      </c>
      <c r="G1497" s="54" t="s">
        <v>1570</v>
      </c>
    </row>
    <row r="1498" spans="2:7" x14ac:dyDescent="0.25">
      <c r="B1498" s="45" t="s">
        <v>1568</v>
      </c>
      <c r="C1498" s="46" t="s">
        <v>1590</v>
      </c>
      <c r="D1498" s="47">
        <v>571458</v>
      </c>
      <c r="E1498" s="47">
        <v>53862</v>
      </c>
      <c r="F1498" s="48">
        <v>233</v>
      </c>
      <c r="G1498" s="54" t="s">
        <v>1570</v>
      </c>
    </row>
    <row r="1499" spans="2:7" x14ac:dyDescent="0.25">
      <c r="B1499" s="45" t="s">
        <v>1568</v>
      </c>
      <c r="C1499" s="46" t="s">
        <v>1591</v>
      </c>
      <c r="D1499" s="47">
        <v>571466</v>
      </c>
      <c r="E1499" s="47">
        <v>53851</v>
      </c>
      <c r="F1499" s="48">
        <v>233</v>
      </c>
      <c r="G1499" s="54" t="s">
        <v>1570</v>
      </c>
    </row>
    <row r="1500" spans="2:7" x14ac:dyDescent="0.25">
      <c r="B1500" s="45" t="s">
        <v>1568</v>
      </c>
      <c r="C1500" s="46" t="s">
        <v>1592</v>
      </c>
      <c r="D1500" s="47">
        <v>571474</v>
      </c>
      <c r="E1500" s="47">
        <v>53953</v>
      </c>
      <c r="F1500" s="48">
        <v>233</v>
      </c>
      <c r="G1500" s="54" t="s">
        <v>1570</v>
      </c>
    </row>
    <row r="1501" spans="2:7" x14ac:dyDescent="0.25">
      <c r="B1501" s="45" t="s">
        <v>1568</v>
      </c>
      <c r="C1501" s="46" t="s">
        <v>1593</v>
      </c>
      <c r="D1501" s="47">
        <v>571482</v>
      </c>
      <c r="E1501" s="47">
        <v>53803</v>
      </c>
      <c r="F1501" s="48">
        <v>233</v>
      </c>
      <c r="G1501" s="54" t="s">
        <v>1570</v>
      </c>
    </row>
    <row r="1502" spans="2:7" x14ac:dyDescent="0.25">
      <c r="B1502" s="45" t="s">
        <v>1568</v>
      </c>
      <c r="C1502" s="46" t="s">
        <v>1594</v>
      </c>
      <c r="D1502" s="47">
        <v>571491</v>
      </c>
      <c r="E1502" s="47">
        <v>53862</v>
      </c>
      <c r="F1502" s="48">
        <v>233</v>
      </c>
      <c r="G1502" s="54" t="s">
        <v>1570</v>
      </c>
    </row>
    <row r="1503" spans="2:7" x14ac:dyDescent="0.25">
      <c r="B1503" s="45" t="s">
        <v>1568</v>
      </c>
      <c r="C1503" s="46" t="s">
        <v>1595</v>
      </c>
      <c r="D1503" s="47">
        <v>571504</v>
      </c>
      <c r="E1503" s="47">
        <v>53854</v>
      </c>
      <c r="F1503" s="48">
        <v>233</v>
      </c>
      <c r="G1503" s="54" t="s">
        <v>1570</v>
      </c>
    </row>
    <row r="1504" spans="2:7" x14ac:dyDescent="0.25">
      <c r="B1504" s="45" t="s">
        <v>1568</v>
      </c>
      <c r="C1504" s="46" t="s">
        <v>1596</v>
      </c>
      <c r="D1504" s="47">
        <v>571539</v>
      </c>
      <c r="E1504" s="47">
        <v>53851</v>
      </c>
      <c r="F1504" s="48">
        <v>233</v>
      </c>
      <c r="G1504" s="54" t="s">
        <v>1570</v>
      </c>
    </row>
    <row r="1505" spans="2:7" x14ac:dyDescent="0.25">
      <c r="B1505" s="45" t="s">
        <v>1568</v>
      </c>
      <c r="C1505" s="46" t="s">
        <v>1597</v>
      </c>
      <c r="D1505" s="47">
        <v>571547</v>
      </c>
      <c r="E1505" s="47">
        <v>53863</v>
      </c>
      <c r="F1505" s="48">
        <v>233</v>
      </c>
      <c r="G1505" s="54" t="s">
        <v>1570</v>
      </c>
    </row>
    <row r="1506" spans="2:7" x14ac:dyDescent="0.25">
      <c r="B1506" s="45" t="s">
        <v>1568</v>
      </c>
      <c r="C1506" s="46" t="s">
        <v>1598</v>
      </c>
      <c r="D1506" s="47">
        <v>571164</v>
      </c>
      <c r="E1506" s="47">
        <v>53701</v>
      </c>
      <c r="F1506" s="48">
        <v>233</v>
      </c>
      <c r="G1506" s="54" t="s">
        <v>1570</v>
      </c>
    </row>
    <row r="1507" spans="2:7" x14ac:dyDescent="0.25">
      <c r="B1507" s="45" t="s">
        <v>1568</v>
      </c>
      <c r="C1507" s="46" t="s">
        <v>1599</v>
      </c>
      <c r="D1507" s="47">
        <v>547816</v>
      </c>
      <c r="E1507" s="47">
        <v>53901</v>
      </c>
      <c r="F1507" s="48">
        <v>235</v>
      </c>
      <c r="G1507" s="54" t="s">
        <v>1570</v>
      </c>
    </row>
    <row r="1508" spans="2:7" x14ac:dyDescent="0.25">
      <c r="B1508" s="45" t="s">
        <v>1568</v>
      </c>
      <c r="C1508" s="46" t="s">
        <v>1600</v>
      </c>
      <c r="D1508" s="47">
        <v>571563</v>
      </c>
      <c r="E1508" s="47">
        <v>53864</v>
      </c>
      <c r="F1508" s="48">
        <v>233</v>
      </c>
      <c r="G1508" s="54" t="s">
        <v>1570</v>
      </c>
    </row>
    <row r="1509" spans="2:7" x14ac:dyDescent="0.25">
      <c r="B1509" s="45" t="s">
        <v>1568</v>
      </c>
      <c r="C1509" s="46" t="s">
        <v>1601</v>
      </c>
      <c r="D1509" s="47">
        <v>571571</v>
      </c>
      <c r="E1509" s="47">
        <v>53941</v>
      </c>
      <c r="F1509" s="48">
        <v>235</v>
      </c>
      <c r="G1509" s="54" t="s">
        <v>1570</v>
      </c>
    </row>
    <row r="1510" spans="2:7" x14ac:dyDescent="0.25">
      <c r="B1510" s="45" t="s">
        <v>1568</v>
      </c>
      <c r="C1510" s="46" t="s">
        <v>1602</v>
      </c>
      <c r="D1510" s="47">
        <v>571580</v>
      </c>
      <c r="E1510" s="47">
        <v>53901</v>
      </c>
      <c r="F1510" s="48">
        <v>235</v>
      </c>
      <c r="G1510" s="54" t="s">
        <v>1570</v>
      </c>
    </row>
    <row r="1511" spans="2:7" x14ac:dyDescent="0.25">
      <c r="B1511" s="45" t="s">
        <v>1568</v>
      </c>
      <c r="C1511" s="46" t="s">
        <v>1603</v>
      </c>
      <c r="D1511" s="47">
        <v>573787</v>
      </c>
      <c r="E1511" s="47">
        <v>53803</v>
      </c>
      <c r="F1511" s="48">
        <v>233</v>
      </c>
      <c r="G1511" s="54" t="s">
        <v>1570</v>
      </c>
    </row>
    <row r="1512" spans="2:7" x14ac:dyDescent="0.25">
      <c r="B1512" s="45" t="s">
        <v>1568</v>
      </c>
      <c r="C1512" s="46" t="s">
        <v>1604</v>
      </c>
      <c r="D1512" s="47">
        <v>574007</v>
      </c>
      <c r="E1512" s="47">
        <v>53843</v>
      </c>
      <c r="F1512" s="48">
        <v>233</v>
      </c>
      <c r="G1512" s="54" t="s">
        <v>1570</v>
      </c>
    </row>
    <row r="1513" spans="2:7" x14ac:dyDescent="0.25">
      <c r="B1513" s="45" t="s">
        <v>1568</v>
      </c>
      <c r="C1513" s="46" t="s">
        <v>1605</v>
      </c>
      <c r="D1513" s="47">
        <v>571610</v>
      </c>
      <c r="E1513" s="47">
        <v>53861</v>
      </c>
      <c r="F1513" s="48">
        <v>233</v>
      </c>
      <c r="G1513" s="54" t="s">
        <v>1570</v>
      </c>
    </row>
    <row r="1514" spans="2:7" ht="30" x14ac:dyDescent="0.25">
      <c r="B1514" s="45" t="s">
        <v>1568</v>
      </c>
      <c r="C1514" s="46" t="s">
        <v>1606</v>
      </c>
      <c r="D1514" s="47">
        <v>571628</v>
      </c>
      <c r="E1514" s="47">
        <v>53803</v>
      </c>
      <c r="F1514" s="48">
        <v>233</v>
      </c>
      <c r="G1514" s="54" t="s">
        <v>1570</v>
      </c>
    </row>
    <row r="1515" spans="2:7" x14ac:dyDescent="0.25">
      <c r="B1515" s="45" t="s">
        <v>1568</v>
      </c>
      <c r="C1515" s="46" t="s">
        <v>1607</v>
      </c>
      <c r="D1515" s="47">
        <v>571652</v>
      </c>
      <c r="E1515" s="47">
        <v>53825</v>
      </c>
      <c r="F1515" s="48">
        <v>233</v>
      </c>
      <c r="G1515" s="54" t="s">
        <v>1570</v>
      </c>
    </row>
    <row r="1516" spans="2:7" x14ac:dyDescent="0.25">
      <c r="B1516" s="45" t="s">
        <v>1568</v>
      </c>
      <c r="C1516" s="46" t="s">
        <v>1608</v>
      </c>
      <c r="D1516" s="47">
        <v>571661</v>
      </c>
      <c r="E1516" s="47">
        <v>53943</v>
      </c>
      <c r="F1516" s="48">
        <v>235</v>
      </c>
      <c r="G1516" s="54" t="s">
        <v>1570</v>
      </c>
    </row>
    <row r="1517" spans="2:7" x14ac:dyDescent="0.25">
      <c r="B1517" s="45" t="s">
        <v>1568</v>
      </c>
      <c r="C1517" s="46" t="s">
        <v>1609</v>
      </c>
      <c r="D1517" s="47">
        <v>547824</v>
      </c>
      <c r="E1517" s="47">
        <v>53821</v>
      </c>
      <c r="F1517" s="48">
        <v>233</v>
      </c>
      <c r="G1517" s="54" t="s">
        <v>1570</v>
      </c>
    </row>
    <row r="1518" spans="2:7" x14ac:dyDescent="0.25">
      <c r="B1518" s="45" t="s">
        <v>1568</v>
      </c>
      <c r="C1518" s="46" t="s">
        <v>1265</v>
      </c>
      <c r="D1518" s="47">
        <v>504807</v>
      </c>
      <c r="E1518" s="47">
        <v>53701</v>
      </c>
      <c r="F1518" s="48">
        <v>233</v>
      </c>
      <c r="G1518" s="54" t="s">
        <v>1570</v>
      </c>
    </row>
    <row r="1519" spans="2:7" x14ac:dyDescent="0.25">
      <c r="B1519" s="45" t="s">
        <v>1568</v>
      </c>
      <c r="C1519" s="46" t="s">
        <v>1610</v>
      </c>
      <c r="D1519" s="47">
        <v>571709</v>
      </c>
      <c r="E1519" s="47">
        <v>53973</v>
      </c>
      <c r="F1519" s="48">
        <v>233</v>
      </c>
      <c r="G1519" s="54" t="s">
        <v>1570</v>
      </c>
    </row>
    <row r="1520" spans="2:7" x14ac:dyDescent="0.25">
      <c r="B1520" s="45" t="s">
        <v>1568</v>
      </c>
      <c r="C1520" s="46" t="s">
        <v>1099</v>
      </c>
      <c r="D1520" s="47">
        <v>571725</v>
      </c>
      <c r="E1520" s="47">
        <v>53825</v>
      </c>
      <c r="F1520" s="48">
        <v>233</v>
      </c>
      <c r="G1520" s="54" t="s">
        <v>1570</v>
      </c>
    </row>
    <row r="1521" spans="2:7" x14ac:dyDescent="0.25">
      <c r="B1521" s="45" t="s">
        <v>1568</v>
      </c>
      <c r="C1521" s="46" t="s">
        <v>1611</v>
      </c>
      <c r="D1521" s="47">
        <v>571733</v>
      </c>
      <c r="E1521" s="47">
        <v>53821</v>
      </c>
      <c r="F1521" s="48">
        <v>233</v>
      </c>
      <c r="G1521" s="54" t="s">
        <v>1570</v>
      </c>
    </row>
    <row r="1522" spans="2:7" x14ac:dyDescent="0.25">
      <c r="B1522" s="45" t="s">
        <v>1568</v>
      </c>
      <c r="C1522" s="46" t="s">
        <v>1612</v>
      </c>
      <c r="D1522" s="47">
        <v>547832</v>
      </c>
      <c r="E1522" s="47">
        <v>53823</v>
      </c>
      <c r="F1522" s="48">
        <v>233</v>
      </c>
      <c r="G1522" s="54" t="s">
        <v>1570</v>
      </c>
    </row>
    <row r="1523" spans="2:7" x14ac:dyDescent="0.25">
      <c r="B1523" s="45" t="s">
        <v>1568</v>
      </c>
      <c r="C1523" s="46" t="s">
        <v>403</v>
      </c>
      <c r="D1523" s="47">
        <v>547875</v>
      </c>
      <c r="E1523" s="47">
        <v>53843</v>
      </c>
      <c r="F1523" s="48">
        <v>233</v>
      </c>
      <c r="G1523" s="54" t="s">
        <v>1570</v>
      </c>
    </row>
    <row r="1524" spans="2:7" x14ac:dyDescent="0.25">
      <c r="B1524" s="45" t="s">
        <v>1568</v>
      </c>
      <c r="C1524" s="46" t="s">
        <v>1613</v>
      </c>
      <c r="D1524" s="47">
        <v>571750</v>
      </c>
      <c r="E1524" s="47">
        <v>53854</v>
      </c>
      <c r="F1524" s="48">
        <v>233</v>
      </c>
      <c r="G1524" s="54" t="s">
        <v>1570</v>
      </c>
    </row>
    <row r="1525" spans="2:7" x14ac:dyDescent="0.25">
      <c r="B1525" s="45" t="s">
        <v>1568</v>
      </c>
      <c r="C1525" s="46" t="s">
        <v>1614</v>
      </c>
      <c r="D1525" s="47">
        <v>571768</v>
      </c>
      <c r="E1525" s="47">
        <v>53821</v>
      </c>
      <c r="F1525" s="48">
        <v>233</v>
      </c>
      <c r="G1525" s="54" t="s">
        <v>1570</v>
      </c>
    </row>
    <row r="1526" spans="2:7" x14ac:dyDescent="0.25">
      <c r="B1526" s="45" t="s">
        <v>1568</v>
      </c>
      <c r="C1526" s="46" t="s">
        <v>1615</v>
      </c>
      <c r="D1526" s="47">
        <v>571776</v>
      </c>
      <c r="E1526" s="47">
        <v>53854</v>
      </c>
      <c r="F1526" s="48">
        <v>233</v>
      </c>
      <c r="G1526" s="54" t="s">
        <v>1570</v>
      </c>
    </row>
    <row r="1527" spans="2:7" x14ac:dyDescent="0.25">
      <c r="B1527" s="45" t="s">
        <v>1568</v>
      </c>
      <c r="C1527" s="46" t="s">
        <v>1616</v>
      </c>
      <c r="D1527" s="47">
        <v>571822</v>
      </c>
      <c r="E1527" s="47">
        <v>53803</v>
      </c>
      <c r="F1527" s="48">
        <v>233</v>
      </c>
      <c r="G1527" s="54" t="s">
        <v>1570</v>
      </c>
    </row>
    <row r="1528" spans="2:7" x14ac:dyDescent="0.25">
      <c r="B1528" s="45" t="s">
        <v>1568</v>
      </c>
      <c r="C1528" s="46" t="s">
        <v>210</v>
      </c>
      <c r="D1528" s="47">
        <v>571831</v>
      </c>
      <c r="E1528" s="47">
        <v>53955</v>
      </c>
      <c r="F1528" s="48">
        <v>235</v>
      </c>
      <c r="G1528" s="54" t="s">
        <v>1570</v>
      </c>
    </row>
    <row r="1529" spans="2:7" x14ac:dyDescent="0.25">
      <c r="B1529" s="45" t="s">
        <v>1568</v>
      </c>
      <c r="C1529" s="46" t="s">
        <v>1617</v>
      </c>
      <c r="D1529" s="47">
        <v>571857</v>
      </c>
      <c r="E1529" s="47">
        <v>53821</v>
      </c>
      <c r="F1529" s="48">
        <v>233</v>
      </c>
      <c r="G1529" s="54" t="s">
        <v>1570</v>
      </c>
    </row>
    <row r="1530" spans="2:7" x14ac:dyDescent="0.25">
      <c r="B1530" s="45" t="s">
        <v>1568</v>
      </c>
      <c r="C1530" s="46" t="s">
        <v>1618</v>
      </c>
      <c r="D1530" s="47">
        <v>571873</v>
      </c>
      <c r="E1530" s="47">
        <v>53802</v>
      </c>
      <c r="F1530" s="48">
        <v>233</v>
      </c>
      <c r="G1530" s="54" t="s">
        <v>1570</v>
      </c>
    </row>
    <row r="1531" spans="2:7" x14ac:dyDescent="0.25">
      <c r="B1531" s="45" t="s">
        <v>1568</v>
      </c>
      <c r="C1531" s="46" t="s">
        <v>1619</v>
      </c>
      <c r="D1531" s="47">
        <v>554847</v>
      </c>
      <c r="E1531" s="47">
        <v>53901</v>
      </c>
      <c r="F1531" s="48">
        <v>233</v>
      </c>
      <c r="G1531" s="54" t="s">
        <v>1570</v>
      </c>
    </row>
    <row r="1532" spans="2:7" x14ac:dyDescent="0.25">
      <c r="B1532" s="45" t="s">
        <v>1568</v>
      </c>
      <c r="C1532" s="46" t="s">
        <v>1620</v>
      </c>
      <c r="D1532" s="47">
        <v>571890</v>
      </c>
      <c r="E1532" s="47">
        <v>53862</v>
      </c>
      <c r="F1532" s="48">
        <v>233</v>
      </c>
      <c r="G1532" s="54" t="s">
        <v>1570</v>
      </c>
    </row>
    <row r="1533" spans="2:7" x14ac:dyDescent="0.25">
      <c r="B1533" s="45" t="s">
        <v>1568</v>
      </c>
      <c r="C1533" s="46" t="s">
        <v>1621</v>
      </c>
      <c r="D1533" s="47">
        <v>571903</v>
      </c>
      <c r="E1533" s="47">
        <v>53803</v>
      </c>
      <c r="F1533" s="48">
        <v>233</v>
      </c>
      <c r="G1533" s="54" t="s">
        <v>1570</v>
      </c>
    </row>
    <row r="1534" spans="2:7" x14ac:dyDescent="0.25">
      <c r="B1534" s="45" t="s">
        <v>1568</v>
      </c>
      <c r="C1534" s="46" t="s">
        <v>1622</v>
      </c>
      <c r="D1534" s="47">
        <v>571911</v>
      </c>
      <c r="E1534" s="47">
        <v>53825</v>
      </c>
      <c r="F1534" s="48">
        <v>233</v>
      </c>
      <c r="G1534" s="54" t="s">
        <v>1570</v>
      </c>
    </row>
    <row r="1535" spans="2:7" x14ac:dyDescent="0.25">
      <c r="B1535" s="45" t="s">
        <v>1568</v>
      </c>
      <c r="C1535" s="46" t="s">
        <v>1623</v>
      </c>
      <c r="D1535" s="47">
        <v>571962</v>
      </c>
      <c r="E1535" s="47">
        <v>53821</v>
      </c>
      <c r="F1535" s="48">
        <v>233</v>
      </c>
      <c r="G1535" s="54" t="s">
        <v>1570</v>
      </c>
    </row>
    <row r="1536" spans="2:7" x14ac:dyDescent="0.25">
      <c r="B1536" s="45" t="s">
        <v>1568</v>
      </c>
      <c r="C1536" s="46" t="s">
        <v>219</v>
      </c>
      <c r="D1536" s="47">
        <v>574104</v>
      </c>
      <c r="E1536" s="47">
        <v>53863</v>
      </c>
      <c r="F1536" s="48">
        <v>233</v>
      </c>
      <c r="G1536" s="54" t="s">
        <v>1570</v>
      </c>
    </row>
    <row r="1537" spans="2:7" x14ac:dyDescent="0.25">
      <c r="B1537" s="45" t="s">
        <v>1568</v>
      </c>
      <c r="C1537" s="46" t="s">
        <v>1624</v>
      </c>
      <c r="D1537" s="47">
        <v>554952</v>
      </c>
      <c r="E1537" s="47">
        <v>53943</v>
      </c>
      <c r="F1537" s="48">
        <v>235</v>
      </c>
      <c r="G1537" s="54" t="s">
        <v>1570</v>
      </c>
    </row>
    <row r="1538" spans="2:7" x14ac:dyDescent="0.25">
      <c r="B1538" s="45" t="s">
        <v>1568</v>
      </c>
      <c r="C1538" s="46" t="s">
        <v>1625</v>
      </c>
      <c r="D1538" s="47">
        <v>572004</v>
      </c>
      <c r="E1538" s="47">
        <v>53944</v>
      </c>
      <c r="F1538" s="48">
        <v>233</v>
      </c>
      <c r="G1538" s="54" t="s">
        <v>1570</v>
      </c>
    </row>
    <row r="1539" spans="2:7" x14ac:dyDescent="0.25">
      <c r="B1539" s="45" t="s">
        <v>1568</v>
      </c>
      <c r="C1539" s="46" t="s">
        <v>1626</v>
      </c>
      <c r="D1539" s="47">
        <v>572039</v>
      </c>
      <c r="E1539" s="47">
        <v>53841</v>
      </c>
      <c r="F1539" s="48">
        <v>233</v>
      </c>
      <c r="G1539" s="54" t="s">
        <v>1570</v>
      </c>
    </row>
    <row r="1540" spans="2:7" x14ac:dyDescent="0.25">
      <c r="B1540" s="45" t="s">
        <v>1568</v>
      </c>
      <c r="C1540" s="46" t="s">
        <v>1627</v>
      </c>
      <c r="D1540" s="47">
        <v>572063</v>
      </c>
      <c r="E1540" s="47">
        <v>53901</v>
      </c>
      <c r="F1540" s="48">
        <v>235</v>
      </c>
      <c r="G1540" s="54" t="s">
        <v>1570</v>
      </c>
    </row>
    <row r="1541" spans="2:7" x14ac:dyDescent="0.25">
      <c r="B1541" s="45" t="s">
        <v>1568</v>
      </c>
      <c r="C1541" s="46" t="s">
        <v>1628</v>
      </c>
      <c r="D1541" s="47">
        <v>572071</v>
      </c>
      <c r="E1541" s="47">
        <v>53804</v>
      </c>
      <c r="F1541" s="48">
        <v>233</v>
      </c>
      <c r="G1541" s="54" t="s">
        <v>1570</v>
      </c>
    </row>
    <row r="1542" spans="2:7" x14ac:dyDescent="0.25">
      <c r="B1542" s="45" t="s">
        <v>1568</v>
      </c>
      <c r="C1542" s="46" t="s">
        <v>1629</v>
      </c>
      <c r="D1542" s="47">
        <v>572080</v>
      </c>
      <c r="E1542" s="47">
        <v>53944</v>
      </c>
      <c r="F1542" s="48">
        <v>233</v>
      </c>
      <c r="G1542" s="54" t="s">
        <v>1570</v>
      </c>
    </row>
    <row r="1543" spans="2:7" x14ac:dyDescent="0.25">
      <c r="B1543" s="45" t="s">
        <v>1568</v>
      </c>
      <c r="C1543" s="46" t="s">
        <v>1630</v>
      </c>
      <c r="D1543" s="47">
        <v>572098</v>
      </c>
      <c r="E1543" s="47">
        <v>53976</v>
      </c>
      <c r="F1543" s="48">
        <v>233</v>
      </c>
      <c r="G1543" s="54" t="s">
        <v>1570</v>
      </c>
    </row>
    <row r="1544" spans="2:7" x14ac:dyDescent="0.25">
      <c r="B1544" s="45" t="s">
        <v>1568</v>
      </c>
      <c r="C1544" s="46" t="s">
        <v>1631</v>
      </c>
      <c r="D1544" s="47">
        <v>572101</v>
      </c>
      <c r="E1544" s="47">
        <v>53974</v>
      </c>
      <c r="F1544" s="48">
        <v>233</v>
      </c>
      <c r="G1544" s="54" t="s">
        <v>1570</v>
      </c>
    </row>
    <row r="1545" spans="2:7" x14ac:dyDescent="0.25">
      <c r="B1545" s="45" t="s">
        <v>1568</v>
      </c>
      <c r="C1545" s="46" t="s">
        <v>1632</v>
      </c>
      <c r="D1545" s="47">
        <v>572110</v>
      </c>
      <c r="E1545" s="47">
        <v>53862</v>
      </c>
      <c r="F1545" s="48">
        <v>233</v>
      </c>
      <c r="G1545" s="54" t="s">
        <v>1570</v>
      </c>
    </row>
    <row r="1546" spans="2:7" x14ac:dyDescent="0.25">
      <c r="B1546" s="45" t="s">
        <v>1568</v>
      </c>
      <c r="C1546" s="46" t="s">
        <v>1633</v>
      </c>
      <c r="D1546" s="47">
        <v>556882</v>
      </c>
      <c r="E1546" s="47">
        <v>53701</v>
      </c>
      <c r="F1546" s="48">
        <v>233</v>
      </c>
      <c r="G1546" s="54" t="s">
        <v>1570</v>
      </c>
    </row>
    <row r="1547" spans="2:7" x14ac:dyDescent="0.25">
      <c r="B1547" s="45" t="s">
        <v>1568</v>
      </c>
      <c r="C1547" s="46" t="s">
        <v>1634</v>
      </c>
      <c r="D1547" s="47">
        <v>572152</v>
      </c>
      <c r="E1547" s="47">
        <v>53972</v>
      </c>
      <c r="F1547" s="48">
        <v>235</v>
      </c>
      <c r="G1547" s="54" t="s">
        <v>1570</v>
      </c>
    </row>
    <row r="1548" spans="2:7" x14ac:dyDescent="0.25">
      <c r="B1548" s="45" t="s">
        <v>1568</v>
      </c>
      <c r="C1548" s="46" t="s">
        <v>1635</v>
      </c>
      <c r="D1548" s="47">
        <v>572161</v>
      </c>
      <c r="E1548" s="47">
        <v>53842</v>
      </c>
      <c r="F1548" s="48">
        <v>233</v>
      </c>
      <c r="G1548" s="54" t="s">
        <v>1570</v>
      </c>
    </row>
    <row r="1549" spans="2:7" x14ac:dyDescent="0.25">
      <c r="B1549" s="45" t="s">
        <v>1568</v>
      </c>
      <c r="C1549" s="46" t="s">
        <v>621</v>
      </c>
      <c r="D1549" s="47">
        <v>572179</v>
      </c>
      <c r="E1549" s="47">
        <v>53834</v>
      </c>
      <c r="F1549" s="48">
        <v>233</v>
      </c>
      <c r="G1549" s="54" t="s">
        <v>1570</v>
      </c>
    </row>
    <row r="1550" spans="2:7" x14ac:dyDescent="0.25">
      <c r="B1550" s="45" t="s">
        <v>1568</v>
      </c>
      <c r="C1550" s="46" t="s">
        <v>1636</v>
      </c>
      <c r="D1550" s="47">
        <v>547808</v>
      </c>
      <c r="E1550" s="47">
        <v>53803</v>
      </c>
      <c r="F1550" s="48">
        <v>233</v>
      </c>
      <c r="G1550" s="54" t="s">
        <v>1570</v>
      </c>
    </row>
    <row r="1551" spans="2:7" x14ac:dyDescent="0.25">
      <c r="B1551" s="45" t="s">
        <v>1568</v>
      </c>
      <c r="C1551" s="46" t="s">
        <v>1637</v>
      </c>
      <c r="D1551" s="47">
        <v>572217</v>
      </c>
      <c r="E1551" s="47">
        <v>53851</v>
      </c>
      <c r="F1551" s="48">
        <v>233</v>
      </c>
      <c r="G1551" s="54" t="s">
        <v>1570</v>
      </c>
    </row>
    <row r="1552" spans="2:7" x14ac:dyDescent="0.25">
      <c r="B1552" s="45" t="s">
        <v>1568</v>
      </c>
      <c r="C1552" s="46" t="s">
        <v>1638</v>
      </c>
      <c r="D1552" s="47">
        <v>572225</v>
      </c>
      <c r="E1552" s="47">
        <v>53807</v>
      </c>
      <c r="F1552" s="48">
        <v>233</v>
      </c>
      <c r="G1552" s="54" t="s">
        <v>1570</v>
      </c>
    </row>
    <row r="1553" spans="2:7" x14ac:dyDescent="0.25">
      <c r="B1553" s="45" t="s">
        <v>1568</v>
      </c>
      <c r="C1553" s="46" t="s">
        <v>1639</v>
      </c>
      <c r="D1553" s="47">
        <v>572241</v>
      </c>
      <c r="E1553" s="47">
        <v>53973</v>
      </c>
      <c r="F1553" s="48">
        <v>233</v>
      </c>
      <c r="G1553" s="54" t="s">
        <v>1570</v>
      </c>
    </row>
    <row r="1554" spans="2:7" x14ac:dyDescent="0.25">
      <c r="B1554" s="45" t="s">
        <v>1568</v>
      </c>
      <c r="C1554" s="46" t="s">
        <v>1640</v>
      </c>
      <c r="D1554" s="47">
        <v>572268</v>
      </c>
      <c r="E1554" s="47">
        <v>53821</v>
      </c>
      <c r="F1554" s="48">
        <v>233</v>
      </c>
      <c r="G1554" s="54" t="s">
        <v>1570</v>
      </c>
    </row>
    <row r="1555" spans="2:7" x14ac:dyDescent="0.25">
      <c r="B1555" s="45" t="s">
        <v>1568</v>
      </c>
      <c r="C1555" s="46" t="s">
        <v>1641</v>
      </c>
      <c r="D1555" s="47">
        <v>573817</v>
      </c>
      <c r="E1555" s="47">
        <v>53851</v>
      </c>
      <c r="F1555" s="48">
        <v>233</v>
      </c>
      <c r="G1555" s="54" t="s">
        <v>1570</v>
      </c>
    </row>
    <row r="1556" spans="2:7" x14ac:dyDescent="0.25">
      <c r="B1556" s="45" t="s">
        <v>1568</v>
      </c>
      <c r="C1556" s="46" t="s">
        <v>1642</v>
      </c>
      <c r="D1556" s="47">
        <v>572276</v>
      </c>
      <c r="E1556" s="47">
        <v>53701</v>
      </c>
      <c r="F1556" s="48">
        <v>233</v>
      </c>
      <c r="G1556" s="54" t="s">
        <v>1570</v>
      </c>
    </row>
    <row r="1557" spans="2:7" x14ac:dyDescent="0.25">
      <c r="B1557" s="45" t="s">
        <v>1568</v>
      </c>
      <c r="C1557" s="46" t="s">
        <v>1643</v>
      </c>
      <c r="D1557" s="47">
        <v>547891</v>
      </c>
      <c r="E1557" s="47">
        <v>53803</v>
      </c>
      <c r="F1557" s="48">
        <v>233</v>
      </c>
      <c r="G1557" s="54" t="s">
        <v>1570</v>
      </c>
    </row>
    <row r="1558" spans="2:7" x14ac:dyDescent="0.25">
      <c r="B1558" s="45" t="s">
        <v>1568</v>
      </c>
      <c r="C1558" s="46" t="s">
        <v>1644</v>
      </c>
      <c r="D1558" s="47">
        <v>572314</v>
      </c>
      <c r="E1558" s="47">
        <v>53854</v>
      </c>
      <c r="F1558" s="48">
        <v>233</v>
      </c>
      <c r="G1558" s="54" t="s">
        <v>1570</v>
      </c>
    </row>
    <row r="1559" spans="2:7" x14ac:dyDescent="0.25">
      <c r="B1559" s="45" t="s">
        <v>1568</v>
      </c>
      <c r="C1559" s="46" t="s">
        <v>1645</v>
      </c>
      <c r="D1559" s="47">
        <v>572322</v>
      </c>
      <c r="E1559" s="47">
        <v>53901</v>
      </c>
      <c r="F1559" s="48">
        <v>235</v>
      </c>
      <c r="G1559" s="54" t="s">
        <v>1570</v>
      </c>
    </row>
    <row r="1560" spans="2:7" x14ac:dyDescent="0.25">
      <c r="B1560" s="45" t="s">
        <v>1568</v>
      </c>
      <c r="C1560" s="46" t="s">
        <v>1646</v>
      </c>
      <c r="D1560" s="47">
        <v>572331</v>
      </c>
      <c r="E1560" s="47">
        <v>53824</v>
      </c>
      <c r="F1560" s="48">
        <v>233</v>
      </c>
      <c r="G1560" s="54" t="s">
        <v>1570</v>
      </c>
    </row>
    <row r="1561" spans="2:7" x14ac:dyDescent="0.25">
      <c r="B1561" s="45" t="s">
        <v>1568</v>
      </c>
      <c r="C1561" s="46" t="s">
        <v>1647</v>
      </c>
      <c r="D1561" s="47">
        <v>572349</v>
      </c>
      <c r="E1561" s="47">
        <v>53942</v>
      </c>
      <c r="F1561" s="48">
        <v>235</v>
      </c>
      <c r="G1561" s="54" t="s">
        <v>1570</v>
      </c>
    </row>
    <row r="1562" spans="2:7" x14ac:dyDescent="0.25">
      <c r="B1562" s="45" t="s">
        <v>1568</v>
      </c>
      <c r="C1562" s="46" t="s">
        <v>1648</v>
      </c>
      <c r="D1562" s="47">
        <v>572381</v>
      </c>
      <c r="E1562" s="47">
        <v>53973</v>
      </c>
      <c r="F1562" s="48">
        <v>235</v>
      </c>
      <c r="G1562" s="54" t="s">
        <v>1570</v>
      </c>
    </row>
    <row r="1563" spans="2:7" x14ac:dyDescent="0.25">
      <c r="B1563" s="45" t="s">
        <v>1568</v>
      </c>
      <c r="C1563" s="46" t="s">
        <v>1649</v>
      </c>
      <c r="D1563" s="47">
        <v>572390</v>
      </c>
      <c r="E1563" s="47">
        <v>53952</v>
      </c>
      <c r="F1563" s="48">
        <v>235</v>
      </c>
      <c r="G1563" s="54" t="s">
        <v>1570</v>
      </c>
    </row>
    <row r="1564" spans="2:7" x14ac:dyDescent="0.25">
      <c r="B1564" s="45" t="s">
        <v>1568</v>
      </c>
      <c r="C1564" s="46" t="s">
        <v>1650</v>
      </c>
      <c r="D1564" s="47">
        <v>572403</v>
      </c>
      <c r="E1564" s="47">
        <v>53833</v>
      </c>
      <c r="F1564" s="48">
        <v>233</v>
      </c>
      <c r="G1564" s="54" t="s">
        <v>1570</v>
      </c>
    </row>
    <row r="1565" spans="2:7" x14ac:dyDescent="0.25">
      <c r="B1565" s="45" t="s">
        <v>1568</v>
      </c>
      <c r="C1565" s="46" t="s">
        <v>1651</v>
      </c>
      <c r="D1565" s="47">
        <v>572411</v>
      </c>
      <c r="E1565" s="47">
        <v>53843</v>
      </c>
      <c r="F1565" s="48">
        <v>233</v>
      </c>
      <c r="G1565" s="54" t="s">
        <v>1570</v>
      </c>
    </row>
    <row r="1566" spans="2:7" x14ac:dyDescent="0.25">
      <c r="B1566" s="45" t="s">
        <v>1568</v>
      </c>
      <c r="C1566" s="46" t="s">
        <v>1652</v>
      </c>
      <c r="D1566" s="47">
        <v>504921</v>
      </c>
      <c r="E1566" s="47">
        <v>53701</v>
      </c>
      <c r="F1566" s="48">
        <v>233</v>
      </c>
      <c r="G1566" s="54" t="s">
        <v>1570</v>
      </c>
    </row>
    <row r="1567" spans="2:7" x14ac:dyDescent="0.25">
      <c r="B1567" s="45" t="s">
        <v>1568</v>
      </c>
      <c r="C1567" s="46" t="s">
        <v>1653</v>
      </c>
      <c r="D1567" s="47">
        <v>572420</v>
      </c>
      <c r="E1567" s="47">
        <v>53701</v>
      </c>
      <c r="F1567" s="48">
        <v>233</v>
      </c>
      <c r="G1567" s="54" t="s">
        <v>1570</v>
      </c>
    </row>
    <row r="1568" spans="2:7" x14ac:dyDescent="0.25">
      <c r="B1568" s="45" t="s">
        <v>1568</v>
      </c>
      <c r="C1568" s="46" t="s">
        <v>1654</v>
      </c>
      <c r="D1568" s="47">
        <v>530697</v>
      </c>
      <c r="E1568" s="47">
        <v>53803</v>
      </c>
      <c r="F1568" s="48">
        <v>233</v>
      </c>
      <c r="G1568" s="54" t="s">
        <v>1570</v>
      </c>
    </row>
    <row r="1569" spans="2:7" x14ac:dyDescent="0.25">
      <c r="B1569" s="45" t="s">
        <v>1568</v>
      </c>
      <c r="C1569" s="46" t="s">
        <v>1655</v>
      </c>
      <c r="D1569" s="47">
        <v>572446</v>
      </c>
      <c r="E1569" s="47">
        <v>53832</v>
      </c>
      <c r="F1569" s="48">
        <v>233</v>
      </c>
      <c r="G1569" s="54" t="s">
        <v>1570</v>
      </c>
    </row>
    <row r="1570" spans="2:7" x14ac:dyDescent="0.25">
      <c r="B1570" s="45" t="s">
        <v>1568</v>
      </c>
      <c r="C1570" s="46" t="s">
        <v>1656</v>
      </c>
      <c r="D1570" s="47">
        <v>572454</v>
      </c>
      <c r="E1570" s="47">
        <v>53803</v>
      </c>
      <c r="F1570" s="48">
        <v>233</v>
      </c>
      <c r="G1570" s="54" t="s">
        <v>1570</v>
      </c>
    </row>
    <row r="1571" spans="2:7" x14ac:dyDescent="0.25">
      <c r="B1571" s="45" t="s">
        <v>1568</v>
      </c>
      <c r="C1571" s="46" t="s">
        <v>1657</v>
      </c>
      <c r="D1571" s="47">
        <v>572462</v>
      </c>
      <c r="E1571" s="47">
        <v>53957</v>
      </c>
      <c r="F1571" s="48">
        <v>235</v>
      </c>
      <c r="G1571" s="54" t="s">
        <v>1570</v>
      </c>
    </row>
    <row r="1572" spans="2:7" x14ac:dyDescent="0.25">
      <c r="B1572" s="45" t="s">
        <v>1568</v>
      </c>
      <c r="C1572" s="46" t="s">
        <v>1658</v>
      </c>
      <c r="D1572" s="47">
        <v>572471</v>
      </c>
      <c r="E1572" s="47">
        <v>53862</v>
      </c>
      <c r="F1572" s="48">
        <v>233</v>
      </c>
      <c r="G1572" s="54" t="s">
        <v>1570</v>
      </c>
    </row>
    <row r="1573" spans="2:7" x14ac:dyDescent="0.25">
      <c r="B1573" s="45" t="s">
        <v>1568</v>
      </c>
      <c r="C1573" s="46" t="s">
        <v>1659</v>
      </c>
      <c r="D1573" s="47">
        <v>572497</v>
      </c>
      <c r="E1573" s="47">
        <v>53901</v>
      </c>
      <c r="F1573" s="48">
        <v>235</v>
      </c>
      <c r="G1573" s="54" t="s">
        <v>1570</v>
      </c>
    </row>
    <row r="1574" spans="2:7" x14ac:dyDescent="0.25">
      <c r="B1574" s="45" t="s">
        <v>1568</v>
      </c>
      <c r="C1574" s="46" t="s">
        <v>1660</v>
      </c>
      <c r="D1574" s="47">
        <v>572501</v>
      </c>
      <c r="E1574" s="47">
        <v>53901</v>
      </c>
      <c r="F1574" s="48">
        <v>235</v>
      </c>
      <c r="G1574" s="54" t="s">
        <v>1570</v>
      </c>
    </row>
    <row r="1575" spans="2:7" x14ac:dyDescent="0.25">
      <c r="B1575" s="45" t="s">
        <v>1568</v>
      </c>
      <c r="C1575" s="46" t="s">
        <v>1661</v>
      </c>
      <c r="D1575" s="47">
        <v>572527</v>
      </c>
      <c r="E1575" s="47">
        <v>53961</v>
      </c>
      <c r="F1575" s="48">
        <v>235</v>
      </c>
      <c r="G1575" s="54" t="s">
        <v>1570</v>
      </c>
    </row>
    <row r="1576" spans="2:7" x14ac:dyDescent="0.25">
      <c r="B1576" s="45" t="s">
        <v>1568</v>
      </c>
      <c r="C1576" s="46" t="s">
        <v>1662</v>
      </c>
      <c r="D1576" s="47">
        <v>572535</v>
      </c>
      <c r="E1576" s="47">
        <v>53956</v>
      </c>
      <c r="F1576" s="48">
        <v>233</v>
      </c>
      <c r="G1576" s="54" t="s">
        <v>1570</v>
      </c>
    </row>
    <row r="1577" spans="2:7" x14ac:dyDescent="0.25">
      <c r="B1577" s="45" t="s">
        <v>1568</v>
      </c>
      <c r="C1577" s="46" t="s">
        <v>1663</v>
      </c>
      <c r="D1577" s="47">
        <v>572543</v>
      </c>
      <c r="E1577" s="47">
        <v>53901</v>
      </c>
      <c r="F1577" s="48">
        <v>235</v>
      </c>
      <c r="G1577" s="54" t="s">
        <v>1570</v>
      </c>
    </row>
    <row r="1578" spans="2:7" x14ac:dyDescent="0.25">
      <c r="B1578" s="45" t="s">
        <v>1568</v>
      </c>
      <c r="C1578" s="46" t="s">
        <v>1213</v>
      </c>
      <c r="D1578" s="47">
        <v>572551</v>
      </c>
      <c r="E1578" s="47">
        <v>53901</v>
      </c>
      <c r="F1578" s="48">
        <v>235</v>
      </c>
      <c r="G1578" s="54" t="s">
        <v>1570</v>
      </c>
    </row>
    <row r="1579" spans="2:7" x14ac:dyDescent="0.25">
      <c r="B1579" s="45" t="s">
        <v>1568</v>
      </c>
      <c r="C1579" s="46" t="s">
        <v>1664</v>
      </c>
      <c r="D1579" s="47">
        <v>547841</v>
      </c>
      <c r="E1579" s="47">
        <v>53803</v>
      </c>
      <c r="F1579" s="48">
        <v>233</v>
      </c>
      <c r="G1579" s="54" t="s">
        <v>1570</v>
      </c>
    </row>
    <row r="1580" spans="2:7" x14ac:dyDescent="0.25">
      <c r="B1580" s="45" t="s">
        <v>1568</v>
      </c>
      <c r="C1580" s="46" t="s">
        <v>1665</v>
      </c>
      <c r="D1580" s="47">
        <v>572578</v>
      </c>
      <c r="E1580" s="47">
        <v>53835</v>
      </c>
      <c r="F1580" s="48">
        <v>233</v>
      </c>
      <c r="G1580" s="54" t="s">
        <v>1570</v>
      </c>
    </row>
    <row r="1581" spans="2:7" x14ac:dyDescent="0.25">
      <c r="B1581" s="45" t="s">
        <v>1568</v>
      </c>
      <c r="C1581" s="46" t="s">
        <v>1666</v>
      </c>
      <c r="D1581" s="47">
        <v>547859</v>
      </c>
      <c r="E1581" s="47">
        <v>53851</v>
      </c>
      <c r="F1581" s="48">
        <v>233</v>
      </c>
      <c r="G1581" s="54" t="s">
        <v>1570</v>
      </c>
    </row>
    <row r="1582" spans="2:7" x14ac:dyDescent="0.25">
      <c r="B1582" s="45" t="s">
        <v>1568</v>
      </c>
      <c r="C1582" s="46" t="s">
        <v>1667</v>
      </c>
      <c r="D1582" s="47">
        <v>573876</v>
      </c>
      <c r="E1582" s="47">
        <v>53944</v>
      </c>
      <c r="F1582" s="48">
        <v>233</v>
      </c>
      <c r="G1582" s="54" t="s">
        <v>1570</v>
      </c>
    </row>
    <row r="1583" spans="2:7" x14ac:dyDescent="0.25">
      <c r="B1583" s="45" t="s">
        <v>1568</v>
      </c>
      <c r="C1583" s="46" t="s">
        <v>1668</v>
      </c>
      <c r="D1583" s="47">
        <v>574091</v>
      </c>
      <c r="E1583" s="47">
        <v>53843</v>
      </c>
      <c r="F1583" s="48">
        <v>233</v>
      </c>
      <c r="G1583" s="54" t="s">
        <v>1570</v>
      </c>
    </row>
    <row r="1584" spans="2:7" x14ac:dyDescent="0.25">
      <c r="B1584" s="45" t="s">
        <v>1568</v>
      </c>
      <c r="C1584" s="46" t="s">
        <v>1669</v>
      </c>
      <c r="D1584" s="47">
        <v>572641</v>
      </c>
      <c r="E1584" s="47">
        <v>53836</v>
      </c>
      <c r="F1584" s="48">
        <v>233</v>
      </c>
      <c r="G1584" s="54" t="s">
        <v>1570</v>
      </c>
    </row>
    <row r="1585" spans="2:7" ht="30" x14ac:dyDescent="0.25">
      <c r="B1585" s="45" t="s">
        <v>813</v>
      </c>
      <c r="C1585" s="46" t="s">
        <v>1670</v>
      </c>
      <c r="D1585" s="47">
        <v>563528</v>
      </c>
      <c r="E1585" s="47">
        <v>46843</v>
      </c>
      <c r="F1585" s="48">
        <v>188</v>
      </c>
      <c r="G1585" s="54" t="s">
        <v>815</v>
      </c>
    </row>
    <row r="1586" spans="2:7" x14ac:dyDescent="0.25">
      <c r="B1586" s="45" t="s">
        <v>813</v>
      </c>
      <c r="C1586" s="46" t="s">
        <v>357</v>
      </c>
      <c r="D1586" s="47">
        <v>563536</v>
      </c>
      <c r="E1586" s="47">
        <v>46812</v>
      </c>
      <c r="F1586" s="48">
        <v>187</v>
      </c>
      <c r="G1586" s="54" t="s">
        <v>815</v>
      </c>
    </row>
    <row r="1587" spans="2:7" x14ac:dyDescent="0.25">
      <c r="B1587" s="45" t="s">
        <v>813</v>
      </c>
      <c r="C1587" s="46" t="s">
        <v>1671</v>
      </c>
      <c r="D1587" s="47">
        <v>530425</v>
      </c>
      <c r="E1587" s="47">
        <v>46802</v>
      </c>
      <c r="F1587" s="48">
        <v>187</v>
      </c>
      <c r="G1587" s="54" t="s">
        <v>815</v>
      </c>
    </row>
    <row r="1588" spans="2:7" x14ac:dyDescent="0.25">
      <c r="B1588" s="45" t="s">
        <v>813</v>
      </c>
      <c r="C1588" s="46" t="s">
        <v>1672</v>
      </c>
      <c r="D1588" s="47">
        <v>563552</v>
      </c>
      <c r="E1588" s="47">
        <v>46861</v>
      </c>
      <c r="F1588" s="48">
        <v>188</v>
      </c>
      <c r="G1588" s="54" t="s">
        <v>815</v>
      </c>
    </row>
    <row r="1589" spans="2:7" x14ac:dyDescent="0.25">
      <c r="B1589" s="45" t="s">
        <v>813</v>
      </c>
      <c r="C1589" s="46" t="s">
        <v>1673</v>
      </c>
      <c r="D1589" s="47">
        <v>563561</v>
      </c>
      <c r="E1589" s="47">
        <v>46824</v>
      </c>
      <c r="F1589" s="48">
        <v>189</v>
      </c>
      <c r="G1589" s="54" t="s">
        <v>815</v>
      </c>
    </row>
    <row r="1590" spans="2:7" x14ac:dyDescent="0.25">
      <c r="B1590" s="45" t="s">
        <v>813</v>
      </c>
      <c r="C1590" s="46" t="s">
        <v>1674</v>
      </c>
      <c r="D1590" s="47">
        <v>563579</v>
      </c>
      <c r="E1590" s="47">
        <v>46342</v>
      </c>
      <c r="F1590" s="48">
        <v>260</v>
      </c>
      <c r="G1590" s="54" t="s">
        <v>815</v>
      </c>
    </row>
    <row r="1591" spans="2:7" x14ac:dyDescent="0.25">
      <c r="B1591" s="45" t="s">
        <v>813</v>
      </c>
      <c r="C1591" s="46" t="s">
        <v>1675</v>
      </c>
      <c r="D1591" s="47">
        <v>563510</v>
      </c>
      <c r="E1591" s="47">
        <v>46601</v>
      </c>
      <c r="F1591" s="48">
        <v>187</v>
      </c>
      <c r="G1591" s="54" t="s">
        <v>815</v>
      </c>
    </row>
    <row r="1592" spans="2:7" x14ac:dyDescent="0.25">
      <c r="B1592" s="45" t="s">
        <v>813</v>
      </c>
      <c r="C1592" s="46" t="s">
        <v>1676</v>
      </c>
      <c r="D1592" s="47">
        <v>563595</v>
      </c>
      <c r="E1592" s="47">
        <v>46601</v>
      </c>
      <c r="F1592" s="48">
        <v>187</v>
      </c>
      <c r="G1592" s="54" t="s">
        <v>815</v>
      </c>
    </row>
    <row r="1593" spans="2:7" x14ac:dyDescent="0.25">
      <c r="B1593" s="45" t="s">
        <v>813</v>
      </c>
      <c r="C1593" s="46" t="s">
        <v>1600</v>
      </c>
      <c r="D1593" s="47">
        <v>563609</v>
      </c>
      <c r="E1593" s="47">
        <v>46833</v>
      </c>
      <c r="F1593" s="48">
        <v>260</v>
      </c>
      <c r="G1593" s="54" t="s">
        <v>815</v>
      </c>
    </row>
    <row r="1594" spans="2:7" x14ac:dyDescent="0.25">
      <c r="B1594" s="45" t="s">
        <v>813</v>
      </c>
      <c r="C1594" s="46" t="s">
        <v>1677</v>
      </c>
      <c r="D1594" s="47">
        <v>563617</v>
      </c>
      <c r="E1594" s="47">
        <v>46822</v>
      </c>
      <c r="F1594" s="48">
        <v>189</v>
      </c>
      <c r="G1594" s="54" t="s">
        <v>815</v>
      </c>
    </row>
    <row r="1595" spans="2:7" x14ac:dyDescent="0.25">
      <c r="B1595" s="45" t="s">
        <v>813</v>
      </c>
      <c r="C1595" s="46" t="s">
        <v>1678</v>
      </c>
      <c r="D1595" s="47">
        <v>546585</v>
      </c>
      <c r="E1595" s="47">
        <v>46843</v>
      </c>
      <c r="F1595" s="48">
        <v>188</v>
      </c>
      <c r="G1595" s="54" t="s">
        <v>815</v>
      </c>
    </row>
    <row r="1596" spans="2:7" x14ac:dyDescent="0.25">
      <c r="B1596" s="45" t="s">
        <v>813</v>
      </c>
      <c r="C1596" s="46" t="s">
        <v>1679</v>
      </c>
      <c r="D1596" s="47">
        <v>563633</v>
      </c>
      <c r="E1596" s="47">
        <v>46844</v>
      </c>
      <c r="F1596" s="48">
        <v>187</v>
      </c>
      <c r="G1596" s="54" t="s">
        <v>815</v>
      </c>
    </row>
    <row r="1597" spans="2:7" x14ac:dyDescent="0.25">
      <c r="B1597" s="45" t="s">
        <v>813</v>
      </c>
      <c r="C1597" s="46" t="s">
        <v>1680</v>
      </c>
      <c r="D1597" s="47">
        <v>563641</v>
      </c>
      <c r="E1597" s="47">
        <v>46822</v>
      </c>
      <c r="F1597" s="48">
        <v>189</v>
      </c>
      <c r="G1597" s="54" t="s">
        <v>815</v>
      </c>
    </row>
    <row r="1598" spans="2:7" x14ac:dyDescent="0.25">
      <c r="B1598" s="45" t="s">
        <v>813</v>
      </c>
      <c r="C1598" s="46" t="s">
        <v>1681</v>
      </c>
      <c r="D1598" s="47">
        <v>563668</v>
      </c>
      <c r="E1598" s="47">
        <v>46849</v>
      </c>
      <c r="F1598" s="48">
        <v>188</v>
      </c>
      <c r="G1598" s="54" t="s">
        <v>815</v>
      </c>
    </row>
    <row r="1599" spans="2:7" x14ac:dyDescent="0.25">
      <c r="B1599" s="45" t="s">
        <v>813</v>
      </c>
      <c r="C1599" s="46" t="s">
        <v>1682</v>
      </c>
      <c r="D1599" s="47">
        <v>563676</v>
      </c>
      <c r="E1599" s="47">
        <v>46822</v>
      </c>
      <c r="F1599" s="48">
        <v>189</v>
      </c>
      <c r="G1599" s="54" t="s">
        <v>815</v>
      </c>
    </row>
    <row r="1600" spans="2:7" x14ac:dyDescent="0.25">
      <c r="B1600" s="45" t="s">
        <v>813</v>
      </c>
      <c r="C1600" s="46" t="s">
        <v>1683</v>
      </c>
      <c r="D1600" s="47">
        <v>563684</v>
      </c>
      <c r="E1600" s="47">
        <v>46822</v>
      </c>
      <c r="F1600" s="48">
        <v>189</v>
      </c>
      <c r="G1600" s="54" t="s">
        <v>815</v>
      </c>
    </row>
    <row r="1601" spans="2:7" x14ac:dyDescent="0.25">
      <c r="B1601" s="45" t="s">
        <v>813</v>
      </c>
      <c r="C1601" s="46" t="s">
        <v>1684</v>
      </c>
      <c r="D1601" s="47">
        <v>563692</v>
      </c>
      <c r="E1601" s="47">
        <v>46871</v>
      </c>
      <c r="F1601" s="48">
        <v>187</v>
      </c>
      <c r="G1601" s="54" t="s">
        <v>815</v>
      </c>
    </row>
    <row r="1602" spans="2:7" x14ac:dyDescent="0.25">
      <c r="B1602" s="45" t="s">
        <v>813</v>
      </c>
      <c r="C1602" s="46" t="s">
        <v>1685</v>
      </c>
      <c r="D1602" s="47">
        <v>563706</v>
      </c>
      <c r="E1602" s="47">
        <v>46822</v>
      </c>
      <c r="F1602" s="48">
        <v>260</v>
      </c>
      <c r="G1602" s="54" t="s">
        <v>815</v>
      </c>
    </row>
    <row r="1603" spans="2:7" x14ac:dyDescent="0.25">
      <c r="B1603" s="45" t="s">
        <v>813</v>
      </c>
      <c r="C1603" s="46" t="s">
        <v>207</v>
      </c>
      <c r="D1603" s="47">
        <v>563714</v>
      </c>
      <c r="E1603" s="47">
        <v>46801</v>
      </c>
      <c r="F1603" s="48">
        <v>187</v>
      </c>
      <c r="G1603" s="54" t="s">
        <v>815</v>
      </c>
    </row>
    <row r="1604" spans="2:7" x14ac:dyDescent="0.25">
      <c r="B1604" s="45" t="s">
        <v>813</v>
      </c>
      <c r="C1604" s="46" t="s">
        <v>1686</v>
      </c>
      <c r="D1604" s="47">
        <v>563731</v>
      </c>
      <c r="E1604" s="47">
        <v>46827</v>
      </c>
      <c r="F1604" s="48">
        <v>187</v>
      </c>
      <c r="G1604" s="54" t="s">
        <v>815</v>
      </c>
    </row>
    <row r="1605" spans="2:7" x14ac:dyDescent="0.25">
      <c r="B1605" s="45" t="s">
        <v>813</v>
      </c>
      <c r="C1605" s="46" t="s">
        <v>1687</v>
      </c>
      <c r="D1605" s="47">
        <v>563749</v>
      </c>
      <c r="E1605" s="47">
        <v>46821</v>
      </c>
      <c r="F1605" s="48">
        <v>189</v>
      </c>
      <c r="G1605" s="54" t="s">
        <v>815</v>
      </c>
    </row>
    <row r="1606" spans="2:7" x14ac:dyDescent="0.25">
      <c r="B1606" s="45" t="s">
        <v>813</v>
      </c>
      <c r="C1606" s="46" t="s">
        <v>1688</v>
      </c>
      <c r="D1606" s="47">
        <v>563757</v>
      </c>
      <c r="E1606" s="47">
        <v>46846</v>
      </c>
      <c r="F1606" s="48">
        <v>188</v>
      </c>
      <c r="G1606" s="54" t="s">
        <v>815</v>
      </c>
    </row>
    <row r="1607" spans="2:7" x14ac:dyDescent="0.25">
      <c r="B1607" s="45" t="s">
        <v>813</v>
      </c>
      <c r="C1607" s="46" t="s">
        <v>1689</v>
      </c>
      <c r="D1607" s="47">
        <v>546577</v>
      </c>
      <c r="E1607" s="47">
        <v>46802</v>
      </c>
      <c r="F1607" s="48">
        <v>187</v>
      </c>
      <c r="G1607" s="54" t="s">
        <v>815</v>
      </c>
    </row>
    <row r="1608" spans="2:7" x14ac:dyDescent="0.25">
      <c r="B1608" s="45" t="s">
        <v>813</v>
      </c>
      <c r="C1608" s="46" t="s">
        <v>1690</v>
      </c>
      <c r="D1608" s="47">
        <v>563773</v>
      </c>
      <c r="E1608" s="47">
        <v>46822</v>
      </c>
      <c r="F1608" s="48">
        <v>189</v>
      </c>
      <c r="G1608" s="54" t="s">
        <v>815</v>
      </c>
    </row>
    <row r="1609" spans="2:7" x14ac:dyDescent="0.25">
      <c r="B1609" s="45" t="s">
        <v>813</v>
      </c>
      <c r="C1609" s="46" t="s">
        <v>1691</v>
      </c>
      <c r="D1609" s="47">
        <v>563781</v>
      </c>
      <c r="E1609" s="47">
        <v>46803</v>
      </c>
      <c r="F1609" s="48">
        <v>187</v>
      </c>
      <c r="G1609" s="54" t="s">
        <v>815</v>
      </c>
    </row>
    <row r="1610" spans="2:7" ht="30" x14ac:dyDescent="0.25">
      <c r="B1610" s="45" t="s">
        <v>813</v>
      </c>
      <c r="C1610" s="46" t="s">
        <v>1692</v>
      </c>
      <c r="D1610" s="47">
        <v>563790</v>
      </c>
      <c r="E1610" s="47">
        <v>46802</v>
      </c>
      <c r="F1610" s="48">
        <v>187</v>
      </c>
      <c r="G1610" s="54" t="s">
        <v>815</v>
      </c>
    </row>
    <row r="1611" spans="2:7" x14ac:dyDescent="0.25">
      <c r="B1611" s="45" t="s">
        <v>813</v>
      </c>
      <c r="C1611" s="46" t="s">
        <v>329</v>
      </c>
      <c r="D1611" s="47">
        <v>563803</v>
      </c>
      <c r="E1611" s="47">
        <v>46822</v>
      </c>
      <c r="F1611" s="48">
        <v>189</v>
      </c>
      <c r="G1611" s="54" t="s">
        <v>815</v>
      </c>
    </row>
    <row r="1612" spans="2:7" x14ac:dyDescent="0.25">
      <c r="B1612" s="45" t="s">
        <v>813</v>
      </c>
      <c r="C1612" s="46" t="s">
        <v>1693</v>
      </c>
      <c r="D1612" s="47">
        <v>563811</v>
      </c>
      <c r="E1612" s="47">
        <v>46851</v>
      </c>
      <c r="F1612" s="48">
        <v>188</v>
      </c>
      <c r="G1612" s="54" t="s">
        <v>815</v>
      </c>
    </row>
    <row r="1613" spans="2:7" x14ac:dyDescent="0.25">
      <c r="B1613" s="45" t="s">
        <v>813</v>
      </c>
      <c r="C1613" s="46" t="s">
        <v>1694</v>
      </c>
      <c r="D1613" s="47">
        <v>563820</v>
      </c>
      <c r="E1613" s="47">
        <v>46841</v>
      </c>
      <c r="F1613" s="48">
        <v>188</v>
      </c>
      <c r="G1613" s="54" t="s">
        <v>815</v>
      </c>
    </row>
    <row r="1614" spans="2:7" x14ac:dyDescent="0.25">
      <c r="B1614" s="45" t="s">
        <v>813</v>
      </c>
      <c r="C1614" s="46" t="s">
        <v>1695</v>
      </c>
      <c r="D1614" s="47">
        <v>563838</v>
      </c>
      <c r="E1614" s="47">
        <v>46845</v>
      </c>
      <c r="F1614" s="48">
        <v>188</v>
      </c>
      <c r="G1614" s="54" t="s">
        <v>815</v>
      </c>
    </row>
    <row r="1615" spans="2:7" x14ac:dyDescent="0.25">
      <c r="B1615" s="45" t="s">
        <v>813</v>
      </c>
      <c r="C1615" s="46" t="s">
        <v>1696</v>
      </c>
      <c r="D1615" s="47">
        <v>563846</v>
      </c>
      <c r="E1615" s="47">
        <v>46822</v>
      </c>
      <c r="F1615" s="48">
        <v>189</v>
      </c>
      <c r="G1615" s="54" t="s">
        <v>815</v>
      </c>
    </row>
    <row r="1616" spans="2:7" x14ac:dyDescent="0.25">
      <c r="B1616" s="45" t="s">
        <v>813</v>
      </c>
      <c r="C1616" s="46" t="s">
        <v>1697</v>
      </c>
      <c r="D1616" s="47">
        <v>563854</v>
      </c>
      <c r="E1616" s="47">
        <v>46825</v>
      </c>
      <c r="F1616" s="48">
        <v>189</v>
      </c>
      <c r="G1616" s="54" t="s">
        <v>815</v>
      </c>
    </row>
    <row r="1617" spans="2:7" x14ac:dyDescent="0.25">
      <c r="B1617" s="45" t="s">
        <v>813</v>
      </c>
      <c r="C1617" s="46" t="s">
        <v>1698</v>
      </c>
      <c r="D1617" s="47">
        <v>563862</v>
      </c>
      <c r="E1617" s="47">
        <v>46847</v>
      </c>
      <c r="F1617" s="48">
        <v>188</v>
      </c>
      <c r="G1617" s="54" t="s">
        <v>815</v>
      </c>
    </row>
    <row r="1618" spans="2:7" x14ac:dyDescent="0.25">
      <c r="B1618" s="45" t="s">
        <v>813</v>
      </c>
      <c r="C1618" s="46" t="s">
        <v>1699</v>
      </c>
      <c r="D1618" s="47">
        <v>563871</v>
      </c>
      <c r="E1618" s="47">
        <v>46822</v>
      </c>
      <c r="F1618" s="48">
        <v>189</v>
      </c>
      <c r="G1618" s="54" t="s">
        <v>815</v>
      </c>
    </row>
    <row r="1619" spans="2:7" x14ac:dyDescent="0.25">
      <c r="B1619" s="45" t="s">
        <v>1700</v>
      </c>
      <c r="C1619" s="46" t="s">
        <v>1701</v>
      </c>
      <c r="D1619" s="47">
        <v>523917</v>
      </c>
      <c r="E1619" s="47">
        <v>79001</v>
      </c>
      <c r="F1619" s="48">
        <v>399</v>
      </c>
      <c r="G1619" s="54" t="s">
        <v>1702</v>
      </c>
    </row>
    <row r="1620" spans="2:7" x14ac:dyDescent="0.25">
      <c r="B1620" s="45" t="s">
        <v>1700</v>
      </c>
      <c r="C1620" s="46" t="s">
        <v>157</v>
      </c>
      <c r="D1620" s="47">
        <v>524891</v>
      </c>
      <c r="E1620" s="47">
        <v>79057</v>
      </c>
      <c r="F1620" s="48">
        <v>399</v>
      </c>
      <c r="G1620" s="54" t="s">
        <v>1702</v>
      </c>
    </row>
    <row r="1621" spans="2:7" x14ac:dyDescent="0.25">
      <c r="B1621" s="45" t="s">
        <v>1700</v>
      </c>
      <c r="C1621" s="46" t="s">
        <v>1703</v>
      </c>
      <c r="D1621" s="47">
        <v>525227</v>
      </c>
      <c r="E1621" s="47">
        <v>79069</v>
      </c>
      <c r="F1621" s="48">
        <v>399</v>
      </c>
      <c r="G1621" s="54" t="s">
        <v>1702</v>
      </c>
    </row>
    <row r="1622" spans="2:7" x14ac:dyDescent="0.25">
      <c r="B1622" s="45" t="s">
        <v>1700</v>
      </c>
      <c r="C1622" s="46" t="s">
        <v>1704</v>
      </c>
      <c r="D1622" s="47">
        <v>533491</v>
      </c>
      <c r="E1622" s="47">
        <v>79054</v>
      </c>
      <c r="F1622" s="48">
        <v>399</v>
      </c>
      <c r="G1622" s="54" t="s">
        <v>1702</v>
      </c>
    </row>
    <row r="1623" spans="2:7" x14ac:dyDescent="0.25">
      <c r="B1623" s="45" t="s">
        <v>1700</v>
      </c>
      <c r="C1623" s="46" t="s">
        <v>1705</v>
      </c>
      <c r="D1623" s="47">
        <v>569356</v>
      </c>
      <c r="E1623" s="47">
        <v>79081</v>
      </c>
      <c r="F1623" s="48">
        <v>399</v>
      </c>
      <c r="G1623" s="54" t="s">
        <v>1702</v>
      </c>
    </row>
    <row r="1624" spans="2:7" x14ac:dyDescent="0.25">
      <c r="B1624" s="45" t="s">
        <v>1700</v>
      </c>
      <c r="C1624" s="46" t="s">
        <v>1706</v>
      </c>
      <c r="D1624" s="47">
        <v>553301</v>
      </c>
      <c r="E1624" s="47">
        <v>79084</v>
      </c>
      <c r="F1624" s="48">
        <v>399</v>
      </c>
      <c r="G1624" s="54" t="s">
        <v>1702</v>
      </c>
    </row>
    <row r="1625" spans="2:7" x14ac:dyDescent="0.25">
      <c r="B1625" s="45" t="s">
        <v>1700</v>
      </c>
      <c r="C1625" s="46" t="s">
        <v>189</v>
      </c>
      <c r="D1625" s="47">
        <v>536148</v>
      </c>
      <c r="E1625" s="47">
        <v>79070</v>
      </c>
      <c r="F1625" s="48">
        <v>399</v>
      </c>
      <c r="G1625" s="54" t="s">
        <v>1702</v>
      </c>
    </row>
    <row r="1626" spans="2:7" x14ac:dyDescent="0.25">
      <c r="B1626" s="45" t="s">
        <v>1700</v>
      </c>
      <c r="C1626" s="46" t="s">
        <v>1707</v>
      </c>
      <c r="D1626" s="47">
        <v>536385</v>
      </c>
      <c r="E1626" s="47">
        <v>79001</v>
      </c>
      <c r="F1626" s="48">
        <v>399</v>
      </c>
      <c r="G1626" s="54" t="s">
        <v>1702</v>
      </c>
    </row>
    <row r="1627" spans="2:7" x14ac:dyDescent="0.25">
      <c r="B1627" s="45" t="s">
        <v>1700</v>
      </c>
      <c r="C1627" s="46" t="s">
        <v>1708</v>
      </c>
      <c r="D1627" s="47">
        <v>557218</v>
      </c>
      <c r="E1627" s="47">
        <v>79065</v>
      </c>
      <c r="F1627" s="48">
        <v>399</v>
      </c>
      <c r="G1627" s="54" t="s">
        <v>1702</v>
      </c>
    </row>
    <row r="1628" spans="2:7" x14ac:dyDescent="0.25">
      <c r="B1628" s="45" t="s">
        <v>1700</v>
      </c>
      <c r="C1628" s="46" t="s">
        <v>1709</v>
      </c>
      <c r="D1628" s="47">
        <v>540030</v>
      </c>
      <c r="E1628" s="47">
        <v>79061</v>
      </c>
      <c r="F1628" s="48">
        <v>399</v>
      </c>
      <c r="G1628" s="54" t="s">
        <v>1702</v>
      </c>
    </row>
    <row r="1629" spans="2:7" x14ac:dyDescent="0.25">
      <c r="B1629" s="45" t="s">
        <v>1700</v>
      </c>
      <c r="C1629" s="46" t="s">
        <v>1710</v>
      </c>
      <c r="D1629" s="47">
        <v>540382</v>
      </c>
      <c r="E1629" s="47">
        <v>79084</v>
      </c>
      <c r="F1629" s="48">
        <v>399</v>
      </c>
      <c r="G1629" s="54" t="s">
        <v>1702</v>
      </c>
    </row>
    <row r="1630" spans="2:7" x14ac:dyDescent="0.25">
      <c r="B1630" s="45" t="s">
        <v>1700</v>
      </c>
      <c r="C1630" s="46" t="s">
        <v>1711</v>
      </c>
      <c r="D1630" s="47">
        <v>569330</v>
      </c>
      <c r="E1630" s="47">
        <v>78825</v>
      </c>
      <c r="F1630" s="48">
        <v>399</v>
      </c>
      <c r="G1630" s="54" t="s">
        <v>1702</v>
      </c>
    </row>
    <row r="1631" spans="2:7" x14ac:dyDescent="0.25">
      <c r="B1631" s="45" t="s">
        <v>1700</v>
      </c>
      <c r="C1631" s="46" t="s">
        <v>1191</v>
      </c>
      <c r="D1631" s="47">
        <v>540684</v>
      </c>
      <c r="E1631" s="47">
        <v>79082</v>
      </c>
      <c r="F1631" s="48">
        <v>399</v>
      </c>
      <c r="G1631" s="54" t="s">
        <v>1702</v>
      </c>
    </row>
    <row r="1632" spans="2:7" x14ac:dyDescent="0.25">
      <c r="B1632" s="45" t="s">
        <v>1700</v>
      </c>
      <c r="C1632" s="46" t="s">
        <v>1712</v>
      </c>
      <c r="D1632" s="47">
        <v>553484</v>
      </c>
      <c r="E1632" s="47">
        <v>79065</v>
      </c>
      <c r="F1632" s="48">
        <v>399</v>
      </c>
      <c r="G1632" s="54" t="s">
        <v>1702</v>
      </c>
    </row>
    <row r="1633" spans="2:7" x14ac:dyDescent="0.25">
      <c r="B1633" s="45" t="s">
        <v>1700</v>
      </c>
      <c r="C1633" s="46" t="s">
        <v>1713</v>
      </c>
      <c r="D1633" s="47">
        <v>541036</v>
      </c>
      <c r="E1633" s="47">
        <v>79053</v>
      </c>
      <c r="F1633" s="48">
        <v>399</v>
      </c>
      <c r="G1633" s="54" t="s">
        <v>1702</v>
      </c>
    </row>
    <row r="1634" spans="2:7" x14ac:dyDescent="0.25">
      <c r="B1634" s="45" t="s">
        <v>1700</v>
      </c>
      <c r="C1634" s="46" t="s">
        <v>1714</v>
      </c>
      <c r="D1634" s="47">
        <v>541117</v>
      </c>
      <c r="E1634" s="47">
        <v>79051</v>
      </c>
      <c r="F1634" s="48">
        <v>399</v>
      </c>
      <c r="G1634" s="54" t="s">
        <v>1702</v>
      </c>
    </row>
    <row r="1635" spans="2:7" x14ac:dyDescent="0.25">
      <c r="B1635" s="45" t="s">
        <v>1700</v>
      </c>
      <c r="C1635" s="46" t="s">
        <v>1715</v>
      </c>
      <c r="D1635" s="47">
        <v>541214</v>
      </c>
      <c r="E1635" s="47">
        <v>79070</v>
      </c>
      <c r="F1635" s="48">
        <v>399</v>
      </c>
      <c r="G1635" s="54" t="s">
        <v>1702</v>
      </c>
    </row>
    <row r="1636" spans="2:7" x14ac:dyDescent="0.25">
      <c r="B1636" s="45" t="s">
        <v>1700</v>
      </c>
      <c r="C1636" s="46" t="s">
        <v>1716</v>
      </c>
      <c r="D1636" s="47">
        <v>541249</v>
      </c>
      <c r="E1636" s="47">
        <v>79064</v>
      </c>
      <c r="F1636" s="48">
        <v>399</v>
      </c>
      <c r="G1636" s="54" t="s">
        <v>1702</v>
      </c>
    </row>
    <row r="1637" spans="2:7" x14ac:dyDescent="0.25">
      <c r="B1637" s="45" t="s">
        <v>1700</v>
      </c>
      <c r="C1637" s="46" t="s">
        <v>1717</v>
      </c>
      <c r="D1637" s="47">
        <v>553468</v>
      </c>
      <c r="E1637" s="47">
        <v>79058</v>
      </c>
      <c r="F1637" s="48">
        <v>399</v>
      </c>
      <c r="G1637" s="54" t="s">
        <v>1702</v>
      </c>
    </row>
    <row r="1638" spans="2:7" x14ac:dyDescent="0.25">
      <c r="B1638" s="45" t="s">
        <v>1700</v>
      </c>
      <c r="C1638" s="46" t="s">
        <v>1718</v>
      </c>
      <c r="D1638" s="47">
        <v>569453</v>
      </c>
      <c r="E1638" s="47">
        <v>79052</v>
      </c>
      <c r="F1638" s="48">
        <v>399</v>
      </c>
      <c r="G1638" s="54" t="s">
        <v>1702</v>
      </c>
    </row>
    <row r="1639" spans="2:7" x14ac:dyDescent="0.25">
      <c r="B1639" s="45" t="s">
        <v>1700</v>
      </c>
      <c r="C1639" s="46" t="s">
        <v>1719</v>
      </c>
      <c r="D1639" s="47">
        <v>541303</v>
      </c>
      <c r="E1639" s="47">
        <v>79055</v>
      </c>
      <c r="F1639" s="48">
        <v>399</v>
      </c>
      <c r="G1639" s="54" t="s">
        <v>1702</v>
      </c>
    </row>
    <row r="1640" spans="2:7" x14ac:dyDescent="0.25">
      <c r="B1640" s="45" t="s">
        <v>1700</v>
      </c>
      <c r="C1640" s="46" t="s">
        <v>1720</v>
      </c>
      <c r="D1640" s="47">
        <v>541346</v>
      </c>
      <c r="E1640" s="47">
        <v>79065</v>
      </c>
      <c r="F1640" s="48">
        <v>399</v>
      </c>
      <c r="G1640" s="54" t="s">
        <v>1702</v>
      </c>
    </row>
    <row r="1641" spans="2:7" x14ac:dyDescent="0.25">
      <c r="B1641" s="45" t="s">
        <v>1700</v>
      </c>
      <c r="C1641" s="46" t="s">
        <v>1721</v>
      </c>
      <c r="D1641" s="47">
        <v>597996</v>
      </c>
      <c r="E1641" s="47">
        <v>79376</v>
      </c>
      <c r="F1641" s="48">
        <v>399</v>
      </c>
      <c r="G1641" s="54" t="s">
        <v>1702</v>
      </c>
    </row>
    <row r="1642" spans="2:7" x14ac:dyDescent="0.25">
      <c r="B1642" s="45" t="s">
        <v>1700</v>
      </c>
      <c r="C1642" s="46" t="s">
        <v>1722</v>
      </c>
      <c r="D1642" s="47">
        <v>541575</v>
      </c>
      <c r="E1642" s="47">
        <v>79065</v>
      </c>
      <c r="F1642" s="48">
        <v>399</v>
      </c>
      <c r="G1642" s="54" t="s">
        <v>1702</v>
      </c>
    </row>
    <row r="1643" spans="2:7" x14ac:dyDescent="0.25">
      <c r="B1643" s="45" t="s">
        <v>1396</v>
      </c>
      <c r="C1643" s="46" t="s">
        <v>1723</v>
      </c>
      <c r="D1643" s="47">
        <v>553701</v>
      </c>
      <c r="E1643" s="47">
        <v>50723</v>
      </c>
      <c r="F1643" s="48">
        <v>238</v>
      </c>
      <c r="G1643" s="54" t="s">
        <v>1398</v>
      </c>
    </row>
    <row r="1644" spans="2:7" x14ac:dyDescent="0.25">
      <c r="B1644" s="45" t="s">
        <v>1396</v>
      </c>
      <c r="C1644" s="46" t="s">
        <v>1724</v>
      </c>
      <c r="D1644" s="47">
        <v>572667</v>
      </c>
      <c r="E1644" s="47">
        <v>50801</v>
      </c>
      <c r="F1644" s="48">
        <v>239</v>
      </c>
      <c r="G1644" s="54" t="s">
        <v>1398</v>
      </c>
    </row>
    <row r="1645" spans="2:7" x14ac:dyDescent="0.25">
      <c r="B1645" s="45" t="s">
        <v>1396</v>
      </c>
      <c r="C1645" s="46" t="s">
        <v>1725</v>
      </c>
      <c r="D1645" s="47">
        <v>572675</v>
      </c>
      <c r="E1645" s="47">
        <v>50732</v>
      </c>
      <c r="F1645" s="48">
        <v>238</v>
      </c>
      <c r="G1645" s="54" t="s">
        <v>1398</v>
      </c>
    </row>
    <row r="1646" spans="2:7" x14ac:dyDescent="0.25">
      <c r="B1646" s="45" t="s">
        <v>1396</v>
      </c>
      <c r="C1646" s="46" t="s">
        <v>1726</v>
      </c>
      <c r="D1646" s="47">
        <v>548901</v>
      </c>
      <c r="E1646" s="47">
        <v>50801</v>
      </c>
      <c r="F1646" s="48">
        <v>239</v>
      </c>
      <c r="G1646" s="54" t="s">
        <v>1398</v>
      </c>
    </row>
    <row r="1647" spans="2:7" x14ac:dyDescent="0.25">
      <c r="B1647" s="45" t="s">
        <v>1396</v>
      </c>
      <c r="C1647" s="46" t="s">
        <v>1727</v>
      </c>
      <c r="D1647" s="47">
        <v>572705</v>
      </c>
      <c r="E1647" s="47">
        <v>50801</v>
      </c>
      <c r="F1647" s="48">
        <v>239</v>
      </c>
      <c r="G1647" s="54" t="s">
        <v>1398</v>
      </c>
    </row>
    <row r="1648" spans="2:7" x14ac:dyDescent="0.25">
      <c r="B1648" s="45" t="s">
        <v>1396</v>
      </c>
      <c r="C1648" s="46" t="s">
        <v>873</v>
      </c>
      <c r="D1648" s="47">
        <v>548979</v>
      </c>
      <c r="E1648" s="47">
        <v>50771</v>
      </c>
      <c r="F1648" s="48">
        <v>239</v>
      </c>
      <c r="G1648" s="54" t="s">
        <v>1398</v>
      </c>
    </row>
    <row r="1649" spans="2:7" x14ac:dyDescent="0.25">
      <c r="B1649" s="45" t="s">
        <v>1396</v>
      </c>
      <c r="C1649" s="46" t="s">
        <v>1728</v>
      </c>
      <c r="D1649" s="47">
        <v>549100</v>
      </c>
      <c r="E1649" s="47">
        <v>50601</v>
      </c>
      <c r="F1649" s="48">
        <v>238</v>
      </c>
      <c r="G1649" s="54" t="s">
        <v>1398</v>
      </c>
    </row>
    <row r="1650" spans="2:7" x14ac:dyDescent="0.25">
      <c r="B1650" s="45" t="s">
        <v>1396</v>
      </c>
      <c r="C1650" s="46" t="s">
        <v>1729</v>
      </c>
      <c r="D1650" s="47">
        <v>549070</v>
      </c>
      <c r="E1650" s="47">
        <v>50601</v>
      </c>
      <c r="F1650" s="48">
        <v>238</v>
      </c>
      <c r="G1650" s="54" t="s">
        <v>1398</v>
      </c>
    </row>
    <row r="1651" spans="2:7" x14ac:dyDescent="0.25">
      <c r="B1651" s="45" t="s">
        <v>1396</v>
      </c>
      <c r="C1651" s="46" t="s">
        <v>1730</v>
      </c>
      <c r="D1651" s="47">
        <v>548855</v>
      </c>
      <c r="E1651" s="47">
        <v>50801</v>
      </c>
      <c r="F1651" s="48">
        <v>239</v>
      </c>
      <c r="G1651" s="54" t="s">
        <v>1398</v>
      </c>
    </row>
    <row r="1652" spans="2:7" x14ac:dyDescent="0.25">
      <c r="B1652" s="45" t="s">
        <v>1396</v>
      </c>
      <c r="C1652" s="46" t="s">
        <v>1731</v>
      </c>
      <c r="D1652" s="47">
        <v>548952</v>
      </c>
      <c r="E1652" s="47">
        <v>50732</v>
      </c>
      <c r="F1652" s="48">
        <v>238</v>
      </c>
      <c r="G1652" s="54" t="s">
        <v>1398</v>
      </c>
    </row>
    <row r="1653" spans="2:7" x14ac:dyDescent="0.25">
      <c r="B1653" s="45" t="s">
        <v>1396</v>
      </c>
      <c r="C1653" s="46" t="s">
        <v>1732</v>
      </c>
      <c r="D1653" s="47">
        <v>573353</v>
      </c>
      <c r="E1653" s="47">
        <v>50601</v>
      </c>
      <c r="F1653" s="48">
        <v>238</v>
      </c>
      <c r="G1653" s="54" t="s">
        <v>1398</v>
      </c>
    </row>
    <row r="1654" spans="2:7" x14ac:dyDescent="0.25">
      <c r="B1654" s="45" t="s">
        <v>1396</v>
      </c>
      <c r="C1654" s="46" t="s">
        <v>1733</v>
      </c>
      <c r="D1654" s="47">
        <v>549282</v>
      </c>
      <c r="E1654" s="47">
        <v>50601</v>
      </c>
      <c r="F1654" s="48">
        <v>238</v>
      </c>
      <c r="G1654" s="54" t="s">
        <v>1398</v>
      </c>
    </row>
    <row r="1655" spans="2:7" x14ac:dyDescent="0.25">
      <c r="B1655" s="45" t="s">
        <v>1396</v>
      </c>
      <c r="C1655" s="46" t="s">
        <v>162</v>
      </c>
      <c r="D1655" s="47">
        <v>572772</v>
      </c>
      <c r="E1655" s="47">
        <v>50723</v>
      </c>
      <c r="F1655" s="48">
        <v>238</v>
      </c>
      <c r="G1655" s="54" t="s">
        <v>1398</v>
      </c>
    </row>
    <row r="1656" spans="2:7" x14ac:dyDescent="0.25">
      <c r="B1656" s="45" t="s">
        <v>1396</v>
      </c>
      <c r="C1656" s="46" t="s">
        <v>1734</v>
      </c>
      <c r="D1656" s="47">
        <v>572781</v>
      </c>
      <c r="E1656" s="47">
        <v>50777</v>
      </c>
      <c r="F1656" s="48">
        <v>239</v>
      </c>
      <c r="G1656" s="54" t="s">
        <v>1398</v>
      </c>
    </row>
    <row r="1657" spans="2:7" x14ac:dyDescent="0.25">
      <c r="B1657" s="45" t="s">
        <v>1396</v>
      </c>
      <c r="C1657" s="46" t="s">
        <v>1735</v>
      </c>
      <c r="D1657" s="47">
        <v>548995</v>
      </c>
      <c r="E1657" s="47">
        <v>50801</v>
      </c>
      <c r="F1657" s="48">
        <v>239</v>
      </c>
      <c r="G1657" s="54" t="s">
        <v>1398</v>
      </c>
    </row>
    <row r="1658" spans="2:7" x14ac:dyDescent="0.25">
      <c r="B1658" s="45" t="s">
        <v>1396</v>
      </c>
      <c r="C1658" s="46" t="s">
        <v>1736</v>
      </c>
      <c r="D1658" s="47">
        <v>572811</v>
      </c>
      <c r="E1658" s="47">
        <v>50601</v>
      </c>
      <c r="F1658" s="48">
        <v>238</v>
      </c>
      <c r="G1658" s="54" t="s">
        <v>1398</v>
      </c>
    </row>
    <row r="1659" spans="2:7" x14ac:dyDescent="0.25">
      <c r="B1659" s="45" t="s">
        <v>1396</v>
      </c>
      <c r="C1659" s="46" t="s">
        <v>1737</v>
      </c>
      <c r="D1659" s="47">
        <v>572829</v>
      </c>
      <c r="E1659" s="47">
        <v>50724</v>
      </c>
      <c r="F1659" s="48">
        <v>238</v>
      </c>
      <c r="G1659" s="54" t="s">
        <v>1398</v>
      </c>
    </row>
    <row r="1660" spans="2:7" x14ac:dyDescent="0.25">
      <c r="B1660" s="45" t="s">
        <v>1396</v>
      </c>
      <c r="C1660" s="46" t="s">
        <v>1738</v>
      </c>
      <c r="D1660" s="47">
        <v>549118</v>
      </c>
      <c r="E1660" s="47">
        <v>50601</v>
      </c>
      <c r="F1660" s="48">
        <v>238</v>
      </c>
      <c r="G1660" s="54" t="s">
        <v>1398</v>
      </c>
    </row>
    <row r="1661" spans="2:7" x14ac:dyDescent="0.25">
      <c r="B1661" s="45" t="s">
        <v>1396</v>
      </c>
      <c r="C1661" s="46" t="s">
        <v>1739</v>
      </c>
      <c r="D1661" s="47">
        <v>572837</v>
      </c>
      <c r="E1661" s="47">
        <v>50773</v>
      </c>
      <c r="F1661" s="48">
        <v>239</v>
      </c>
      <c r="G1661" s="54" t="s">
        <v>1398</v>
      </c>
    </row>
    <row r="1662" spans="2:7" x14ac:dyDescent="0.25">
      <c r="B1662" s="45" t="s">
        <v>1396</v>
      </c>
      <c r="C1662" s="46" t="s">
        <v>1740</v>
      </c>
      <c r="D1662" s="47">
        <v>549088</v>
      </c>
      <c r="E1662" s="47">
        <v>50601</v>
      </c>
      <c r="F1662" s="48">
        <v>238</v>
      </c>
      <c r="G1662" s="54" t="s">
        <v>1398</v>
      </c>
    </row>
    <row r="1663" spans="2:7" x14ac:dyDescent="0.25">
      <c r="B1663" s="45" t="s">
        <v>1396</v>
      </c>
      <c r="C1663" s="46" t="s">
        <v>1741</v>
      </c>
      <c r="D1663" s="47">
        <v>573337</v>
      </c>
      <c r="E1663" s="47">
        <v>50713</v>
      </c>
      <c r="F1663" s="48">
        <v>238</v>
      </c>
      <c r="G1663" s="54" t="s">
        <v>1398</v>
      </c>
    </row>
    <row r="1664" spans="2:7" x14ac:dyDescent="0.25">
      <c r="B1664" s="45" t="s">
        <v>1396</v>
      </c>
      <c r="C1664" s="46" t="s">
        <v>1742</v>
      </c>
      <c r="D1664" s="47">
        <v>572900</v>
      </c>
      <c r="E1664" s="47">
        <v>50601</v>
      </c>
      <c r="F1664" s="48">
        <v>238</v>
      </c>
      <c r="G1664" s="54" t="s">
        <v>1398</v>
      </c>
    </row>
    <row r="1665" spans="2:7" x14ac:dyDescent="0.25">
      <c r="B1665" s="45" t="s">
        <v>1396</v>
      </c>
      <c r="C1665" s="46" t="s">
        <v>1743</v>
      </c>
      <c r="D1665" s="47">
        <v>572918</v>
      </c>
      <c r="E1665" s="47">
        <v>50801</v>
      </c>
      <c r="F1665" s="48">
        <v>239</v>
      </c>
      <c r="G1665" s="54" t="s">
        <v>1398</v>
      </c>
    </row>
    <row r="1666" spans="2:7" x14ac:dyDescent="0.25">
      <c r="B1666" s="45" t="s">
        <v>1396</v>
      </c>
      <c r="C1666" s="46" t="s">
        <v>1744</v>
      </c>
      <c r="D1666" s="47">
        <v>572926</v>
      </c>
      <c r="E1666" s="47">
        <v>50801</v>
      </c>
      <c r="F1666" s="48">
        <v>239</v>
      </c>
      <c r="G1666" s="54" t="s">
        <v>1398</v>
      </c>
    </row>
    <row r="1667" spans="2:7" x14ac:dyDescent="0.25">
      <c r="B1667" s="45" t="s">
        <v>1396</v>
      </c>
      <c r="C1667" s="46" t="s">
        <v>1745</v>
      </c>
      <c r="D1667" s="47">
        <v>549355</v>
      </c>
      <c r="E1667" s="47">
        <v>50732</v>
      </c>
      <c r="F1667" s="48">
        <v>238</v>
      </c>
      <c r="G1667" s="54" t="s">
        <v>1398</v>
      </c>
    </row>
    <row r="1668" spans="2:7" x14ac:dyDescent="0.25">
      <c r="B1668" s="45" t="s">
        <v>1396</v>
      </c>
      <c r="C1668" s="46" t="s">
        <v>1746</v>
      </c>
      <c r="D1668" s="47">
        <v>572969</v>
      </c>
      <c r="E1668" s="47">
        <v>50753</v>
      </c>
      <c r="F1668" s="48">
        <v>239</v>
      </c>
      <c r="G1668" s="54" t="s">
        <v>1398</v>
      </c>
    </row>
    <row r="1669" spans="2:7" x14ac:dyDescent="0.25">
      <c r="B1669" s="45" t="s">
        <v>1396</v>
      </c>
      <c r="C1669" s="46" t="s">
        <v>1747</v>
      </c>
      <c r="D1669" s="47">
        <v>549037</v>
      </c>
      <c r="E1669" s="47">
        <v>50781</v>
      </c>
      <c r="F1669" s="48">
        <v>238</v>
      </c>
      <c r="G1669" s="54" t="s">
        <v>1398</v>
      </c>
    </row>
    <row r="1670" spans="2:7" x14ac:dyDescent="0.25">
      <c r="B1670" s="45" t="s">
        <v>1396</v>
      </c>
      <c r="C1670" s="46" t="s">
        <v>1748</v>
      </c>
      <c r="D1670" s="47">
        <v>549223</v>
      </c>
      <c r="E1670" s="47">
        <v>50601</v>
      </c>
      <c r="F1670" s="48">
        <v>238</v>
      </c>
      <c r="G1670" s="54" t="s">
        <v>1398</v>
      </c>
    </row>
    <row r="1671" spans="2:7" x14ac:dyDescent="0.25">
      <c r="B1671" s="45" t="s">
        <v>1396</v>
      </c>
      <c r="C1671" s="46" t="s">
        <v>1749</v>
      </c>
      <c r="D1671" s="47">
        <v>572993</v>
      </c>
      <c r="E1671" s="47">
        <v>50801</v>
      </c>
      <c r="F1671" s="48">
        <v>239</v>
      </c>
      <c r="G1671" s="54" t="s">
        <v>1398</v>
      </c>
    </row>
    <row r="1672" spans="2:7" x14ac:dyDescent="0.25">
      <c r="B1672" s="45" t="s">
        <v>1396</v>
      </c>
      <c r="C1672" s="46" t="s">
        <v>1750</v>
      </c>
      <c r="D1672" s="47">
        <v>572659</v>
      </c>
      <c r="E1672" s="47">
        <v>50601</v>
      </c>
      <c r="F1672" s="48">
        <v>238</v>
      </c>
      <c r="G1672" s="54" t="s">
        <v>1398</v>
      </c>
    </row>
    <row r="1673" spans="2:7" x14ac:dyDescent="0.25">
      <c r="B1673" s="45" t="s">
        <v>1396</v>
      </c>
      <c r="C1673" s="46" t="s">
        <v>1751</v>
      </c>
      <c r="D1673" s="47">
        <v>573001</v>
      </c>
      <c r="E1673" s="47">
        <v>50731</v>
      </c>
      <c r="F1673" s="48">
        <v>238</v>
      </c>
      <c r="G1673" s="54" t="s">
        <v>1398</v>
      </c>
    </row>
    <row r="1674" spans="2:7" x14ac:dyDescent="0.25">
      <c r="B1674" s="45" t="s">
        <v>1396</v>
      </c>
      <c r="C1674" s="46" t="s">
        <v>1752</v>
      </c>
      <c r="D1674" s="47">
        <v>549151</v>
      </c>
      <c r="E1674" s="47">
        <v>50601</v>
      </c>
      <c r="F1674" s="48">
        <v>238</v>
      </c>
      <c r="G1674" s="54" t="s">
        <v>1398</v>
      </c>
    </row>
    <row r="1675" spans="2:7" x14ac:dyDescent="0.25">
      <c r="B1675" s="45" t="s">
        <v>1396</v>
      </c>
      <c r="C1675" s="46" t="s">
        <v>1753</v>
      </c>
      <c r="D1675" s="47">
        <v>549312</v>
      </c>
      <c r="E1675" s="47">
        <v>50601</v>
      </c>
      <c r="F1675" s="48">
        <v>238</v>
      </c>
      <c r="G1675" s="54" t="s">
        <v>1398</v>
      </c>
    </row>
    <row r="1676" spans="2:7" x14ac:dyDescent="0.25">
      <c r="B1676" s="45" t="s">
        <v>1396</v>
      </c>
      <c r="C1676" s="46" t="s">
        <v>1754</v>
      </c>
      <c r="D1676" s="47">
        <v>549169</v>
      </c>
      <c r="E1676" s="47">
        <v>50601</v>
      </c>
      <c r="F1676" s="48">
        <v>238</v>
      </c>
      <c r="G1676" s="54" t="s">
        <v>1398</v>
      </c>
    </row>
    <row r="1677" spans="2:7" x14ac:dyDescent="0.25">
      <c r="B1677" s="45" t="s">
        <v>1396</v>
      </c>
      <c r="C1677" s="46" t="s">
        <v>1755</v>
      </c>
      <c r="D1677" s="47">
        <v>573043</v>
      </c>
      <c r="E1677" s="47">
        <v>50601</v>
      </c>
      <c r="F1677" s="48">
        <v>238</v>
      </c>
      <c r="G1677" s="54" t="s">
        <v>1398</v>
      </c>
    </row>
    <row r="1678" spans="2:7" x14ac:dyDescent="0.25">
      <c r="B1678" s="45" t="s">
        <v>1396</v>
      </c>
      <c r="C1678" s="46" t="s">
        <v>1756</v>
      </c>
      <c r="D1678" s="47">
        <v>573051</v>
      </c>
      <c r="E1678" s="47">
        <v>50705</v>
      </c>
      <c r="F1678" s="48">
        <v>238</v>
      </c>
      <c r="G1678" s="54" t="s">
        <v>1398</v>
      </c>
    </row>
    <row r="1679" spans="2:7" x14ac:dyDescent="0.25">
      <c r="B1679" s="45" t="s">
        <v>1396</v>
      </c>
      <c r="C1679" s="46" t="s">
        <v>1757</v>
      </c>
      <c r="D1679" s="47">
        <v>573060</v>
      </c>
      <c r="E1679" s="47">
        <v>50732</v>
      </c>
      <c r="F1679" s="48">
        <v>238</v>
      </c>
      <c r="G1679" s="54" t="s">
        <v>1398</v>
      </c>
    </row>
    <row r="1680" spans="2:7" x14ac:dyDescent="0.25">
      <c r="B1680" s="45" t="s">
        <v>1396</v>
      </c>
      <c r="C1680" s="46" t="s">
        <v>1343</v>
      </c>
      <c r="D1680" s="47">
        <v>548928</v>
      </c>
      <c r="E1680" s="47">
        <v>50601</v>
      </c>
      <c r="F1680" s="48">
        <v>238</v>
      </c>
      <c r="G1680" s="54" t="s">
        <v>1398</v>
      </c>
    </row>
    <row r="1681" spans="2:7" x14ac:dyDescent="0.25">
      <c r="B1681" s="45" t="s">
        <v>1396</v>
      </c>
      <c r="C1681" s="46" t="s">
        <v>1758</v>
      </c>
      <c r="D1681" s="47">
        <v>548944</v>
      </c>
      <c r="E1681" s="47">
        <v>50601</v>
      </c>
      <c r="F1681" s="48">
        <v>238</v>
      </c>
      <c r="G1681" s="54" t="s">
        <v>1398</v>
      </c>
    </row>
    <row r="1682" spans="2:7" x14ac:dyDescent="0.25">
      <c r="B1682" s="45" t="s">
        <v>1396</v>
      </c>
      <c r="C1682" s="46" t="s">
        <v>1759</v>
      </c>
      <c r="D1682" s="47">
        <v>572136</v>
      </c>
      <c r="E1682" s="47">
        <v>50703</v>
      </c>
      <c r="F1682" s="48">
        <v>238</v>
      </c>
      <c r="G1682" s="54" t="s">
        <v>1398</v>
      </c>
    </row>
    <row r="1683" spans="2:7" x14ac:dyDescent="0.25">
      <c r="B1683" s="45" t="s">
        <v>1396</v>
      </c>
      <c r="C1683" s="46" t="s">
        <v>1760</v>
      </c>
      <c r="D1683" s="47">
        <v>572047</v>
      </c>
      <c r="E1683" s="47">
        <v>50713</v>
      </c>
      <c r="F1683" s="48">
        <v>238</v>
      </c>
      <c r="G1683" s="54" t="s">
        <v>1398</v>
      </c>
    </row>
    <row r="1684" spans="2:7" x14ac:dyDescent="0.25">
      <c r="B1684" s="45" t="s">
        <v>1396</v>
      </c>
      <c r="C1684" s="46" t="s">
        <v>1761</v>
      </c>
      <c r="D1684" s="47">
        <v>573094</v>
      </c>
      <c r="E1684" s="47">
        <v>50781</v>
      </c>
      <c r="F1684" s="48">
        <v>238</v>
      </c>
      <c r="G1684" s="54" t="s">
        <v>1398</v>
      </c>
    </row>
    <row r="1685" spans="2:7" x14ac:dyDescent="0.25">
      <c r="B1685" s="45" t="s">
        <v>1396</v>
      </c>
      <c r="C1685" s="46" t="s">
        <v>1762</v>
      </c>
      <c r="D1685" s="47">
        <v>573108</v>
      </c>
      <c r="E1685" s="47">
        <v>50723</v>
      </c>
      <c r="F1685" s="48">
        <v>238</v>
      </c>
      <c r="G1685" s="54" t="s">
        <v>1398</v>
      </c>
    </row>
    <row r="1686" spans="2:7" x14ac:dyDescent="0.25">
      <c r="B1686" s="45" t="s">
        <v>1396</v>
      </c>
      <c r="C1686" s="46" t="s">
        <v>1763</v>
      </c>
      <c r="D1686" s="47">
        <v>573116</v>
      </c>
      <c r="E1686" s="47">
        <v>50744</v>
      </c>
      <c r="F1686" s="48">
        <v>238</v>
      </c>
      <c r="G1686" s="54" t="s">
        <v>1398</v>
      </c>
    </row>
    <row r="1687" spans="2:7" x14ac:dyDescent="0.25">
      <c r="B1687" s="45" t="s">
        <v>1396</v>
      </c>
      <c r="C1687" s="46" t="s">
        <v>1764</v>
      </c>
      <c r="D1687" s="47">
        <v>573124</v>
      </c>
      <c r="E1687" s="47">
        <v>50715</v>
      </c>
      <c r="F1687" s="48">
        <v>238</v>
      </c>
      <c r="G1687" s="54" t="s">
        <v>1398</v>
      </c>
    </row>
    <row r="1688" spans="2:7" x14ac:dyDescent="0.25">
      <c r="B1688" s="45" t="s">
        <v>1396</v>
      </c>
      <c r="C1688" s="46" t="s">
        <v>1765</v>
      </c>
      <c r="D1688" s="47">
        <v>573086</v>
      </c>
      <c r="E1688" s="47">
        <v>50801</v>
      </c>
      <c r="F1688" s="48">
        <v>239</v>
      </c>
      <c r="G1688" s="54" t="s">
        <v>1398</v>
      </c>
    </row>
    <row r="1689" spans="2:7" x14ac:dyDescent="0.25">
      <c r="B1689" s="45" t="s">
        <v>1396</v>
      </c>
      <c r="C1689" s="46" t="s">
        <v>1766</v>
      </c>
      <c r="D1689" s="47">
        <v>573141</v>
      </c>
      <c r="E1689" s="47">
        <v>50801</v>
      </c>
      <c r="F1689" s="48">
        <v>239</v>
      </c>
      <c r="G1689" s="54" t="s">
        <v>1398</v>
      </c>
    </row>
    <row r="1690" spans="2:7" x14ac:dyDescent="0.25">
      <c r="B1690" s="45" t="s">
        <v>1396</v>
      </c>
      <c r="C1690" s="46" t="s">
        <v>1439</v>
      </c>
      <c r="D1690" s="47">
        <v>573159</v>
      </c>
      <c r="E1690" s="47">
        <v>50706</v>
      </c>
      <c r="F1690" s="48">
        <v>238</v>
      </c>
      <c r="G1690" s="54" t="s">
        <v>1398</v>
      </c>
    </row>
    <row r="1691" spans="2:7" x14ac:dyDescent="0.25">
      <c r="B1691" s="45" t="s">
        <v>1396</v>
      </c>
      <c r="C1691" s="46" t="s">
        <v>1048</v>
      </c>
      <c r="D1691" s="47">
        <v>573167</v>
      </c>
      <c r="E1691" s="47">
        <v>50742</v>
      </c>
      <c r="F1691" s="48">
        <v>238</v>
      </c>
      <c r="G1691" s="54" t="s">
        <v>1398</v>
      </c>
    </row>
    <row r="1692" spans="2:7" x14ac:dyDescent="0.25">
      <c r="B1692" s="45" t="s">
        <v>1396</v>
      </c>
      <c r="C1692" s="46" t="s">
        <v>1767</v>
      </c>
      <c r="D1692" s="47">
        <v>573175</v>
      </c>
      <c r="E1692" s="47">
        <v>50771</v>
      </c>
      <c r="F1692" s="48">
        <v>239</v>
      </c>
      <c r="G1692" s="54" t="s">
        <v>1398</v>
      </c>
    </row>
    <row r="1693" spans="2:7" x14ac:dyDescent="0.25">
      <c r="B1693" s="45" t="s">
        <v>1396</v>
      </c>
      <c r="C1693" s="46" t="s">
        <v>1768</v>
      </c>
      <c r="D1693" s="47">
        <v>548863</v>
      </c>
      <c r="E1693" s="47">
        <v>50801</v>
      </c>
      <c r="F1693" s="48">
        <v>239</v>
      </c>
      <c r="G1693" s="54" t="s">
        <v>1398</v>
      </c>
    </row>
    <row r="1694" spans="2:7" x14ac:dyDescent="0.25">
      <c r="B1694" s="45" t="s">
        <v>1396</v>
      </c>
      <c r="C1694" s="46" t="s">
        <v>1769</v>
      </c>
      <c r="D1694" s="47">
        <v>573205</v>
      </c>
      <c r="E1694" s="47">
        <v>50745</v>
      </c>
      <c r="F1694" s="48">
        <v>238</v>
      </c>
      <c r="G1694" s="54" t="s">
        <v>1398</v>
      </c>
    </row>
    <row r="1695" spans="2:7" x14ac:dyDescent="0.25">
      <c r="B1695" s="45" t="s">
        <v>1396</v>
      </c>
      <c r="C1695" s="46" t="s">
        <v>1770</v>
      </c>
      <c r="D1695" s="47">
        <v>573213</v>
      </c>
      <c r="E1695" s="47">
        <v>50758</v>
      </c>
      <c r="F1695" s="48">
        <v>238</v>
      </c>
      <c r="G1695" s="54" t="s">
        <v>1398</v>
      </c>
    </row>
    <row r="1696" spans="2:7" x14ac:dyDescent="0.25">
      <c r="B1696" s="45" t="s">
        <v>1396</v>
      </c>
      <c r="C1696" s="46" t="s">
        <v>1771</v>
      </c>
      <c r="D1696" s="47">
        <v>573230</v>
      </c>
      <c r="E1696" s="47">
        <v>50601</v>
      </c>
      <c r="F1696" s="48">
        <v>238</v>
      </c>
      <c r="G1696" s="54" t="s">
        <v>1398</v>
      </c>
    </row>
    <row r="1697" spans="2:7" x14ac:dyDescent="0.25">
      <c r="B1697" s="45" t="s">
        <v>1396</v>
      </c>
      <c r="C1697" s="46" t="s">
        <v>1772</v>
      </c>
      <c r="D1697" s="47">
        <v>549207</v>
      </c>
      <c r="E1697" s="47">
        <v>50801</v>
      </c>
      <c r="F1697" s="48">
        <v>239</v>
      </c>
      <c r="G1697" s="54" t="s">
        <v>1398</v>
      </c>
    </row>
    <row r="1698" spans="2:7" x14ac:dyDescent="0.25">
      <c r="B1698" s="45" t="s">
        <v>1396</v>
      </c>
      <c r="C1698" s="46" t="s">
        <v>1773</v>
      </c>
      <c r="D1698" s="47">
        <v>573248</v>
      </c>
      <c r="E1698" s="47">
        <v>50901</v>
      </c>
      <c r="F1698" s="48">
        <v>240</v>
      </c>
      <c r="G1698" s="54" t="s">
        <v>1398</v>
      </c>
    </row>
    <row r="1699" spans="2:7" x14ac:dyDescent="0.25">
      <c r="B1699" s="45" t="s">
        <v>1396</v>
      </c>
      <c r="C1699" s="46" t="s">
        <v>1774</v>
      </c>
      <c r="D1699" s="47">
        <v>549185</v>
      </c>
      <c r="E1699" s="47">
        <v>50601</v>
      </c>
      <c r="F1699" s="48">
        <v>238</v>
      </c>
      <c r="G1699" s="54" t="s">
        <v>1398</v>
      </c>
    </row>
    <row r="1700" spans="2:7" x14ac:dyDescent="0.25">
      <c r="B1700" s="45" t="s">
        <v>1396</v>
      </c>
      <c r="C1700" s="46" t="s">
        <v>1775</v>
      </c>
      <c r="D1700" s="47">
        <v>548910</v>
      </c>
      <c r="E1700" s="47">
        <v>50601</v>
      </c>
      <c r="F1700" s="48">
        <v>238</v>
      </c>
      <c r="G1700" s="54" t="s">
        <v>1398</v>
      </c>
    </row>
    <row r="1701" spans="2:7" x14ac:dyDescent="0.25">
      <c r="B1701" s="45" t="s">
        <v>1396</v>
      </c>
      <c r="C1701" s="46" t="s">
        <v>320</v>
      </c>
      <c r="D1701" s="47">
        <v>573264</v>
      </c>
      <c r="E1701" s="47">
        <v>50743</v>
      </c>
      <c r="F1701" s="48">
        <v>238</v>
      </c>
      <c r="G1701" s="54" t="s">
        <v>1398</v>
      </c>
    </row>
    <row r="1702" spans="2:7" x14ac:dyDescent="0.25">
      <c r="B1702" s="45" t="s">
        <v>1396</v>
      </c>
      <c r="C1702" s="46" t="s">
        <v>1776</v>
      </c>
      <c r="D1702" s="47">
        <v>573272</v>
      </c>
      <c r="E1702" s="47">
        <v>50752</v>
      </c>
      <c r="F1702" s="48">
        <v>239</v>
      </c>
      <c r="G1702" s="54" t="s">
        <v>1398</v>
      </c>
    </row>
    <row r="1703" spans="2:7" x14ac:dyDescent="0.25">
      <c r="B1703" s="45" t="s">
        <v>1396</v>
      </c>
      <c r="C1703" s="46" t="s">
        <v>1777</v>
      </c>
      <c r="D1703" s="47">
        <v>573281</v>
      </c>
      <c r="E1703" s="47">
        <v>50601</v>
      </c>
      <c r="F1703" s="48">
        <v>238</v>
      </c>
      <c r="G1703" s="54" t="s">
        <v>1398</v>
      </c>
    </row>
    <row r="1704" spans="2:7" x14ac:dyDescent="0.25">
      <c r="B1704" s="45" t="s">
        <v>1396</v>
      </c>
      <c r="C1704" s="46" t="s">
        <v>1778</v>
      </c>
      <c r="D1704" s="47">
        <v>573299</v>
      </c>
      <c r="E1704" s="47">
        <v>50782</v>
      </c>
      <c r="F1704" s="48">
        <v>240</v>
      </c>
      <c r="G1704" s="54" t="s">
        <v>1398</v>
      </c>
    </row>
    <row r="1705" spans="2:7" x14ac:dyDescent="0.25">
      <c r="B1705" s="45" t="s">
        <v>1396</v>
      </c>
      <c r="C1705" s="46" t="s">
        <v>1779</v>
      </c>
      <c r="D1705" s="47">
        <v>548871</v>
      </c>
      <c r="E1705" s="47">
        <v>50801</v>
      </c>
      <c r="F1705" s="48">
        <v>239</v>
      </c>
      <c r="G1705" s="54" t="s">
        <v>1398</v>
      </c>
    </row>
    <row r="1706" spans="2:7" x14ac:dyDescent="0.25">
      <c r="B1706" s="45" t="s">
        <v>1396</v>
      </c>
      <c r="C1706" s="46" t="s">
        <v>1780</v>
      </c>
      <c r="D1706" s="47">
        <v>573311</v>
      </c>
      <c r="E1706" s="47">
        <v>50754</v>
      </c>
      <c r="F1706" s="48">
        <v>239</v>
      </c>
      <c r="G1706" s="54" t="s">
        <v>1398</v>
      </c>
    </row>
    <row r="1707" spans="2:7" x14ac:dyDescent="0.25">
      <c r="B1707" s="45" t="s">
        <v>1396</v>
      </c>
      <c r="C1707" s="46" t="s">
        <v>1511</v>
      </c>
      <c r="D1707" s="47">
        <v>573329</v>
      </c>
      <c r="E1707" s="47">
        <v>50601</v>
      </c>
      <c r="F1707" s="48">
        <v>238</v>
      </c>
      <c r="G1707" s="54" t="s">
        <v>1398</v>
      </c>
    </row>
    <row r="1708" spans="2:7" x14ac:dyDescent="0.25">
      <c r="B1708" s="45" t="s">
        <v>1396</v>
      </c>
      <c r="C1708" s="46" t="s">
        <v>1781</v>
      </c>
      <c r="D1708" s="47">
        <v>573345</v>
      </c>
      <c r="E1708" s="47">
        <v>50601</v>
      </c>
      <c r="F1708" s="48">
        <v>238</v>
      </c>
      <c r="G1708" s="54" t="s">
        <v>1398</v>
      </c>
    </row>
    <row r="1709" spans="2:7" x14ac:dyDescent="0.25">
      <c r="B1709" s="45" t="s">
        <v>1396</v>
      </c>
      <c r="C1709" s="46" t="s">
        <v>1782</v>
      </c>
      <c r="D1709" s="47">
        <v>573370</v>
      </c>
      <c r="E1709" s="47">
        <v>50712</v>
      </c>
      <c r="F1709" s="48">
        <v>238</v>
      </c>
      <c r="G1709" s="54" t="s">
        <v>1398</v>
      </c>
    </row>
    <row r="1710" spans="2:7" x14ac:dyDescent="0.25">
      <c r="B1710" s="45" t="s">
        <v>1396</v>
      </c>
      <c r="C1710" s="46" t="s">
        <v>1783</v>
      </c>
      <c r="D1710" s="47">
        <v>549274</v>
      </c>
      <c r="E1710" s="47">
        <v>50801</v>
      </c>
      <c r="F1710" s="48">
        <v>239</v>
      </c>
      <c r="G1710" s="54" t="s">
        <v>1398</v>
      </c>
    </row>
    <row r="1711" spans="2:7" x14ac:dyDescent="0.25">
      <c r="B1711" s="45" t="s">
        <v>1396</v>
      </c>
      <c r="C1711" s="46" t="s">
        <v>1784</v>
      </c>
      <c r="D1711" s="47">
        <v>573221</v>
      </c>
      <c r="E1711" s="47">
        <v>50771</v>
      </c>
      <c r="F1711" s="48">
        <v>239</v>
      </c>
      <c r="G1711" s="54" t="s">
        <v>1398</v>
      </c>
    </row>
    <row r="1712" spans="2:7" x14ac:dyDescent="0.25">
      <c r="B1712" s="45" t="s">
        <v>1396</v>
      </c>
      <c r="C1712" s="46" t="s">
        <v>1785</v>
      </c>
      <c r="D1712" s="47">
        <v>548898</v>
      </c>
      <c r="E1712" s="47">
        <v>50723</v>
      </c>
      <c r="F1712" s="48">
        <v>238</v>
      </c>
      <c r="G1712" s="54" t="s">
        <v>1398</v>
      </c>
    </row>
    <row r="1713" spans="2:7" x14ac:dyDescent="0.25">
      <c r="B1713" s="45" t="s">
        <v>1396</v>
      </c>
      <c r="C1713" s="46" t="s">
        <v>1786</v>
      </c>
      <c r="D1713" s="47">
        <v>573442</v>
      </c>
      <c r="E1713" s="47">
        <v>50601</v>
      </c>
      <c r="F1713" s="48">
        <v>238</v>
      </c>
      <c r="G1713" s="54" t="s">
        <v>1398</v>
      </c>
    </row>
    <row r="1714" spans="2:7" x14ac:dyDescent="0.25">
      <c r="B1714" s="45" t="s">
        <v>1396</v>
      </c>
      <c r="C1714" s="46" t="s">
        <v>1787</v>
      </c>
      <c r="D1714" s="47">
        <v>573451</v>
      </c>
      <c r="E1714" s="47">
        <v>50703</v>
      </c>
      <c r="F1714" s="48">
        <v>238</v>
      </c>
      <c r="G1714" s="54" t="s">
        <v>1398</v>
      </c>
    </row>
    <row r="1715" spans="2:7" x14ac:dyDescent="0.25">
      <c r="B1715" s="45" t="s">
        <v>1396</v>
      </c>
      <c r="C1715" s="46" t="s">
        <v>1200</v>
      </c>
      <c r="D1715" s="47">
        <v>548961</v>
      </c>
      <c r="E1715" s="47">
        <v>50723</v>
      </c>
      <c r="F1715" s="48">
        <v>238</v>
      </c>
      <c r="G1715" s="54" t="s">
        <v>1398</v>
      </c>
    </row>
    <row r="1716" spans="2:7" x14ac:dyDescent="0.25">
      <c r="B1716" s="45" t="s">
        <v>1396</v>
      </c>
      <c r="C1716" s="46" t="s">
        <v>1788</v>
      </c>
      <c r="D1716" s="47">
        <v>572144</v>
      </c>
      <c r="E1716" s="47">
        <v>50703</v>
      </c>
      <c r="F1716" s="48">
        <v>238</v>
      </c>
      <c r="G1716" s="54" t="s">
        <v>1398</v>
      </c>
    </row>
    <row r="1717" spans="2:7" x14ac:dyDescent="0.25">
      <c r="B1717" s="45" t="s">
        <v>1396</v>
      </c>
      <c r="C1717" s="46" t="s">
        <v>1789</v>
      </c>
      <c r="D1717" s="47">
        <v>573469</v>
      </c>
      <c r="E1717" s="47">
        <v>50601</v>
      </c>
      <c r="F1717" s="48">
        <v>238</v>
      </c>
      <c r="G1717" s="54" t="s">
        <v>1398</v>
      </c>
    </row>
    <row r="1718" spans="2:7" x14ac:dyDescent="0.25">
      <c r="B1718" s="45" t="s">
        <v>1396</v>
      </c>
      <c r="C1718" s="46" t="s">
        <v>1790</v>
      </c>
      <c r="D1718" s="47">
        <v>572187</v>
      </c>
      <c r="E1718" s="47">
        <v>50732</v>
      </c>
      <c r="F1718" s="48">
        <v>238</v>
      </c>
      <c r="G1718" s="54" t="s">
        <v>1398</v>
      </c>
    </row>
    <row r="1719" spans="2:7" x14ac:dyDescent="0.25">
      <c r="B1719" s="45" t="s">
        <v>1396</v>
      </c>
      <c r="C1719" s="46" t="s">
        <v>1791</v>
      </c>
      <c r="D1719" s="47">
        <v>573477</v>
      </c>
      <c r="E1719" s="47">
        <v>50801</v>
      </c>
      <c r="F1719" s="48">
        <v>239</v>
      </c>
      <c r="G1719" s="54" t="s">
        <v>1398</v>
      </c>
    </row>
    <row r="1720" spans="2:7" x14ac:dyDescent="0.25">
      <c r="B1720" s="45" t="s">
        <v>1396</v>
      </c>
      <c r="C1720" s="46" t="s">
        <v>1792</v>
      </c>
      <c r="D1720" s="47">
        <v>573361</v>
      </c>
      <c r="E1720" s="47">
        <v>50713</v>
      </c>
      <c r="F1720" s="48">
        <v>238</v>
      </c>
      <c r="G1720" s="54" t="s">
        <v>1398</v>
      </c>
    </row>
    <row r="1721" spans="2:7" x14ac:dyDescent="0.25">
      <c r="B1721" s="45" t="s">
        <v>1396</v>
      </c>
      <c r="C1721" s="46" t="s">
        <v>1793</v>
      </c>
      <c r="D1721" s="47">
        <v>573493</v>
      </c>
      <c r="E1721" s="47">
        <v>50743</v>
      </c>
      <c r="F1721" s="48">
        <v>238</v>
      </c>
      <c r="G1721" s="54" t="s">
        <v>1398</v>
      </c>
    </row>
    <row r="1722" spans="2:7" x14ac:dyDescent="0.25">
      <c r="B1722" s="45" t="s">
        <v>1396</v>
      </c>
      <c r="C1722" s="46" t="s">
        <v>1794</v>
      </c>
      <c r="D1722" s="47">
        <v>573507</v>
      </c>
      <c r="E1722" s="47">
        <v>50791</v>
      </c>
      <c r="F1722" s="48">
        <v>240</v>
      </c>
      <c r="G1722" s="54" t="s">
        <v>1398</v>
      </c>
    </row>
    <row r="1723" spans="2:7" x14ac:dyDescent="0.25">
      <c r="B1723" s="45" t="s">
        <v>1396</v>
      </c>
      <c r="C1723" s="46" t="s">
        <v>1795</v>
      </c>
      <c r="D1723" s="47">
        <v>530735</v>
      </c>
      <c r="E1723" s="47">
        <v>50723</v>
      </c>
      <c r="F1723" s="48">
        <v>238</v>
      </c>
      <c r="G1723" s="54" t="s">
        <v>1398</v>
      </c>
    </row>
    <row r="1724" spans="2:7" x14ac:dyDescent="0.25">
      <c r="B1724" s="45" t="s">
        <v>1396</v>
      </c>
      <c r="C1724" s="46" t="s">
        <v>1796</v>
      </c>
      <c r="D1724" s="47">
        <v>549096</v>
      </c>
      <c r="E1724" s="47">
        <v>50601</v>
      </c>
      <c r="F1724" s="48">
        <v>238</v>
      </c>
      <c r="G1724" s="54" t="s">
        <v>1398</v>
      </c>
    </row>
    <row r="1725" spans="2:7" x14ac:dyDescent="0.25">
      <c r="B1725" s="45" t="s">
        <v>1396</v>
      </c>
      <c r="C1725" s="46" t="s">
        <v>1797</v>
      </c>
      <c r="D1725" s="47">
        <v>573523</v>
      </c>
      <c r="E1725" s="47">
        <v>50801</v>
      </c>
      <c r="F1725" s="48">
        <v>239</v>
      </c>
      <c r="G1725" s="54" t="s">
        <v>1398</v>
      </c>
    </row>
    <row r="1726" spans="2:7" x14ac:dyDescent="0.25">
      <c r="B1726" s="45" t="s">
        <v>1396</v>
      </c>
      <c r="C1726" s="46" t="s">
        <v>1798</v>
      </c>
      <c r="D1726" s="47">
        <v>573540</v>
      </c>
      <c r="E1726" s="47">
        <v>50722</v>
      </c>
      <c r="F1726" s="48">
        <v>238</v>
      </c>
      <c r="G1726" s="54" t="s">
        <v>1398</v>
      </c>
    </row>
    <row r="1727" spans="2:7" x14ac:dyDescent="0.25">
      <c r="B1727" s="45" t="s">
        <v>1396</v>
      </c>
      <c r="C1727" s="46" t="s">
        <v>1799</v>
      </c>
      <c r="D1727" s="47">
        <v>548880</v>
      </c>
      <c r="E1727" s="47">
        <v>50801</v>
      </c>
      <c r="F1727" s="48">
        <v>239</v>
      </c>
      <c r="G1727" s="54" t="s">
        <v>1398</v>
      </c>
    </row>
    <row r="1728" spans="2:7" x14ac:dyDescent="0.25">
      <c r="B1728" s="45" t="s">
        <v>1396</v>
      </c>
      <c r="C1728" s="46" t="s">
        <v>1800</v>
      </c>
      <c r="D1728" s="47">
        <v>573302</v>
      </c>
      <c r="E1728" s="47">
        <v>50781</v>
      </c>
      <c r="F1728" s="48">
        <v>238</v>
      </c>
      <c r="G1728" s="54" t="s">
        <v>1398</v>
      </c>
    </row>
    <row r="1729" spans="2:7" x14ac:dyDescent="0.25">
      <c r="B1729" s="45" t="s">
        <v>1396</v>
      </c>
      <c r="C1729" s="46" t="s">
        <v>1801</v>
      </c>
      <c r="D1729" s="47">
        <v>573256</v>
      </c>
      <c r="E1729" s="47">
        <v>50781</v>
      </c>
      <c r="F1729" s="48">
        <v>238</v>
      </c>
      <c r="G1729" s="54" t="s">
        <v>1398</v>
      </c>
    </row>
    <row r="1730" spans="2:7" x14ac:dyDescent="0.25">
      <c r="B1730" s="45" t="s">
        <v>1396</v>
      </c>
      <c r="C1730" s="46" t="s">
        <v>336</v>
      </c>
      <c r="D1730" s="47">
        <v>572756</v>
      </c>
      <c r="E1730" s="47">
        <v>50771</v>
      </c>
      <c r="F1730" s="48">
        <v>239</v>
      </c>
      <c r="G1730" s="54" t="s">
        <v>1398</v>
      </c>
    </row>
    <row r="1731" spans="2:7" x14ac:dyDescent="0.25">
      <c r="B1731" s="45" t="s">
        <v>1396</v>
      </c>
      <c r="C1731" s="46" t="s">
        <v>1802</v>
      </c>
      <c r="D1731" s="47">
        <v>573612</v>
      </c>
      <c r="E1731" s="47">
        <v>50801</v>
      </c>
      <c r="F1731" s="48">
        <v>239</v>
      </c>
      <c r="G1731" s="54" t="s">
        <v>1398</v>
      </c>
    </row>
    <row r="1732" spans="2:7" x14ac:dyDescent="0.25">
      <c r="B1732" s="45" t="s">
        <v>1396</v>
      </c>
      <c r="C1732" s="46" t="s">
        <v>1803</v>
      </c>
      <c r="D1732" s="47">
        <v>573639</v>
      </c>
      <c r="E1732" s="47">
        <v>50704</v>
      </c>
      <c r="F1732" s="48">
        <v>238</v>
      </c>
      <c r="G1732" s="54" t="s">
        <v>1398</v>
      </c>
    </row>
    <row r="1733" spans="2:7" x14ac:dyDescent="0.25">
      <c r="B1733" s="45" t="s">
        <v>1396</v>
      </c>
      <c r="C1733" s="46" t="s">
        <v>1804</v>
      </c>
      <c r="D1733" s="47">
        <v>573647</v>
      </c>
      <c r="E1733" s="47">
        <v>50601</v>
      </c>
      <c r="F1733" s="48">
        <v>238</v>
      </c>
      <c r="G1733" s="54" t="s">
        <v>1398</v>
      </c>
    </row>
    <row r="1734" spans="2:7" x14ac:dyDescent="0.25">
      <c r="B1734" s="45" t="s">
        <v>1396</v>
      </c>
      <c r="C1734" s="46" t="s">
        <v>1805</v>
      </c>
      <c r="D1734" s="47">
        <v>573655</v>
      </c>
      <c r="E1734" s="47">
        <v>50792</v>
      </c>
      <c r="F1734" s="48">
        <v>240</v>
      </c>
      <c r="G1734" s="54" t="s">
        <v>1398</v>
      </c>
    </row>
    <row r="1735" spans="2:7" x14ac:dyDescent="0.25">
      <c r="B1735" s="45" t="s">
        <v>1396</v>
      </c>
      <c r="C1735" s="46" t="s">
        <v>1806</v>
      </c>
      <c r="D1735" s="47">
        <v>573663</v>
      </c>
      <c r="E1735" s="47">
        <v>50723</v>
      </c>
      <c r="F1735" s="48">
        <v>238</v>
      </c>
      <c r="G1735" s="54" t="s">
        <v>1398</v>
      </c>
    </row>
    <row r="1736" spans="2:7" x14ac:dyDescent="0.25">
      <c r="B1736" s="45" t="s">
        <v>1396</v>
      </c>
      <c r="C1736" s="46" t="s">
        <v>1807</v>
      </c>
      <c r="D1736" s="47">
        <v>573671</v>
      </c>
      <c r="E1736" s="47">
        <v>50771</v>
      </c>
      <c r="F1736" s="48">
        <v>239</v>
      </c>
      <c r="G1736" s="54" t="s">
        <v>1398</v>
      </c>
    </row>
    <row r="1737" spans="2:7" x14ac:dyDescent="0.25">
      <c r="B1737" s="45" t="s">
        <v>1396</v>
      </c>
      <c r="C1737" s="46" t="s">
        <v>1808</v>
      </c>
      <c r="D1737" s="47">
        <v>573680</v>
      </c>
      <c r="E1737" s="47">
        <v>51263</v>
      </c>
      <c r="F1737" s="48">
        <v>238</v>
      </c>
      <c r="G1737" s="54" t="s">
        <v>1398</v>
      </c>
    </row>
    <row r="1738" spans="2:7" x14ac:dyDescent="0.25">
      <c r="B1738" s="45" t="s">
        <v>1396</v>
      </c>
      <c r="C1738" s="46" t="s">
        <v>1809</v>
      </c>
      <c r="D1738" s="47">
        <v>573698</v>
      </c>
      <c r="E1738" s="47">
        <v>50707</v>
      </c>
      <c r="F1738" s="48">
        <v>238</v>
      </c>
      <c r="G1738" s="54" t="s">
        <v>1398</v>
      </c>
    </row>
    <row r="1739" spans="2:7" x14ac:dyDescent="0.25">
      <c r="B1739" s="45" t="s">
        <v>1396</v>
      </c>
      <c r="C1739" s="46" t="s">
        <v>1810</v>
      </c>
      <c r="D1739" s="47">
        <v>573701</v>
      </c>
      <c r="E1739" s="47">
        <v>50711</v>
      </c>
      <c r="F1739" s="48">
        <v>238</v>
      </c>
      <c r="G1739" s="54" t="s">
        <v>1398</v>
      </c>
    </row>
    <row r="1740" spans="2:7" x14ac:dyDescent="0.25">
      <c r="B1740" s="45" t="s">
        <v>1396</v>
      </c>
      <c r="C1740" s="46" t="s">
        <v>257</v>
      </c>
      <c r="D1740" s="47">
        <v>573728</v>
      </c>
      <c r="E1740" s="47">
        <v>50721</v>
      </c>
      <c r="F1740" s="48">
        <v>238</v>
      </c>
      <c r="G1740" s="54" t="s">
        <v>1398</v>
      </c>
    </row>
    <row r="1741" spans="2:7" x14ac:dyDescent="0.25">
      <c r="B1741" s="45" t="s">
        <v>1396</v>
      </c>
      <c r="C1741" s="46" t="s">
        <v>1811</v>
      </c>
      <c r="D1741" s="47">
        <v>573736</v>
      </c>
      <c r="E1741" s="47">
        <v>50901</v>
      </c>
      <c r="F1741" s="48">
        <v>240</v>
      </c>
      <c r="G1741" s="54" t="s">
        <v>1398</v>
      </c>
    </row>
    <row r="1742" spans="2:7" x14ac:dyDescent="0.25">
      <c r="B1742" s="45" t="s">
        <v>1396</v>
      </c>
      <c r="C1742" s="46" t="s">
        <v>1812</v>
      </c>
      <c r="D1742" s="47">
        <v>573752</v>
      </c>
      <c r="E1742" s="47">
        <v>50601</v>
      </c>
      <c r="F1742" s="48">
        <v>238</v>
      </c>
      <c r="G1742" s="54" t="s">
        <v>1398</v>
      </c>
    </row>
    <row r="1743" spans="2:7" x14ac:dyDescent="0.25">
      <c r="B1743" s="45" t="s">
        <v>1396</v>
      </c>
      <c r="C1743" s="46" t="s">
        <v>1813</v>
      </c>
      <c r="D1743" s="47">
        <v>573761</v>
      </c>
      <c r="E1743" s="47">
        <v>50703</v>
      </c>
      <c r="F1743" s="48">
        <v>238</v>
      </c>
      <c r="G1743" s="54" t="s">
        <v>1398</v>
      </c>
    </row>
    <row r="1744" spans="2:7" x14ac:dyDescent="0.25">
      <c r="B1744" s="45" t="s">
        <v>1396</v>
      </c>
      <c r="C1744" s="46" t="s">
        <v>811</v>
      </c>
      <c r="D1744" s="47">
        <v>572128</v>
      </c>
      <c r="E1744" s="47">
        <v>50703</v>
      </c>
      <c r="F1744" s="48">
        <v>238</v>
      </c>
      <c r="G1744" s="54" t="s">
        <v>1398</v>
      </c>
    </row>
    <row r="1745" spans="2:7" x14ac:dyDescent="0.25">
      <c r="B1745" s="45" t="s">
        <v>1396</v>
      </c>
      <c r="C1745" s="46" t="s">
        <v>1814</v>
      </c>
      <c r="D1745" s="47">
        <v>573795</v>
      </c>
      <c r="E1745" s="47">
        <v>50733</v>
      </c>
      <c r="F1745" s="48">
        <v>238</v>
      </c>
      <c r="G1745" s="54" t="s">
        <v>1398</v>
      </c>
    </row>
    <row r="1746" spans="2:7" x14ac:dyDescent="0.25">
      <c r="B1746" s="45" t="s">
        <v>1396</v>
      </c>
      <c r="C1746" s="46" t="s">
        <v>1815</v>
      </c>
      <c r="D1746" s="47">
        <v>549029</v>
      </c>
      <c r="E1746" s="47">
        <v>50771</v>
      </c>
      <c r="F1746" s="48">
        <v>239</v>
      </c>
      <c r="G1746" s="54" t="s">
        <v>1398</v>
      </c>
    </row>
    <row r="1747" spans="2:7" x14ac:dyDescent="0.25">
      <c r="B1747" s="45" t="s">
        <v>1396</v>
      </c>
      <c r="C1747" s="46" t="s">
        <v>1816</v>
      </c>
      <c r="D1747" s="47">
        <v>573809</v>
      </c>
      <c r="E1747" s="47">
        <v>50703</v>
      </c>
      <c r="F1747" s="48">
        <v>238</v>
      </c>
      <c r="G1747" s="54" t="s">
        <v>1398</v>
      </c>
    </row>
    <row r="1748" spans="2:7" x14ac:dyDescent="0.25">
      <c r="B1748" s="45" t="s">
        <v>1396</v>
      </c>
      <c r="C1748" s="46" t="s">
        <v>1817</v>
      </c>
      <c r="D1748" s="47">
        <v>549193</v>
      </c>
      <c r="E1748" s="47">
        <v>50601</v>
      </c>
      <c r="F1748" s="48">
        <v>238</v>
      </c>
      <c r="G1748" s="54" t="s">
        <v>1398</v>
      </c>
    </row>
    <row r="1749" spans="2:7" x14ac:dyDescent="0.25">
      <c r="B1749" s="45" t="s">
        <v>1396</v>
      </c>
      <c r="C1749" s="46" t="s">
        <v>1818</v>
      </c>
      <c r="D1749" s="47">
        <v>573183</v>
      </c>
      <c r="E1749" s="47">
        <v>50723</v>
      </c>
      <c r="F1749" s="48">
        <v>238</v>
      </c>
      <c r="G1749" s="54" t="s">
        <v>1398</v>
      </c>
    </row>
    <row r="1750" spans="2:7" x14ac:dyDescent="0.25">
      <c r="B1750" s="45" t="s">
        <v>1396</v>
      </c>
      <c r="C1750" s="46" t="s">
        <v>1819</v>
      </c>
      <c r="D1750" s="47">
        <v>573825</v>
      </c>
      <c r="E1750" s="47">
        <v>50713</v>
      </c>
      <c r="F1750" s="48">
        <v>238</v>
      </c>
      <c r="G1750" s="54" t="s">
        <v>1398</v>
      </c>
    </row>
    <row r="1751" spans="2:7" x14ac:dyDescent="0.25">
      <c r="B1751" s="45" t="s">
        <v>1396</v>
      </c>
      <c r="C1751" s="46" t="s">
        <v>1820</v>
      </c>
      <c r="D1751" s="47">
        <v>573833</v>
      </c>
      <c r="E1751" s="47">
        <v>50702</v>
      </c>
      <c r="F1751" s="48">
        <v>238</v>
      </c>
      <c r="G1751" s="54" t="s">
        <v>1398</v>
      </c>
    </row>
    <row r="1752" spans="2:7" x14ac:dyDescent="0.25">
      <c r="B1752" s="45" t="s">
        <v>1396</v>
      </c>
      <c r="C1752" s="46" t="s">
        <v>1821</v>
      </c>
      <c r="D1752" s="47">
        <v>573841</v>
      </c>
      <c r="E1752" s="47">
        <v>50732</v>
      </c>
      <c r="F1752" s="48">
        <v>238</v>
      </c>
      <c r="G1752" s="54" t="s">
        <v>1398</v>
      </c>
    </row>
    <row r="1753" spans="2:7" x14ac:dyDescent="0.25">
      <c r="B1753" s="45" t="s">
        <v>1396</v>
      </c>
      <c r="C1753" s="46" t="s">
        <v>1822</v>
      </c>
      <c r="D1753" s="47">
        <v>573850</v>
      </c>
      <c r="E1753" s="47">
        <v>50734</v>
      </c>
      <c r="F1753" s="48">
        <v>238</v>
      </c>
      <c r="G1753" s="54" t="s">
        <v>1398</v>
      </c>
    </row>
    <row r="1754" spans="2:7" x14ac:dyDescent="0.25">
      <c r="B1754" s="45" t="s">
        <v>1213</v>
      </c>
      <c r="C1754" s="46" t="s">
        <v>1823</v>
      </c>
      <c r="D1754" s="47">
        <v>586854</v>
      </c>
      <c r="E1754" s="47">
        <v>58827</v>
      </c>
      <c r="F1754" s="48">
        <v>314</v>
      </c>
      <c r="G1754" s="54" t="s">
        <v>1215</v>
      </c>
    </row>
    <row r="1755" spans="2:7" x14ac:dyDescent="0.25">
      <c r="B1755" s="45" t="s">
        <v>1213</v>
      </c>
      <c r="C1755" s="46" t="s">
        <v>1824</v>
      </c>
      <c r="D1755" s="47">
        <v>586862</v>
      </c>
      <c r="E1755" s="47">
        <v>58851</v>
      </c>
      <c r="F1755" s="48">
        <v>314</v>
      </c>
      <c r="G1755" s="54" t="s">
        <v>1215</v>
      </c>
    </row>
    <row r="1756" spans="2:7" x14ac:dyDescent="0.25">
      <c r="B1756" s="45" t="s">
        <v>1213</v>
      </c>
      <c r="C1756" s="46" t="s">
        <v>1825</v>
      </c>
      <c r="D1756" s="47">
        <v>586889</v>
      </c>
      <c r="E1756" s="47">
        <v>58841</v>
      </c>
      <c r="F1756" s="48">
        <v>314</v>
      </c>
      <c r="G1756" s="54" t="s">
        <v>1215</v>
      </c>
    </row>
    <row r="1757" spans="2:7" x14ac:dyDescent="0.25">
      <c r="B1757" s="45" t="s">
        <v>1213</v>
      </c>
      <c r="C1757" s="46" t="s">
        <v>1826</v>
      </c>
      <c r="D1757" s="47">
        <v>586897</v>
      </c>
      <c r="E1757" s="47">
        <v>58822</v>
      </c>
      <c r="F1757" s="48">
        <v>314</v>
      </c>
      <c r="G1757" s="54" t="s">
        <v>1215</v>
      </c>
    </row>
    <row r="1758" spans="2:7" x14ac:dyDescent="0.25">
      <c r="B1758" s="45" t="s">
        <v>1213</v>
      </c>
      <c r="C1758" s="46" t="s">
        <v>1827</v>
      </c>
      <c r="D1758" s="47">
        <v>586901</v>
      </c>
      <c r="E1758" s="47">
        <v>58856</v>
      </c>
      <c r="F1758" s="48">
        <v>317</v>
      </c>
      <c r="G1758" s="54" t="s">
        <v>1215</v>
      </c>
    </row>
    <row r="1759" spans="2:7" x14ac:dyDescent="0.25">
      <c r="B1759" s="45" t="s">
        <v>1213</v>
      </c>
      <c r="C1759" s="46" t="s">
        <v>1828</v>
      </c>
      <c r="D1759" s="47">
        <v>587184</v>
      </c>
      <c r="E1759" s="47">
        <v>58856</v>
      </c>
      <c r="F1759" s="48">
        <v>317</v>
      </c>
      <c r="G1759" s="54" t="s">
        <v>1215</v>
      </c>
    </row>
    <row r="1760" spans="2:7" x14ac:dyDescent="0.25">
      <c r="B1760" s="45" t="s">
        <v>1213</v>
      </c>
      <c r="C1760" s="46" t="s">
        <v>1829</v>
      </c>
      <c r="D1760" s="47">
        <v>586927</v>
      </c>
      <c r="E1760" s="47">
        <v>58805</v>
      </c>
      <c r="F1760" s="48">
        <v>314</v>
      </c>
      <c r="G1760" s="54" t="s">
        <v>1215</v>
      </c>
    </row>
    <row r="1761" spans="2:7" x14ac:dyDescent="0.25">
      <c r="B1761" s="45" t="s">
        <v>1213</v>
      </c>
      <c r="C1761" s="46" t="s">
        <v>1830</v>
      </c>
      <c r="D1761" s="47">
        <v>586943</v>
      </c>
      <c r="E1761" s="47">
        <v>58832</v>
      </c>
      <c r="F1761" s="48">
        <v>314</v>
      </c>
      <c r="G1761" s="54" t="s">
        <v>1215</v>
      </c>
    </row>
    <row r="1762" spans="2:7" x14ac:dyDescent="0.25">
      <c r="B1762" s="45" t="s">
        <v>1213</v>
      </c>
      <c r="C1762" s="46" t="s">
        <v>1831</v>
      </c>
      <c r="D1762" s="47">
        <v>590371</v>
      </c>
      <c r="E1762" s="47">
        <v>67527</v>
      </c>
      <c r="F1762" s="48">
        <v>314</v>
      </c>
      <c r="G1762" s="54" t="s">
        <v>1215</v>
      </c>
    </row>
    <row r="1763" spans="2:7" x14ac:dyDescent="0.25">
      <c r="B1763" s="45" t="s">
        <v>1213</v>
      </c>
      <c r="C1763" s="46" t="s">
        <v>1832</v>
      </c>
      <c r="D1763" s="47">
        <v>586951</v>
      </c>
      <c r="E1763" s="47">
        <v>58813</v>
      </c>
      <c r="F1763" s="48">
        <v>314</v>
      </c>
      <c r="G1763" s="54" t="s">
        <v>1215</v>
      </c>
    </row>
    <row r="1764" spans="2:7" x14ac:dyDescent="0.25">
      <c r="B1764" s="45" t="s">
        <v>1213</v>
      </c>
      <c r="C1764" s="46" t="s">
        <v>1833</v>
      </c>
      <c r="D1764" s="47">
        <v>586978</v>
      </c>
      <c r="E1764" s="47">
        <v>58851</v>
      </c>
      <c r="F1764" s="48">
        <v>314</v>
      </c>
      <c r="G1764" s="54" t="s">
        <v>1215</v>
      </c>
    </row>
    <row r="1765" spans="2:7" x14ac:dyDescent="0.25">
      <c r="B1765" s="45" t="s">
        <v>1213</v>
      </c>
      <c r="C1765" s="46" t="s">
        <v>1834</v>
      </c>
      <c r="D1765" s="47">
        <v>586986</v>
      </c>
      <c r="E1765" s="47">
        <v>58833</v>
      </c>
      <c r="F1765" s="48">
        <v>314</v>
      </c>
      <c r="G1765" s="54" t="s">
        <v>1215</v>
      </c>
    </row>
    <row r="1766" spans="2:7" x14ac:dyDescent="0.25">
      <c r="B1766" s="45" t="s">
        <v>1213</v>
      </c>
      <c r="C1766" s="46" t="s">
        <v>1835</v>
      </c>
      <c r="D1766" s="47">
        <v>587001</v>
      </c>
      <c r="E1766" s="47">
        <v>58856</v>
      </c>
      <c r="F1766" s="48">
        <v>317</v>
      </c>
      <c r="G1766" s="54" t="s">
        <v>1215</v>
      </c>
    </row>
    <row r="1767" spans="2:7" x14ac:dyDescent="0.25">
      <c r="B1767" s="45" t="s">
        <v>1213</v>
      </c>
      <c r="C1767" s="46" t="s">
        <v>1836</v>
      </c>
      <c r="D1767" s="47">
        <v>587117</v>
      </c>
      <c r="E1767" s="47">
        <v>58601</v>
      </c>
      <c r="F1767" s="48">
        <v>314</v>
      </c>
      <c r="G1767" s="54" t="s">
        <v>1215</v>
      </c>
    </row>
    <row r="1768" spans="2:7" x14ac:dyDescent="0.25">
      <c r="B1768" s="45" t="s">
        <v>1213</v>
      </c>
      <c r="C1768" s="46" t="s">
        <v>1837</v>
      </c>
      <c r="D1768" s="47">
        <v>587010</v>
      </c>
      <c r="E1768" s="47">
        <v>58834</v>
      </c>
      <c r="F1768" s="48">
        <v>314</v>
      </c>
      <c r="G1768" s="54" t="s">
        <v>1215</v>
      </c>
    </row>
    <row r="1769" spans="2:7" x14ac:dyDescent="0.25">
      <c r="B1769" s="45" t="s">
        <v>1213</v>
      </c>
      <c r="C1769" s="46" t="s">
        <v>1838</v>
      </c>
      <c r="D1769" s="47">
        <v>587028</v>
      </c>
      <c r="E1769" s="47">
        <v>58812</v>
      </c>
      <c r="F1769" s="48">
        <v>314</v>
      </c>
      <c r="G1769" s="54" t="s">
        <v>1215</v>
      </c>
    </row>
    <row r="1770" spans="2:7" x14ac:dyDescent="0.25">
      <c r="B1770" s="45" t="s">
        <v>1213</v>
      </c>
      <c r="C1770" s="46" t="s">
        <v>1839</v>
      </c>
      <c r="D1770" s="47">
        <v>587036</v>
      </c>
      <c r="E1770" s="47">
        <v>58813</v>
      </c>
      <c r="F1770" s="48">
        <v>314</v>
      </c>
      <c r="G1770" s="54" t="s">
        <v>1215</v>
      </c>
    </row>
    <row r="1771" spans="2:7" x14ac:dyDescent="0.25">
      <c r="B1771" s="45" t="s">
        <v>1213</v>
      </c>
      <c r="C1771" s="46" t="s">
        <v>1840</v>
      </c>
      <c r="D1771" s="47">
        <v>587044</v>
      </c>
      <c r="E1771" s="47">
        <v>58845</v>
      </c>
      <c r="F1771" s="48">
        <v>314</v>
      </c>
      <c r="G1771" s="54" t="s">
        <v>1215</v>
      </c>
    </row>
    <row r="1772" spans="2:7" x14ac:dyDescent="0.25">
      <c r="B1772" s="45" t="s">
        <v>1213</v>
      </c>
      <c r="C1772" s="46" t="s">
        <v>1841</v>
      </c>
      <c r="D1772" s="47">
        <v>587061</v>
      </c>
      <c r="E1772" s="47">
        <v>58856</v>
      </c>
      <c r="F1772" s="48">
        <v>317</v>
      </c>
      <c r="G1772" s="54" t="s">
        <v>1215</v>
      </c>
    </row>
    <row r="1773" spans="2:7" x14ac:dyDescent="0.25">
      <c r="B1773" s="45" t="s">
        <v>1213</v>
      </c>
      <c r="C1773" s="46" t="s">
        <v>1842</v>
      </c>
      <c r="D1773" s="47">
        <v>587079</v>
      </c>
      <c r="E1773" s="47">
        <v>58856</v>
      </c>
      <c r="F1773" s="48">
        <v>317</v>
      </c>
      <c r="G1773" s="54" t="s">
        <v>1215</v>
      </c>
    </row>
    <row r="1774" spans="2:7" x14ac:dyDescent="0.25">
      <c r="B1774" s="45" t="s">
        <v>1213</v>
      </c>
      <c r="C1774" s="46" t="s">
        <v>1843</v>
      </c>
      <c r="D1774" s="47">
        <v>587087</v>
      </c>
      <c r="E1774" s="47">
        <v>58805</v>
      </c>
      <c r="F1774" s="48">
        <v>314</v>
      </c>
      <c r="G1774" s="54" t="s">
        <v>1215</v>
      </c>
    </row>
    <row r="1775" spans="2:7" x14ac:dyDescent="0.25">
      <c r="B1775" s="45" t="s">
        <v>1213</v>
      </c>
      <c r="C1775" s="46" t="s">
        <v>1844</v>
      </c>
      <c r="D1775" s="47">
        <v>587095</v>
      </c>
      <c r="E1775" s="47">
        <v>58805</v>
      </c>
      <c r="F1775" s="48">
        <v>314</v>
      </c>
      <c r="G1775" s="54" t="s">
        <v>1215</v>
      </c>
    </row>
    <row r="1776" spans="2:7" x14ac:dyDescent="0.25">
      <c r="B1776" s="45" t="s">
        <v>1213</v>
      </c>
      <c r="C1776" s="46" t="s">
        <v>698</v>
      </c>
      <c r="D1776" s="47">
        <v>506729</v>
      </c>
      <c r="E1776" s="47">
        <v>58851</v>
      </c>
      <c r="F1776" s="48">
        <v>314</v>
      </c>
      <c r="G1776" s="54" t="s">
        <v>1215</v>
      </c>
    </row>
    <row r="1777" spans="2:7" x14ac:dyDescent="0.25">
      <c r="B1777" s="45" t="s">
        <v>1213</v>
      </c>
      <c r="C1777" s="46" t="s">
        <v>1845</v>
      </c>
      <c r="D1777" s="47">
        <v>587109</v>
      </c>
      <c r="E1777" s="47">
        <v>58856</v>
      </c>
      <c r="F1777" s="48">
        <v>317</v>
      </c>
      <c r="G1777" s="54" t="s">
        <v>1215</v>
      </c>
    </row>
    <row r="1778" spans="2:7" x14ac:dyDescent="0.25">
      <c r="B1778" s="45" t="s">
        <v>1213</v>
      </c>
      <c r="C1778" s="46" t="s">
        <v>1846</v>
      </c>
      <c r="D1778" s="47">
        <v>587125</v>
      </c>
      <c r="E1778" s="47">
        <v>58833</v>
      </c>
      <c r="F1778" s="48">
        <v>314</v>
      </c>
      <c r="G1778" s="54" t="s">
        <v>1215</v>
      </c>
    </row>
    <row r="1779" spans="2:7" x14ac:dyDescent="0.25">
      <c r="B1779" s="45" t="s">
        <v>1213</v>
      </c>
      <c r="C1779" s="46" t="s">
        <v>1847</v>
      </c>
      <c r="D1779" s="47">
        <v>587141</v>
      </c>
      <c r="E1779" s="47">
        <v>58901</v>
      </c>
      <c r="F1779" s="48">
        <v>314</v>
      </c>
      <c r="G1779" s="54" t="s">
        <v>1215</v>
      </c>
    </row>
    <row r="1780" spans="2:7" x14ac:dyDescent="0.25">
      <c r="B1780" s="45" t="s">
        <v>1213</v>
      </c>
      <c r="C1780" s="46" t="s">
        <v>1848</v>
      </c>
      <c r="D1780" s="47">
        <v>587150</v>
      </c>
      <c r="E1780" s="47">
        <v>58805</v>
      </c>
      <c r="F1780" s="48">
        <v>314</v>
      </c>
      <c r="G1780" s="54" t="s">
        <v>1215</v>
      </c>
    </row>
    <row r="1781" spans="2:7" x14ac:dyDescent="0.25">
      <c r="B1781" s="45" t="s">
        <v>1213</v>
      </c>
      <c r="C1781" s="46" t="s">
        <v>1849</v>
      </c>
      <c r="D1781" s="47">
        <v>587168</v>
      </c>
      <c r="E1781" s="47">
        <v>58852</v>
      </c>
      <c r="F1781" s="48">
        <v>314</v>
      </c>
      <c r="G1781" s="54" t="s">
        <v>1215</v>
      </c>
    </row>
    <row r="1782" spans="2:7" x14ac:dyDescent="0.25">
      <c r="B1782" s="45" t="s">
        <v>1213</v>
      </c>
      <c r="C1782" s="46" t="s">
        <v>1850</v>
      </c>
      <c r="D1782" s="47">
        <v>587206</v>
      </c>
      <c r="E1782" s="47">
        <v>58856</v>
      </c>
      <c r="F1782" s="48">
        <v>317</v>
      </c>
      <c r="G1782" s="54" t="s">
        <v>1215</v>
      </c>
    </row>
    <row r="1783" spans="2:7" x14ac:dyDescent="0.25">
      <c r="B1783" s="45" t="s">
        <v>1213</v>
      </c>
      <c r="C1783" s="46" t="s">
        <v>1851</v>
      </c>
      <c r="D1783" s="47">
        <v>587192</v>
      </c>
      <c r="E1783" s="47">
        <v>58856</v>
      </c>
      <c r="F1783" s="48">
        <v>317</v>
      </c>
      <c r="G1783" s="54" t="s">
        <v>1215</v>
      </c>
    </row>
    <row r="1784" spans="2:7" x14ac:dyDescent="0.25">
      <c r="B1784" s="45" t="s">
        <v>1213</v>
      </c>
      <c r="C1784" s="46" t="s">
        <v>1852</v>
      </c>
      <c r="D1784" s="47">
        <v>590681</v>
      </c>
      <c r="E1784" s="47">
        <v>67527</v>
      </c>
      <c r="F1784" s="48">
        <v>314</v>
      </c>
      <c r="G1784" s="54" t="s">
        <v>1215</v>
      </c>
    </row>
    <row r="1785" spans="2:7" x14ac:dyDescent="0.25">
      <c r="B1785" s="45" t="s">
        <v>1213</v>
      </c>
      <c r="C1785" s="46" t="s">
        <v>1853</v>
      </c>
      <c r="D1785" s="47">
        <v>587222</v>
      </c>
      <c r="E1785" s="47">
        <v>58805</v>
      </c>
      <c r="F1785" s="48">
        <v>314</v>
      </c>
      <c r="G1785" s="54" t="s">
        <v>1215</v>
      </c>
    </row>
    <row r="1786" spans="2:7" x14ac:dyDescent="0.25">
      <c r="B1786" s="45" t="s">
        <v>1213</v>
      </c>
      <c r="C1786" s="46" t="s">
        <v>1854</v>
      </c>
      <c r="D1786" s="47">
        <v>550281</v>
      </c>
      <c r="E1786" s="47">
        <v>58601</v>
      </c>
      <c r="F1786" s="48">
        <v>314</v>
      </c>
      <c r="G1786" s="54" t="s">
        <v>1215</v>
      </c>
    </row>
    <row r="1787" spans="2:7" x14ac:dyDescent="0.25">
      <c r="B1787" s="45" t="s">
        <v>1213</v>
      </c>
      <c r="C1787" s="46" t="s">
        <v>1855</v>
      </c>
      <c r="D1787" s="47">
        <v>587249</v>
      </c>
      <c r="E1787" s="47">
        <v>58827</v>
      </c>
      <c r="F1787" s="48">
        <v>314</v>
      </c>
      <c r="G1787" s="54" t="s">
        <v>1215</v>
      </c>
    </row>
    <row r="1788" spans="2:7" x14ac:dyDescent="0.25">
      <c r="B1788" s="45" t="s">
        <v>1213</v>
      </c>
      <c r="C1788" s="46" t="s">
        <v>1856</v>
      </c>
      <c r="D1788" s="47">
        <v>587265</v>
      </c>
      <c r="E1788" s="47">
        <v>58825</v>
      </c>
      <c r="F1788" s="48">
        <v>314</v>
      </c>
      <c r="G1788" s="54" t="s">
        <v>1215</v>
      </c>
    </row>
    <row r="1789" spans="2:7" x14ac:dyDescent="0.25">
      <c r="B1789" s="45" t="s">
        <v>1213</v>
      </c>
      <c r="C1789" s="46" t="s">
        <v>1857</v>
      </c>
      <c r="D1789" s="47">
        <v>587273</v>
      </c>
      <c r="E1789" s="47">
        <v>58901</v>
      </c>
      <c r="F1789" s="48">
        <v>314</v>
      </c>
      <c r="G1789" s="54" t="s">
        <v>1215</v>
      </c>
    </row>
    <row r="1790" spans="2:7" x14ac:dyDescent="0.25">
      <c r="B1790" s="45" t="s">
        <v>1213</v>
      </c>
      <c r="C1790" s="46" t="s">
        <v>1858</v>
      </c>
      <c r="D1790" s="47">
        <v>587281</v>
      </c>
      <c r="E1790" s="47">
        <v>58841</v>
      </c>
      <c r="F1790" s="48">
        <v>314</v>
      </c>
      <c r="G1790" s="54" t="s">
        <v>1215</v>
      </c>
    </row>
    <row r="1791" spans="2:7" x14ac:dyDescent="0.25">
      <c r="B1791" s="45" t="s">
        <v>1213</v>
      </c>
      <c r="C1791" s="46" t="s">
        <v>1859</v>
      </c>
      <c r="D1791" s="47">
        <v>586846</v>
      </c>
      <c r="E1791" s="47">
        <v>58601</v>
      </c>
      <c r="F1791" s="48">
        <v>314</v>
      </c>
      <c r="G1791" s="54" t="s">
        <v>1215</v>
      </c>
    </row>
    <row r="1792" spans="2:7" x14ac:dyDescent="0.25">
      <c r="B1792" s="45" t="s">
        <v>1213</v>
      </c>
      <c r="C1792" s="46" t="s">
        <v>1860</v>
      </c>
      <c r="D1792" s="47">
        <v>587290</v>
      </c>
      <c r="E1792" s="47">
        <v>58851</v>
      </c>
      <c r="F1792" s="48">
        <v>314</v>
      </c>
      <c r="G1792" s="54" t="s">
        <v>1215</v>
      </c>
    </row>
    <row r="1793" spans="2:7" x14ac:dyDescent="0.25">
      <c r="B1793" s="45" t="s">
        <v>1213</v>
      </c>
      <c r="C1793" s="46" t="s">
        <v>1861</v>
      </c>
      <c r="D1793" s="47">
        <v>587303</v>
      </c>
      <c r="E1793" s="47">
        <v>67526</v>
      </c>
      <c r="F1793" s="48">
        <v>317</v>
      </c>
      <c r="G1793" s="54" t="s">
        <v>1215</v>
      </c>
    </row>
    <row r="1794" spans="2:7" x14ac:dyDescent="0.25">
      <c r="B1794" s="45" t="s">
        <v>1213</v>
      </c>
      <c r="C1794" s="46" t="s">
        <v>1862</v>
      </c>
      <c r="D1794" s="47">
        <v>587320</v>
      </c>
      <c r="E1794" s="47">
        <v>58842</v>
      </c>
      <c r="F1794" s="48">
        <v>314</v>
      </c>
      <c r="G1794" s="54" t="s">
        <v>1215</v>
      </c>
    </row>
    <row r="1795" spans="2:7" x14ac:dyDescent="0.25">
      <c r="B1795" s="45" t="s">
        <v>1213</v>
      </c>
      <c r="C1795" s="46" t="s">
        <v>1863</v>
      </c>
      <c r="D1795" s="47">
        <v>587338</v>
      </c>
      <c r="E1795" s="47">
        <v>58851</v>
      </c>
      <c r="F1795" s="48">
        <v>314</v>
      </c>
      <c r="G1795" s="54" t="s">
        <v>1215</v>
      </c>
    </row>
    <row r="1796" spans="2:7" x14ac:dyDescent="0.25">
      <c r="B1796" s="45" t="s">
        <v>1213</v>
      </c>
      <c r="C1796" s="46" t="s">
        <v>1864</v>
      </c>
      <c r="D1796" s="47">
        <v>587346</v>
      </c>
      <c r="E1796" s="47">
        <v>58823</v>
      </c>
      <c r="F1796" s="48">
        <v>314</v>
      </c>
      <c r="G1796" s="54" t="s">
        <v>1215</v>
      </c>
    </row>
    <row r="1797" spans="2:7" x14ac:dyDescent="0.25">
      <c r="B1797" s="45" t="s">
        <v>1213</v>
      </c>
      <c r="C1797" s="46" t="s">
        <v>914</v>
      </c>
      <c r="D1797" s="47">
        <v>587362</v>
      </c>
      <c r="E1797" s="47">
        <v>58813</v>
      </c>
      <c r="F1797" s="48">
        <v>314</v>
      </c>
      <c r="G1797" s="54" t="s">
        <v>1215</v>
      </c>
    </row>
    <row r="1798" spans="2:7" x14ac:dyDescent="0.25">
      <c r="B1798" s="45" t="s">
        <v>1213</v>
      </c>
      <c r="C1798" s="46" t="s">
        <v>1865</v>
      </c>
      <c r="D1798" s="47">
        <v>587371</v>
      </c>
      <c r="E1798" s="47">
        <v>58851</v>
      </c>
      <c r="F1798" s="48">
        <v>317</v>
      </c>
      <c r="G1798" s="54" t="s">
        <v>1215</v>
      </c>
    </row>
    <row r="1799" spans="2:7" x14ac:dyDescent="0.25">
      <c r="B1799" s="45" t="s">
        <v>1213</v>
      </c>
      <c r="C1799" s="46" t="s">
        <v>1604</v>
      </c>
      <c r="D1799" s="47">
        <v>590843</v>
      </c>
      <c r="E1799" s="47">
        <v>67529</v>
      </c>
      <c r="F1799" s="48">
        <v>314</v>
      </c>
      <c r="G1799" s="54" t="s">
        <v>1215</v>
      </c>
    </row>
    <row r="1800" spans="2:7" x14ac:dyDescent="0.25">
      <c r="B1800" s="45" t="s">
        <v>1213</v>
      </c>
      <c r="C1800" s="46" t="s">
        <v>1866</v>
      </c>
      <c r="D1800" s="47">
        <v>587389</v>
      </c>
      <c r="E1800" s="47">
        <v>58856</v>
      </c>
      <c r="F1800" s="48">
        <v>317</v>
      </c>
      <c r="G1800" s="54" t="s">
        <v>1215</v>
      </c>
    </row>
    <row r="1801" spans="2:7" x14ac:dyDescent="0.25">
      <c r="B1801" s="45" t="s">
        <v>1213</v>
      </c>
      <c r="C1801" s="46" t="s">
        <v>1343</v>
      </c>
      <c r="D1801" s="47">
        <v>587401</v>
      </c>
      <c r="E1801" s="47">
        <v>58861</v>
      </c>
      <c r="F1801" s="48">
        <v>314</v>
      </c>
      <c r="G1801" s="54" t="s">
        <v>1215</v>
      </c>
    </row>
    <row r="1802" spans="2:7" x14ac:dyDescent="0.25">
      <c r="B1802" s="45" t="s">
        <v>1213</v>
      </c>
      <c r="C1802" s="46" t="s">
        <v>1867</v>
      </c>
      <c r="D1802" s="47">
        <v>587419</v>
      </c>
      <c r="E1802" s="47">
        <v>58856</v>
      </c>
      <c r="F1802" s="48">
        <v>317</v>
      </c>
      <c r="G1802" s="54" t="s">
        <v>1215</v>
      </c>
    </row>
    <row r="1803" spans="2:7" x14ac:dyDescent="0.25">
      <c r="B1803" s="45" t="s">
        <v>1213</v>
      </c>
      <c r="C1803" s="46" t="s">
        <v>1255</v>
      </c>
      <c r="D1803" s="47">
        <v>587427</v>
      </c>
      <c r="E1803" s="47">
        <v>58821</v>
      </c>
      <c r="F1803" s="48">
        <v>314</v>
      </c>
      <c r="G1803" s="54" t="s">
        <v>1215</v>
      </c>
    </row>
    <row r="1804" spans="2:7" x14ac:dyDescent="0.25">
      <c r="B1804" s="45" t="s">
        <v>1213</v>
      </c>
      <c r="C1804" s="46" t="s">
        <v>1868</v>
      </c>
      <c r="D1804" s="47">
        <v>587435</v>
      </c>
      <c r="E1804" s="47">
        <v>58856</v>
      </c>
      <c r="F1804" s="48">
        <v>317</v>
      </c>
      <c r="G1804" s="54" t="s">
        <v>1215</v>
      </c>
    </row>
    <row r="1805" spans="2:7" x14ac:dyDescent="0.25">
      <c r="B1805" s="45" t="s">
        <v>1213</v>
      </c>
      <c r="C1805" s="46" t="s">
        <v>1869</v>
      </c>
      <c r="D1805" s="47">
        <v>587443</v>
      </c>
      <c r="E1805" s="47">
        <v>58864</v>
      </c>
      <c r="F1805" s="48">
        <v>317</v>
      </c>
      <c r="G1805" s="54" t="s">
        <v>1215</v>
      </c>
    </row>
    <row r="1806" spans="2:7" x14ac:dyDescent="0.25">
      <c r="B1806" s="45" t="s">
        <v>1213</v>
      </c>
      <c r="C1806" s="46" t="s">
        <v>302</v>
      </c>
      <c r="D1806" s="47">
        <v>587451</v>
      </c>
      <c r="E1806" s="47">
        <v>58856</v>
      </c>
      <c r="F1806" s="48">
        <v>317</v>
      </c>
      <c r="G1806" s="54" t="s">
        <v>1215</v>
      </c>
    </row>
    <row r="1807" spans="2:7" x14ac:dyDescent="0.25">
      <c r="B1807" s="45" t="s">
        <v>1213</v>
      </c>
      <c r="C1807" s="46" t="s">
        <v>1870</v>
      </c>
      <c r="D1807" s="47">
        <v>587478</v>
      </c>
      <c r="E1807" s="47">
        <v>58822</v>
      </c>
      <c r="F1807" s="48">
        <v>314</v>
      </c>
      <c r="G1807" s="54" t="s">
        <v>1215</v>
      </c>
    </row>
    <row r="1808" spans="2:7" x14ac:dyDescent="0.25">
      <c r="B1808" s="45" t="s">
        <v>1213</v>
      </c>
      <c r="C1808" s="46" t="s">
        <v>1871</v>
      </c>
      <c r="D1808" s="47">
        <v>587486</v>
      </c>
      <c r="E1808" s="47">
        <v>58603</v>
      </c>
      <c r="F1808" s="48">
        <v>314</v>
      </c>
      <c r="G1808" s="54" t="s">
        <v>1215</v>
      </c>
    </row>
    <row r="1809" spans="2:7" x14ac:dyDescent="0.25">
      <c r="B1809" s="45" t="s">
        <v>1213</v>
      </c>
      <c r="C1809" s="46" t="s">
        <v>1048</v>
      </c>
      <c r="D1809" s="47">
        <v>587494</v>
      </c>
      <c r="E1809" s="47">
        <v>58856</v>
      </c>
      <c r="F1809" s="48">
        <v>317</v>
      </c>
      <c r="G1809" s="54" t="s">
        <v>1215</v>
      </c>
    </row>
    <row r="1810" spans="2:7" x14ac:dyDescent="0.25">
      <c r="B1810" s="45" t="s">
        <v>1213</v>
      </c>
      <c r="C1810" s="46" t="s">
        <v>1872</v>
      </c>
      <c r="D1810" s="47">
        <v>587508</v>
      </c>
      <c r="E1810" s="47">
        <v>58601</v>
      </c>
      <c r="F1810" s="48">
        <v>314</v>
      </c>
      <c r="G1810" s="54" t="s">
        <v>1215</v>
      </c>
    </row>
    <row r="1811" spans="2:7" x14ac:dyDescent="0.25">
      <c r="B1811" s="45" t="s">
        <v>1213</v>
      </c>
      <c r="C1811" s="46" t="s">
        <v>1873</v>
      </c>
      <c r="D1811" s="47">
        <v>587524</v>
      </c>
      <c r="E1811" s="47">
        <v>58805</v>
      </c>
      <c r="F1811" s="48">
        <v>314</v>
      </c>
      <c r="G1811" s="54" t="s">
        <v>1215</v>
      </c>
    </row>
    <row r="1812" spans="2:7" x14ac:dyDescent="0.25">
      <c r="B1812" s="45" t="s">
        <v>1213</v>
      </c>
      <c r="C1812" s="46" t="s">
        <v>1874</v>
      </c>
      <c r="D1812" s="47">
        <v>587532</v>
      </c>
      <c r="E1812" s="47">
        <v>58805</v>
      </c>
      <c r="F1812" s="48">
        <v>314</v>
      </c>
      <c r="G1812" s="54" t="s">
        <v>1215</v>
      </c>
    </row>
    <row r="1813" spans="2:7" x14ac:dyDescent="0.25">
      <c r="B1813" s="45" t="s">
        <v>1213</v>
      </c>
      <c r="C1813" s="46" t="s">
        <v>1619</v>
      </c>
      <c r="D1813" s="47">
        <v>587541</v>
      </c>
      <c r="E1813" s="47">
        <v>58854</v>
      </c>
      <c r="F1813" s="48">
        <v>317</v>
      </c>
      <c r="G1813" s="54" t="s">
        <v>1215</v>
      </c>
    </row>
    <row r="1814" spans="2:7" x14ac:dyDescent="0.25">
      <c r="B1814" s="45" t="s">
        <v>1213</v>
      </c>
      <c r="C1814" s="46" t="s">
        <v>1875</v>
      </c>
      <c r="D1814" s="47">
        <v>587559</v>
      </c>
      <c r="E1814" s="47">
        <v>58856</v>
      </c>
      <c r="F1814" s="48">
        <v>317</v>
      </c>
      <c r="G1814" s="54" t="s">
        <v>1215</v>
      </c>
    </row>
    <row r="1815" spans="2:7" x14ac:dyDescent="0.25">
      <c r="B1815" s="45" t="s">
        <v>1213</v>
      </c>
      <c r="C1815" s="46" t="s">
        <v>1876</v>
      </c>
      <c r="D1815" s="47">
        <v>587567</v>
      </c>
      <c r="E1815" s="47">
        <v>58862</v>
      </c>
      <c r="F1815" s="48">
        <v>317</v>
      </c>
      <c r="G1815" s="54" t="s">
        <v>1215</v>
      </c>
    </row>
    <row r="1816" spans="2:7" x14ac:dyDescent="0.25">
      <c r="B1816" s="45" t="s">
        <v>1213</v>
      </c>
      <c r="C1816" s="46" t="s">
        <v>1877</v>
      </c>
      <c r="D1816" s="47">
        <v>587575</v>
      </c>
      <c r="E1816" s="47">
        <v>58827</v>
      </c>
      <c r="F1816" s="48">
        <v>314</v>
      </c>
      <c r="G1816" s="54" t="s">
        <v>1215</v>
      </c>
    </row>
    <row r="1817" spans="2:7" x14ac:dyDescent="0.25">
      <c r="B1817" s="45" t="s">
        <v>1213</v>
      </c>
      <c r="C1817" s="46" t="s">
        <v>1878</v>
      </c>
      <c r="D1817" s="47">
        <v>587583</v>
      </c>
      <c r="E1817" s="47">
        <v>58862</v>
      </c>
      <c r="F1817" s="48">
        <v>317</v>
      </c>
      <c r="G1817" s="54" t="s">
        <v>1215</v>
      </c>
    </row>
    <row r="1818" spans="2:7" x14ac:dyDescent="0.25">
      <c r="B1818" s="45" t="s">
        <v>1213</v>
      </c>
      <c r="C1818" s="46" t="s">
        <v>1879</v>
      </c>
      <c r="D1818" s="47">
        <v>587591</v>
      </c>
      <c r="E1818" s="47">
        <v>58865</v>
      </c>
      <c r="F1818" s="48">
        <v>317</v>
      </c>
      <c r="G1818" s="54" t="s">
        <v>1215</v>
      </c>
    </row>
    <row r="1819" spans="2:7" x14ac:dyDescent="0.25">
      <c r="B1819" s="45" t="s">
        <v>1213</v>
      </c>
      <c r="C1819" s="46" t="s">
        <v>1880</v>
      </c>
      <c r="D1819" s="47">
        <v>587613</v>
      </c>
      <c r="E1819" s="47">
        <v>58856</v>
      </c>
      <c r="F1819" s="48">
        <v>317</v>
      </c>
      <c r="G1819" s="54" t="s">
        <v>1215</v>
      </c>
    </row>
    <row r="1820" spans="2:7" x14ac:dyDescent="0.25">
      <c r="B1820" s="45" t="s">
        <v>1213</v>
      </c>
      <c r="C1820" s="46" t="s">
        <v>590</v>
      </c>
      <c r="D1820" s="47">
        <v>587214</v>
      </c>
      <c r="E1820" s="47">
        <v>58856</v>
      </c>
      <c r="F1820" s="48">
        <v>317</v>
      </c>
      <c r="G1820" s="54" t="s">
        <v>1215</v>
      </c>
    </row>
    <row r="1821" spans="2:7" x14ac:dyDescent="0.25">
      <c r="B1821" s="45" t="s">
        <v>1213</v>
      </c>
      <c r="C1821" s="46" t="s">
        <v>1881</v>
      </c>
      <c r="D1821" s="47">
        <v>587621</v>
      </c>
      <c r="E1821" s="47">
        <v>58805</v>
      </c>
      <c r="F1821" s="48">
        <v>314</v>
      </c>
      <c r="G1821" s="54" t="s">
        <v>1215</v>
      </c>
    </row>
    <row r="1822" spans="2:7" x14ac:dyDescent="0.25">
      <c r="B1822" s="45" t="s">
        <v>1213</v>
      </c>
      <c r="C1822" s="46" t="s">
        <v>593</v>
      </c>
      <c r="D1822" s="47">
        <v>587630</v>
      </c>
      <c r="E1822" s="47">
        <v>58862</v>
      </c>
      <c r="F1822" s="48">
        <v>317</v>
      </c>
      <c r="G1822" s="54" t="s">
        <v>1215</v>
      </c>
    </row>
    <row r="1823" spans="2:7" x14ac:dyDescent="0.25">
      <c r="B1823" s="45" t="s">
        <v>1213</v>
      </c>
      <c r="C1823" s="46" t="s">
        <v>1882</v>
      </c>
      <c r="D1823" s="47">
        <v>587648</v>
      </c>
      <c r="E1823" s="47">
        <v>58833</v>
      </c>
      <c r="F1823" s="48">
        <v>314</v>
      </c>
      <c r="G1823" s="54" t="s">
        <v>1215</v>
      </c>
    </row>
    <row r="1824" spans="2:7" x14ac:dyDescent="0.25">
      <c r="B1824" s="45" t="s">
        <v>1213</v>
      </c>
      <c r="C1824" s="46" t="s">
        <v>1883</v>
      </c>
      <c r="D1824" s="47">
        <v>587656</v>
      </c>
      <c r="E1824" s="47">
        <v>58901</v>
      </c>
      <c r="F1824" s="48">
        <v>314</v>
      </c>
      <c r="G1824" s="54" t="s">
        <v>1215</v>
      </c>
    </row>
    <row r="1825" spans="2:7" x14ac:dyDescent="0.25">
      <c r="B1825" s="45" t="s">
        <v>1213</v>
      </c>
      <c r="C1825" s="46" t="s">
        <v>1884</v>
      </c>
      <c r="D1825" s="47">
        <v>587672</v>
      </c>
      <c r="E1825" s="47">
        <v>37853</v>
      </c>
      <c r="F1825" s="48">
        <v>317</v>
      </c>
      <c r="G1825" s="54" t="s">
        <v>1215</v>
      </c>
    </row>
    <row r="1826" spans="2:7" x14ac:dyDescent="0.25">
      <c r="B1826" s="45" t="s">
        <v>1213</v>
      </c>
      <c r="C1826" s="46" t="s">
        <v>790</v>
      </c>
      <c r="D1826" s="47">
        <v>587681</v>
      </c>
      <c r="E1826" s="47">
        <v>58833</v>
      </c>
      <c r="F1826" s="48">
        <v>314</v>
      </c>
      <c r="G1826" s="54" t="s">
        <v>1215</v>
      </c>
    </row>
    <row r="1827" spans="2:7" x14ac:dyDescent="0.25">
      <c r="B1827" s="45" t="s">
        <v>1213</v>
      </c>
      <c r="C1827" s="46" t="s">
        <v>1885</v>
      </c>
      <c r="D1827" s="47">
        <v>587702</v>
      </c>
      <c r="E1827" s="47">
        <v>58841</v>
      </c>
      <c r="F1827" s="48">
        <v>314</v>
      </c>
      <c r="G1827" s="54" t="s">
        <v>1215</v>
      </c>
    </row>
    <row r="1828" spans="2:7" x14ac:dyDescent="0.25">
      <c r="B1828" s="45" t="s">
        <v>1213</v>
      </c>
      <c r="C1828" s="46" t="s">
        <v>1886</v>
      </c>
      <c r="D1828" s="47">
        <v>587711</v>
      </c>
      <c r="E1828" s="47">
        <v>58813</v>
      </c>
      <c r="F1828" s="48">
        <v>314</v>
      </c>
      <c r="G1828" s="54" t="s">
        <v>1215</v>
      </c>
    </row>
    <row r="1829" spans="2:7" x14ac:dyDescent="0.25">
      <c r="B1829" s="45" t="s">
        <v>1213</v>
      </c>
      <c r="C1829" s="46" t="s">
        <v>1887</v>
      </c>
      <c r="D1829" s="47">
        <v>587745</v>
      </c>
      <c r="E1829" s="47">
        <v>58831</v>
      </c>
      <c r="F1829" s="48">
        <v>314</v>
      </c>
      <c r="G1829" s="54" t="s">
        <v>1215</v>
      </c>
    </row>
    <row r="1830" spans="2:7" x14ac:dyDescent="0.25">
      <c r="B1830" s="45" t="s">
        <v>1213</v>
      </c>
      <c r="C1830" s="46" t="s">
        <v>1888</v>
      </c>
      <c r="D1830" s="47">
        <v>587761</v>
      </c>
      <c r="E1830" s="47">
        <v>58856</v>
      </c>
      <c r="F1830" s="48">
        <v>317</v>
      </c>
      <c r="G1830" s="54" t="s">
        <v>1215</v>
      </c>
    </row>
    <row r="1831" spans="2:7" x14ac:dyDescent="0.25">
      <c r="B1831" s="45" t="s">
        <v>1213</v>
      </c>
      <c r="C1831" s="46" t="s">
        <v>1889</v>
      </c>
      <c r="D1831" s="47">
        <v>587176</v>
      </c>
      <c r="E1831" s="47">
        <v>58601</v>
      </c>
      <c r="F1831" s="48">
        <v>314</v>
      </c>
      <c r="G1831" s="54" t="s">
        <v>1215</v>
      </c>
    </row>
    <row r="1832" spans="2:7" x14ac:dyDescent="0.25">
      <c r="B1832" s="45" t="s">
        <v>1213</v>
      </c>
      <c r="C1832" s="46" t="s">
        <v>1890</v>
      </c>
      <c r="D1832" s="47">
        <v>587788</v>
      </c>
      <c r="E1832" s="47">
        <v>58841</v>
      </c>
      <c r="F1832" s="48">
        <v>314</v>
      </c>
      <c r="G1832" s="54" t="s">
        <v>1215</v>
      </c>
    </row>
    <row r="1833" spans="2:7" x14ac:dyDescent="0.25">
      <c r="B1833" s="45" t="s">
        <v>1213</v>
      </c>
      <c r="C1833" s="46" t="s">
        <v>1891</v>
      </c>
      <c r="D1833" s="47">
        <v>587796</v>
      </c>
      <c r="E1833" s="47">
        <v>58844</v>
      </c>
      <c r="F1833" s="48">
        <v>314</v>
      </c>
      <c r="G1833" s="54" t="s">
        <v>1215</v>
      </c>
    </row>
    <row r="1834" spans="2:7" x14ac:dyDescent="0.25">
      <c r="B1834" s="45" t="s">
        <v>1213</v>
      </c>
      <c r="C1834" s="46" t="s">
        <v>1892</v>
      </c>
      <c r="D1834" s="47">
        <v>587800</v>
      </c>
      <c r="E1834" s="47">
        <v>58866</v>
      </c>
      <c r="F1834" s="48">
        <v>317</v>
      </c>
      <c r="G1834" s="54" t="s">
        <v>1215</v>
      </c>
    </row>
    <row r="1835" spans="2:7" x14ac:dyDescent="0.25">
      <c r="B1835" s="45" t="s">
        <v>1213</v>
      </c>
      <c r="C1835" s="46" t="s">
        <v>1893</v>
      </c>
      <c r="D1835" s="47">
        <v>587818</v>
      </c>
      <c r="E1835" s="47">
        <v>58901</v>
      </c>
      <c r="F1835" s="48">
        <v>314</v>
      </c>
      <c r="G1835" s="54" t="s">
        <v>1215</v>
      </c>
    </row>
    <row r="1836" spans="2:7" x14ac:dyDescent="0.25">
      <c r="B1836" s="45" t="s">
        <v>1213</v>
      </c>
      <c r="C1836" s="46" t="s">
        <v>1894</v>
      </c>
      <c r="D1836" s="47">
        <v>587826</v>
      </c>
      <c r="E1836" s="47">
        <v>58827</v>
      </c>
      <c r="F1836" s="48">
        <v>314</v>
      </c>
      <c r="G1836" s="54" t="s">
        <v>1215</v>
      </c>
    </row>
    <row r="1837" spans="2:7" x14ac:dyDescent="0.25">
      <c r="B1837" s="45" t="s">
        <v>1213</v>
      </c>
      <c r="C1837" s="46" t="s">
        <v>1895</v>
      </c>
      <c r="D1837" s="47">
        <v>587834</v>
      </c>
      <c r="E1837" s="47">
        <v>58856</v>
      </c>
      <c r="F1837" s="48">
        <v>317</v>
      </c>
      <c r="G1837" s="54" t="s">
        <v>1215</v>
      </c>
    </row>
    <row r="1838" spans="2:7" x14ac:dyDescent="0.25">
      <c r="B1838" s="45" t="s">
        <v>1213</v>
      </c>
      <c r="C1838" s="46" t="s">
        <v>1896</v>
      </c>
      <c r="D1838" s="47">
        <v>587851</v>
      </c>
      <c r="E1838" s="47">
        <v>58856</v>
      </c>
      <c r="F1838" s="48">
        <v>317</v>
      </c>
      <c r="G1838" s="54" t="s">
        <v>1215</v>
      </c>
    </row>
    <row r="1839" spans="2:7" x14ac:dyDescent="0.25">
      <c r="B1839" s="45" t="s">
        <v>1213</v>
      </c>
      <c r="C1839" s="46" t="s">
        <v>1897</v>
      </c>
      <c r="D1839" s="47">
        <v>587877</v>
      </c>
      <c r="E1839" s="47">
        <v>58856</v>
      </c>
      <c r="F1839" s="48">
        <v>317</v>
      </c>
      <c r="G1839" s="54" t="s">
        <v>1215</v>
      </c>
    </row>
    <row r="1840" spans="2:7" x14ac:dyDescent="0.25">
      <c r="B1840" s="45" t="s">
        <v>1213</v>
      </c>
      <c r="C1840" s="46" t="s">
        <v>1898</v>
      </c>
      <c r="D1840" s="47">
        <v>587885</v>
      </c>
      <c r="E1840" s="47">
        <v>58862</v>
      </c>
      <c r="F1840" s="48">
        <v>317</v>
      </c>
      <c r="G1840" s="54" t="s">
        <v>1215</v>
      </c>
    </row>
    <row r="1841" spans="2:7" x14ac:dyDescent="0.25">
      <c r="B1841" s="45" t="s">
        <v>1213</v>
      </c>
      <c r="C1841" s="46" t="s">
        <v>1899</v>
      </c>
      <c r="D1841" s="47">
        <v>550299</v>
      </c>
      <c r="E1841" s="47">
        <v>58801</v>
      </c>
      <c r="F1841" s="48">
        <v>314</v>
      </c>
      <c r="G1841" s="54" t="s">
        <v>1215</v>
      </c>
    </row>
    <row r="1842" spans="2:7" x14ac:dyDescent="0.25">
      <c r="B1842" s="45" t="s">
        <v>1213</v>
      </c>
      <c r="C1842" s="46" t="s">
        <v>1900</v>
      </c>
      <c r="D1842" s="47">
        <v>587915</v>
      </c>
      <c r="E1842" s="47">
        <v>58827</v>
      </c>
      <c r="F1842" s="48">
        <v>314</v>
      </c>
      <c r="G1842" s="54" t="s">
        <v>1215</v>
      </c>
    </row>
    <row r="1843" spans="2:7" x14ac:dyDescent="0.25">
      <c r="B1843" s="45" t="s">
        <v>1213</v>
      </c>
      <c r="C1843" s="46" t="s">
        <v>1901</v>
      </c>
      <c r="D1843" s="47">
        <v>587923</v>
      </c>
      <c r="E1843" s="47">
        <v>58867</v>
      </c>
      <c r="F1843" s="48">
        <v>317</v>
      </c>
      <c r="G1843" s="54" t="s">
        <v>1215</v>
      </c>
    </row>
    <row r="1844" spans="2:7" x14ac:dyDescent="0.25">
      <c r="B1844" s="45" t="s">
        <v>1213</v>
      </c>
      <c r="C1844" s="46" t="s">
        <v>1902</v>
      </c>
      <c r="D1844" s="47">
        <v>587931</v>
      </c>
      <c r="E1844" s="47">
        <v>58833</v>
      </c>
      <c r="F1844" s="48">
        <v>314</v>
      </c>
      <c r="G1844" s="54" t="s">
        <v>1215</v>
      </c>
    </row>
    <row r="1845" spans="2:7" x14ac:dyDescent="0.25">
      <c r="B1845" s="45" t="s">
        <v>1213</v>
      </c>
      <c r="C1845" s="46" t="s">
        <v>1903</v>
      </c>
      <c r="D1845" s="47">
        <v>587940</v>
      </c>
      <c r="E1845" s="47">
        <v>58856</v>
      </c>
      <c r="F1845" s="48">
        <v>317</v>
      </c>
      <c r="G1845" s="54" t="s">
        <v>1215</v>
      </c>
    </row>
    <row r="1846" spans="2:7" x14ac:dyDescent="0.25">
      <c r="B1846" s="45" t="s">
        <v>1213</v>
      </c>
      <c r="C1846" s="46" t="s">
        <v>1006</v>
      </c>
      <c r="D1846" s="47">
        <v>587958</v>
      </c>
      <c r="E1846" s="47">
        <v>58811</v>
      </c>
      <c r="F1846" s="48">
        <v>314</v>
      </c>
      <c r="G1846" s="54" t="s">
        <v>1215</v>
      </c>
    </row>
    <row r="1847" spans="2:7" x14ac:dyDescent="0.25">
      <c r="B1847" s="45" t="s">
        <v>1213</v>
      </c>
      <c r="C1847" s="46" t="s">
        <v>1904</v>
      </c>
      <c r="D1847" s="47">
        <v>587982</v>
      </c>
      <c r="E1847" s="47">
        <v>58833</v>
      </c>
      <c r="F1847" s="48">
        <v>314</v>
      </c>
      <c r="G1847" s="54" t="s">
        <v>1215</v>
      </c>
    </row>
    <row r="1848" spans="2:7" x14ac:dyDescent="0.25">
      <c r="B1848" s="45" t="s">
        <v>1213</v>
      </c>
      <c r="C1848" s="46" t="s">
        <v>1905</v>
      </c>
      <c r="D1848" s="47">
        <v>587991</v>
      </c>
      <c r="E1848" s="47">
        <v>58856</v>
      </c>
      <c r="F1848" s="48">
        <v>317</v>
      </c>
      <c r="G1848" s="54" t="s">
        <v>1215</v>
      </c>
    </row>
    <row r="1849" spans="2:7" x14ac:dyDescent="0.25">
      <c r="B1849" s="45" t="s">
        <v>1213</v>
      </c>
      <c r="C1849" s="46" t="s">
        <v>1906</v>
      </c>
      <c r="D1849" s="47">
        <v>588008</v>
      </c>
      <c r="E1849" s="47">
        <v>58842</v>
      </c>
      <c r="F1849" s="48">
        <v>314</v>
      </c>
      <c r="G1849" s="54" t="s">
        <v>1215</v>
      </c>
    </row>
    <row r="1850" spans="2:7" x14ac:dyDescent="0.25">
      <c r="B1850" s="45" t="s">
        <v>1213</v>
      </c>
      <c r="C1850" s="46" t="s">
        <v>1907</v>
      </c>
      <c r="D1850" s="47">
        <v>547255</v>
      </c>
      <c r="E1850" s="47">
        <v>58851</v>
      </c>
      <c r="F1850" s="48">
        <v>314</v>
      </c>
      <c r="G1850" s="54" t="s">
        <v>1215</v>
      </c>
    </row>
    <row r="1851" spans="2:7" x14ac:dyDescent="0.25">
      <c r="B1851" s="45" t="s">
        <v>1213</v>
      </c>
      <c r="C1851" s="46" t="s">
        <v>1908</v>
      </c>
      <c r="D1851" s="47">
        <v>588024</v>
      </c>
      <c r="E1851" s="47">
        <v>58856</v>
      </c>
      <c r="F1851" s="48">
        <v>317</v>
      </c>
      <c r="G1851" s="54" t="s">
        <v>1215</v>
      </c>
    </row>
    <row r="1852" spans="2:7" x14ac:dyDescent="0.25">
      <c r="B1852" s="45" t="s">
        <v>1213</v>
      </c>
      <c r="C1852" s="46" t="s">
        <v>1909</v>
      </c>
      <c r="D1852" s="47">
        <v>588032</v>
      </c>
      <c r="E1852" s="47">
        <v>58901</v>
      </c>
      <c r="F1852" s="48">
        <v>314</v>
      </c>
      <c r="G1852" s="54" t="s">
        <v>1215</v>
      </c>
    </row>
    <row r="1853" spans="2:7" x14ac:dyDescent="0.25">
      <c r="B1853" s="45" t="s">
        <v>1213</v>
      </c>
      <c r="C1853" s="46" t="s">
        <v>1910</v>
      </c>
      <c r="D1853" s="47">
        <v>588041</v>
      </c>
      <c r="E1853" s="47">
        <v>58856</v>
      </c>
      <c r="F1853" s="48">
        <v>314</v>
      </c>
      <c r="G1853" s="54" t="s">
        <v>1215</v>
      </c>
    </row>
    <row r="1854" spans="2:7" x14ac:dyDescent="0.25">
      <c r="B1854" s="45" t="s">
        <v>1213</v>
      </c>
      <c r="C1854" s="46" t="s">
        <v>1911</v>
      </c>
      <c r="D1854" s="47">
        <v>588067</v>
      </c>
      <c r="E1854" s="47">
        <v>58862</v>
      </c>
      <c r="F1854" s="48">
        <v>317</v>
      </c>
      <c r="G1854" s="54" t="s">
        <v>1215</v>
      </c>
    </row>
    <row r="1855" spans="2:7" x14ac:dyDescent="0.25">
      <c r="B1855" s="45" t="s">
        <v>1213</v>
      </c>
      <c r="C1855" s="46" t="s">
        <v>1912</v>
      </c>
      <c r="D1855" s="47">
        <v>588075</v>
      </c>
      <c r="E1855" s="47">
        <v>58842</v>
      </c>
      <c r="F1855" s="48">
        <v>314</v>
      </c>
      <c r="G1855" s="54" t="s">
        <v>1215</v>
      </c>
    </row>
    <row r="1856" spans="2:7" x14ac:dyDescent="0.25">
      <c r="B1856" s="45" t="s">
        <v>1213</v>
      </c>
      <c r="C1856" s="46" t="s">
        <v>1913</v>
      </c>
      <c r="D1856" s="47">
        <v>588083</v>
      </c>
      <c r="E1856" s="47">
        <v>58856</v>
      </c>
      <c r="F1856" s="48">
        <v>317</v>
      </c>
      <c r="G1856" s="54" t="s">
        <v>1215</v>
      </c>
    </row>
    <row r="1857" spans="2:7" x14ac:dyDescent="0.25">
      <c r="B1857" s="45" t="s">
        <v>1213</v>
      </c>
      <c r="C1857" s="46" t="s">
        <v>1914</v>
      </c>
      <c r="D1857" s="47">
        <v>588091</v>
      </c>
      <c r="E1857" s="47">
        <v>58856</v>
      </c>
      <c r="F1857" s="48">
        <v>317</v>
      </c>
      <c r="G1857" s="54" t="s">
        <v>1215</v>
      </c>
    </row>
    <row r="1858" spans="2:7" x14ac:dyDescent="0.25">
      <c r="B1858" s="45" t="s">
        <v>1213</v>
      </c>
      <c r="C1858" s="46" t="s">
        <v>1915</v>
      </c>
      <c r="D1858" s="47">
        <v>588105</v>
      </c>
      <c r="E1858" s="47">
        <v>58856</v>
      </c>
      <c r="F1858" s="48">
        <v>317</v>
      </c>
      <c r="G1858" s="54" t="s">
        <v>1215</v>
      </c>
    </row>
    <row r="1859" spans="2:7" x14ac:dyDescent="0.25">
      <c r="B1859" s="45" t="s">
        <v>1213</v>
      </c>
      <c r="C1859" s="46" t="s">
        <v>1916</v>
      </c>
      <c r="D1859" s="47">
        <v>588113</v>
      </c>
      <c r="E1859" s="47">
        <v>58821</v>
      </c>
      <c r="F1859" s="48">
        <v>314</v>
      </c>
      <c r="G1859" s="54" t="s">
        <v>1215</v>
      </c>
    </row>
    <row r="1860" spans="2:7" x14ac:dyDescent="0.25">
      <c r="B1860" s="45" t="s">
        <v>1213</v>
      </c>
      <c r="C1860" s="46" t="s">
        <v>1917</v>
      </c>
      <c r="D1860" s="47">
        <v>588121</v>
      </c>
      <c r="E1860" s="47">
        <v>58842</v>
      </c>
      <c r="F1860" s="48">
        <v>314</v>
      </c>
      <c r="G1860" s="54" t="s">
        <v>1215</v>
      </c>
    </row>
    <row r="1861" spans="2:7" x14ac:dyDescent="0.25">
      <c r="B1861" s="45" t="s">
        <v>1213</v>
      </c>
      <c r="C1861" s="46" t="s">
        <v>1318</v>
      </c>
      <c r="D1861" s="47">
        <v>588130</v>
      </c>
      <c r="E1861" s="47">
        <v>58827</v>
      </c>
      <c r="F1861" s="48">
        <v>314</v>
      </c>
      <c r="G1861" s="54" t="s">
        <v>1215</v>
      </c>
    </row>
    <row r="1862" spans="2:7" x14ac:dyDescent="0.25">
      <c r="B1862" s="45" t="s">
        <v>1213</v>
      </c>
      <c r="C1862" s="46" t="s">
        <v>1918</v>
      </c>
      <c r="D1862" s="47">
        <v>588148</v>
      </c>
      <c r="E1862" s="47">
        <v>58813</v>
      </c>
      <c r="F1862" s="48">
        <v>314</v>
      </c>
      <c r="G1862" s="54" t="s">
        <v>1215</v>
      </c>
    </row>
    <row r="1863" spans="2:7" x14ac:dyDescent="0.25">
      <c r="B1863" s="45" t="s">
        <v>1213</v>
      </c>
      <c r="C1863" s="46" t="s">
        <v>1919</v>
      </c>
      <c r="D1863" s="47">
        <v>588156</v>
      </c>
      <c r="E1863" s="47">
        <v>58835</v>
      </c>
      <c r="F1863" s="48">
        <v>314</v>
      </c>
      <c r="G1863" s="54" t="s">
        <v>1215</v>
      </c>
    </row>
    <row r="1864" spans="2:7" x14ac:dyDescent="0.25">
      <c r="B1864" s="45" t="s">
        <v>1213</v>
      </c>
      <c r="C1864" s="46" t="s">
        <v>1920</v>
      </c>
      <c r="D1864" s="47">
        <v>588164</v>
      </c>
      <c r="E1864" s="47">
        <v>58856</v>
      </c>
      <c r="F1864" s="48">
        <v>317</v>
      </c>
      <c r="G1864" s="54" t="s">
        <v>1215</v>
      </c>
    </row>
    <row r="1865" spans="2:7" x14ac:dyDescent="0.25">
      <c r="B1865" s="45" t="s">
        <v>1213</v>
      </c>
      <c r="C1865" s="46" t="s">
        <v>1921</v>
      </c>
      <c r="D1865" s="47">
        <v>588172</v>
      </c>
      <c r="E1865" s="47">
        <v>58841</v>
      </c>
      <c r="F1865" s="48">
        <v>314</v>
      </c>
      <c r="G1865" s="54" t="s">
        <v>1215</v>
      </c>
    </row>
    <row r="1866" spans="2:7" x14ac:dyDescent="0.25">
      <c r="B1866" s="45" t="s">
        <v>1213</v>
      </c>
      <c r="C1866" s="46" t="s">
        <v>1922</v>
      </c>
      <c r="D1866" s="47">
        <v>588181</v>
      </c>
      <c r="E1866" s="47">
        <v>58821</v>
      </c>
      <c r="F1866" s="48">
        <v>314</v>
      </c>
      <c r="G1866" s="54" t="s">
        <v>1215</v>
      </c>
    </row>
    <row r="1867" spans="2:7" x14ac:dyDescent="0.25">
      <c r="B1867" s="45" t="s">
        <v>1213</v>
      </c>
      <c r="C1867" s="46" t="s">
        <v>1923</v>
      </c>
      <c r="D1867" s="47">
        <v>588199</v>
      </c>
      <c r="E1867" s="47">
        <v>58856</v>
      </c>
      <c r="F1867" s="48">
        <v>317</v>
      </c>
      <c r="G1867" s="54" t="s">
        <v>1215</v>
      </c>
    </row>
    <row r="1868" spans="2:7" x14ac:dyDescent="0.25">
      <c r="B1868" s="45" t="s">
        <v>1213</v>
      </c>
      <c r="C1868" s="46" t="s">
        <v>1924</v>
      </c>
      <c r="D1868" s="47">
        <v>588202</v>
      </c>
      <c r="E1868" s="47">
        <v>58813</v>
      </c>
      <c r="F1868" s="48">
        <v>314</v>
      </c>
      <c r="G1868" s="54" t="s">
        <v>1215</v>
      </c>
    </row>
    <row r="1869" spans="2:7" x14ac:dyDescent="0.25">
      <c r="B1869" s="45" t="s">
        <v>1213</v>
      </c>
      <c r="C1869" s="46" t="s">
        <v>1925</v>
      </c>
      <c r="D1869" s="47">
        <v>587231</v>
      </c>
      <c r="E1869" s="47">
        <v>58856</v>
      </c>
      <c r="F1869" s="48">
        <v>317</v>
      </c>
      <c r="G1869" s="54" t="s">
        <v>1215</v>
      </c>
    </row>
    <row r="1870" spans="2:7" x14ac:dyDescent="0.25">
      <c r="B1870" s="45" t="s">
        <v>1213</v>
      </c>
      <c r="C1870" s="46" t="s">
        <v>1926</v>
      </c>
      <c r="D1870" s="47">
        <v>588211</v>
      </c>
      <c r="E1870" s="47">
        <v>58842</v>
      </c>
      <c r="F1870" s="48">
        <v>314</v>
      </c>
      <c r="G1870" s="54" t="s">
        <v>1215</v>
      </c>
    </row>
    <row r="1871" spans="2:7" x14ac:dyDescent="0.25">
      <c r="B1871" s="45" t="s">
        <v>1213</v>
      </c>
      <c r="C1871" s="46" t="s">
        <v>1927</v>
      </c>
      <c r="D1871" s="47">
        <v>588229</v>
      </c>
      <c r="E1871" s="47">
        <v>58842</v>
      </c>
      <c r="F1871" s="48">
        <v>314</v>
      </c>
      <c r="G1871" s="54" t="s">
        <v>1215</v>
      </c>
    </row>
    <row r="1872" spans="2:7" x14ac:dyDescent="0.25">
      <c r="B1872" s="45" t="s">
        <v>1213</v>
      </c>
      <c r="C1872" s="46" t="s">
        <v>1928</v>
      </c>
      <c r="D1872" s="47">
        <v>588245</v>
      </c>
      <c r="E1872" s="47">
        <v>58856</v>
      </c>
      <c r="F1872" s="48">
        <v>317</v>
      </c>
      <c r="G1872" s="54" t="s">
        <v>1215</v>
      </c>
    </row>
    <row r="1873" spans="2:7" x14ac:dyDescent="0.25">
      <c r="B1873" s="45" t="s">
        <v>1213</v>
      </c>
      <c r="C1873" s="46" t="s">
        <v>677</v>
      </c>
      <c r="D1873" s="47">
        <v>588253</v>
      </c>
      <c r="E1873" s="47">
        <v>58826</v>
      </c>
      <c r="F1873" s="48">
        <v>314</v>
      </c>
      <c r="G1873" s="54" t="s">
        <v>1215</v>
      </c>
    </row>
    <row r="1874" spans="2:7" x14ac:dyDescent="0.25">
      <c r="B1874" s="45" t="s">
        <v>1213</v>
      </c>
      <c r="C1874" s="46" t="s">
        <v>1929</v>
      </c>
      <c r="D1874" s="47">
        <v>588261</v>
      </c>
      <c r="E1874" s="47">
        <v>58856</v>
      </c>
      <c r="F1874" s="48">
        <v>317</v>
      </c>
      <c r="G1874" s="54" t="s">
        <v>1215</v>
      </c>
    </row>
    <row r="1875" spans="2:7" x14ac:dyDescent="0.25">
      <c r="B1875" s="45" t="s">
        <v>1213</v>
      </c>
      <c r="C1875" s="46" t="s">
        <v>1930</v>
      </c>
      <c r="D1875" s="47">
        <v>588270</v>
      </c>
      <c r="E1875" s="47">
        <v>58862</v>
      </c>
      <c r="F1875" s="48">
        <v>317</v>
      </c>
      <c r="G1875" s="54" t="s">
        <v>1215</v>
      </c>
    </row>
    <row r="1876" spans="2:7" x14ac:dyDescent="0.25">
      <c r="B1876" s="45" t="s">
        <v>1213</v>
      </c>
      <c r="C1876" s="46" t="s">
        <v>869</v>
      </c>
      <c r="D1876" s="47">
        <v>588288</v>
      </c>
      <c r="E1876" s="47">
        <v>58813</v>
      </c>
      <c r="F1876" s="48">
        <v>314</v>
      </c>
      <c r="G1876" s="54" t="s">
        <v>1215</v>
      </c>
    </row>
    <row r="1877" spans="2:7" x14ac:dyDescent="0.25">
      <c r="B1877" s="45" t="s">
        <v>870</v>
      </c>
      <c r="C1877" s="46" t="s">
        <v>1931</v>
      </c>
      <c r="D1877" s="47">
        <v>562726</v>
      </c>
      <c r="E1877" s="47">
        <v>38001</v>
      </c>
      <c r="F1877" s="48">
        <v>87</v>
      </c>
      <c r="G1877" s="54" t="s">
        <v>871</v>
      </c>
    </row>
    <row r="1878" spans="2:7" x14ac:dyDescent="0.25">
      <c r="B1878" s="45" t="s">
        <v>870</v>
      </c>
      <c r="C1878" s="46" t="s">
        <v>1932</v>
      </c>
      <c r="D1878" s="47">
        <v>562548</v>
      </c>
      <c r="E1878" s="47">
        <v>37842</v>
      </c>
      <c r="F1878" s="48">
        <v>86</v>
      </c>
      <c r="G1878" s="54" t="s">
        <v>871</v>
      </c>
    </row>
    <row r="1879" spans="2:7" x14ac:dyDescent="0.25">
      <c r="B1879" s="45" t="s">
        <v>870</v>
      </c>
      <c r="C1879" s="46" t="s">
        <v>1933</v>
      </c>
      <c r="D1879" s="47">
        <v>561053</v>
      </c>
      <c r="E1879" s="47">
        <v>37842</v>
      </c>
      <c r="F1879" s="48">
        <v>86</v>
      </c>
      <c r="G1879" s="54" t="s">
        <v>871</v>
      </c>
    </row>
    <row r="1880" spans="2:7" x14ac:dyDescent="0.25">
      <c r="B1880" s="45" t="s">
        <v>870</v>
      </c>
      <c r="C1880" s="46" t="s">
        <v>1934</v>
      </c>
      <c r="D1880" s="47">
        <v>561711</v>
      </c>
      <c r="E1880" s="47">
        <v>37852</v>
      </c>
      <c r="F1880" s="48">
        <v>86</v>
      </c>
      <c r="G1880" s="54" t="s">
        <v>871</v>
      </c>
    </row>
    <row r="1881" spans="2:7" x14ac:dyDescent="0.25">
      <c r="B1881" s="45" t="s">
        <v>870</v>
      </c>
      <c r="C1881" s="46" t="s">
        <v>1935</v>
      </c>
      <c r="D1881" s="47">
        <v>562742</v>
      </c>
      <c r="E1881" s="47">
        <v>37853</v>
      </c>
      <c r="F1881" s="48">
        <v>86</v>
      </c>
      <c r="G1881" s="54" t="s">
        <v>871</v>
      </c>
    </row>
    <row r="1882" spans="2:7" x14ac:dyDescent="0.25">
      <c r="B1882" s="45" t="s">
        <v>870</v>
      </c>
      <c r="C1882" s="46" t="s">
        <v>1729</v>
      </c>
      <c r="D1882" s="47">
        <v>507733</v>
      </c>
      <c r="E1882" s="47">
        <v>37821</v>
      </c>
      <c r="F1882" s="48">
        <v>86</v>
      </c>
      <c r="G1882" s="54" t="s">
        <v>871</v>
      </c>
    </row>
    <row r="1883" spans="2:7" x14ac:dyDescent="0.25">
      <c r="B1883" s="45" t="s">
        <v>870</v>
      </c>
      <c r="C1883" s="46" t="s">
        <v>1936</v>
      </c>
      <c r="D1883" s="47">
        <v>546020</v>
      </c>
      <c r="E1883" s="47">
        <v>37892</v>
      </c>
      <c r="F1883" s="48">
        <v>87</v>
      </c>
      <c r="G1883" s="54" t="s">
        <v>871</v>
      </c>
    </row>
    <row r="1884" spans="2:7" x14ac:dyDescent="0.25">
      <c r="B1884" s="45" t="s">
        <v>870</v>
      </c>
      <c r="C1884" s="46" t="s">
        <v>1937</v>
      </c>
      <c r="D1884" s="47">
        <v>546038</v>
      </c>
      <c r="E1884" s="47">
        <v>37891</v>
      </c>
      <c r="F1884" s="48">
        <v>87</v>
      </c>
      <c r="G1884" s="54" t="s">
        <v>871</v>
      </c>
    </row>
    <row r="1885" spans="2:7" x14ac:dyDescent="0.25">
      <c r="B1885" s="45" t="s">
        <v>870</v>
      </c>
      <c r="C1885" s="46" t="s">
        <v>1938</v>
      </c>
      <c r="D1885" s="47">
        <v>509191</v>
      </c>
      <c r="E1885" s="47">
        <v>37901</v>
      </c>
      <c r="F1885" s="48">
        <v>88</v>
      </c>
      <c r="G1885" s="54" t="s">
        <v>871</v>
      </c>
    </row>
    <row r="1886" spans="2:7" x14ac:dyDescent="0.25">
      <c r="B1886" s="45" t="s">
        <v>870</v>
      </c>
      <c r="C1886" s="46" t="s">
        <v>1939</v>
      </c>
      <c r="D1886" s="47">
        <v>546054</v>
      </c>
      <c r="E1886" s="47">
        <v>37881</v>
      </c>
      <c r="F1886" s="48">
        <v>87</v>
      </c>
      <c r="G1886" s="54" t="s">
        <v>871</v>
      </c>
    </row>
    <row r="1887" spans="2:7" x14ac:dyDescent="0.25">
      <c r="B1887" s="45" t="s">
        <v>870</v>
      </c>
      <c r="C1887" s="46" t="s">
        <v>1940</v>
      </c>
      <c r="D1887" s="47">
        <v>509116</v>
      </c>
      <c r="E1887" s="47">
        <v>38001</v>
      </c>
      <c r="F1887" s="48">
        <v>87</v>
      </c>
      <c r="G1887" s="54" t="s">
        <v>871</v>
      </c>
    </row>
    <row r="1888" spans="2:7" x14ac:dyDescent="0.25">
      <c r="B1888" s="45" t="s">
        <v>870</v>
      </c>
      <c r="C1888" s="46" t="s">
        <v>1941</v>
      </c>
      <c r="D1888" s="47">
        <v>546089</v>
      </c>
      <c r="E1888" s="47">
        <v>37810</v>
      </c>
      <c r="F1888" s="48">
        <v>88</v>
      </c>
      <c r="G1888" s="54" t="s">
        <v>871</v>
      </c>
    </row>
    <row r="1889" spans="2:7" x14ac:dyDescent="0.25">
      <c r="B1889" s="45" t="s">
        <v>870</v>
      </c>
      <c r="C1889" s="46" t="s">
        <v>1942</v>
      </c>
      <c r="D1889" s="47">
        <v>546097</v>
      </c>
      <c r="E1889" s="47">
        <v>37883</v>
      </c>
      <c r="F1889" s="48">
        <v>87</v>
      </c>
      <c r="G1889" s="54" t="s">
        <v>871</v>
      </c>
    </row>
    <row r="1890" spans="2:7" x14ac:dyDescent="0.25">
      <c r="B1890" s="45" t="s">
        <v>870</v>
      </c>
      <c r="C1890" s="46" t="s">
        <v>1943</v>
      </c>
      <c r="D1890" s="47">
        <v>546101</v>
      </c>
      <c r="E1890" s="47">
        <v>37832</v>
      </c>
      <c r="F1890" s="48">
        <v>86</v>
      </c>
      <c r="G1890" s="54" t="s">
        <v>871</v>
      </c>
    </row>
    <row r="1891" spans="2:7" x14ac:dyDescent="0.25">
      <c r="B1891" s="45" t="s">
        <v>870</v>
      </c>
      <c r="C1891" s="46" t="s">
        <v>1944</v>
      </c>
      <c r="D1891" s="47">
        <v>561703</v>
      </c>
      <c r="E1891" s="47">
        <v>37861</v>
      </c>
      <c r="F1891" s="48">
        <v>86</v>
      </c>
      <c r="G1891" s="54" t="s">
        <v>871</v>
      </c>
    </row>
    <row r="1892" spans="2:7" x14ac:dyDescent="0.25">
      <c r="B1892" s="45" t="s">
        <v>870</v>
      </c>
      <c r="C1892" s="46" t="s">
        <v>1945</v>
      </c>
      <c r="D1892" s="47">
        <v>546127</v>
      </c>
      <c r="E1892" s="47">
        <v>38001</v>
      </c>
      <c r="F1892" s="48">
        <v>87</v>
      </c>
      <c r="G1892" s="54" t="s">
        <v>871</v>
      </c>
    </row>
    <row r="1893" spans="2:7" x14ac:dyDescent="0.25">
      <c r="B1893" s="45" t="s">
        <v>870</v>
      </c>
      <c r="C1893" s="46" t="s">
        <v>1946</v>
      </c>
      <c r="D1893" s="47">
        <v>546143</v>
      </c>
      <c r="E1893" s="47">
        <v>37873</v>
      </c>
      <c r="F1893" s="48">
        <v>87</v>
      </c>
      <c r="G1893" s="54" t="s">
        <v>871</v>
      </c>
    </row>
    <row r="1894" spans="2:7" x14ac:dyDescent="0.25">
      <c r="B1894" s="45" t="s">
        <v>870</v>
      </c>
      <c r="C1894" s="46" t="s">
        <v>370</v>
      </c>
      <c r="D1894" s="47">
        <v>546151</v>
      </c>
      <c r="E1894" s="47">
        <v>37825</v>
      </c>
      <c r="F1894" s="48">
        <v>86</v>
      </c>
      <c r="G1894" s="54" t="s">
        <v>871</v>
      </c>
    </row>
    <row r="1895" spans="2:7" x14ac:dyDescent="0.25">
      <c r="B1895" s="45" t="s">
        <v>870</v>
      </c>
      <c r="C1895" s="46" t="s">
        <v>1947</v>
      </c>
      <c r="D1895" s="47">
        <v>529753</v>
      </c>
      <c r="E1895" s="47">
        <v>37842</v>
      </c>
      <c r="F1895" s="48">
        <v>86</v>
      </c>
      <c r="G1895" s="54" t="s">
        <v>871</v>
      </c>
    </row>
    <row r="1896" spans="2:7" x14ac:dyDescent="0.25">
      <c r="B1896" s="45" t="s">
        <v>870</v>
      </c>
      <c r="C1896" s="46" t="s">
        <v>1948</v>
      </c>
      <c r="D1896" s="47">
        <v>562416</v>
      </c>
      <c r="E1896" s="47">
        <v>38001</v>
      </c>
      <c r="F1896" s="48">
        <v>87</v>
      </c>
      <c r="G1896" s="54" t="s">
        <v>871</v>
      </c>
    </row>
    <row r="1897" spans="2:7" x14ac:dyDescent="0.25">
      <c r="B1897" s="45" t="s">
        <v>870</v>
      </c>
      <c r="C1897" s="46" t="s">
        <v>1949</v>
      </c>
      <c r="D1897" s="47">
        <v>562467</v>
      </c>
      <c r="E1897" s="47">
        <v>37701</v>
      </c>
      <c r="F1897" s="48">
        <v>86</v>
      </c>
      <c r="G1897" s="54" t="s">
        <v>871</v>
      </c>
    </row>
    <row r="1898" spans="2:7" x14ac:dyDescent="0.25">
      <c r="B1898" s="45" t="s">
        <v>870</v>
      </c>
      <c r="C1898" s="46" t="s">
        <v>1950</v>
      </c>
      <c r="D1898" s="47">
        <v>562602</v>
      </c>
      <c r="E1898" s="47">
        <v>37802</v>
      </c>
      <c r="F1898" s="48">
        <v>86</v>
      </c>
      <c r="G1898" s="54" t="s">
        <v>871</v>
      </c>
    </row>
    <row r="1899" spans="2:7" x14ac:dyDescent="0.25">
      <c r="B1899" s="45" t="s">
        <v>870</v>
      </c>
      <c r="C1899" s="46" t="s">
        <v>1331</v>
      </c>
      <c r="D1899" s="47">
        <v>562840</v>
      </c>
      <c r="E1899" s="47">
        <v>37901</v>
      </c>
      <c r="F1899" s="48">
        <v>88</v>
      </c>
      <c r="G1899" s="54" t="s">
        <v>871</v>
      </c>
    </row>
    <row r="1900" spans="2:7" x14ac:dyDescent="0.25">
      <c r="B1900" s="45" t="s">
        <v>870</v>
      </c>
      <c r="C1900" s="46" t="s">
        <v>1951</v>
      </c>
      <c r="D1900" s="47">
        <v>507610</v>
      </c>
      <c r="E1900" s="47">
        <v>37821</v>
      </c>
      <c r="F1900" s="48">
        <v>86</v>
      </c>
      <c r="G1900" s="54" t="s">
        <v>871</v>
      </c>
    </row>
    <row r="1901" spans="2:7" x14ac:dyDescent="0.25">
      <c r="B1901" s="45" t="s">
        <v>870</v>
      </c>
      <c r="C1901" s="46" t="s">
        <v>1952</v>
      </c>
      <c r="D1901" s="47">
        <v>560987</v>
      </c>
      <c r="E1901" s="47">
        <v>37821</v>
      </c>
      <c r="F1901" s="48">
        <v>86</v>
      </c>
      <c r="G1901" s="54" t="s">
        <v>871</v>
      </c>
    </row>
    <row r="1902" spans="2:7" x14ac:dyDescent="0.25">
      <c r="B1902" s="45" t="s">
        <v>870</v>
      </c>
      <c r="C1902" s="46" t="s">
        <v>1953</v>
      </c>
      <c r="D1902" s="47">
        <v>562815</v>
      </c>
      <c r="E1902" s="47">
        <v>37901</v>
      </c>
      <c r="F1902" s="48">
        <v>88</v>
      </c>
      <c r="G1902" s="54" t="s">
        <v>871</v>
      </c>
    </row>
    <row r="1903" spans="2:7" x14ac:dyDescent="0.25">
      <c r="B1903" s="45" t="s">
        <v>870</v>
      </c>
      <c r="C1903" s="46" t="s">
        <v>1954</v>
      </c>
      <c r="D1903" s="47">
        <v>509141</v>
      </c>
      <c r="E1903" s="47">
        <v>37808</v>
      </c>
      <c r="F1903" s="48">
        <v>88</v>
      </c>
      <c r="G1903" s="54" t="s">
        <v>871</v>
      </c>
    </row>
    <row r="1904" spans="2:7" x14ac:dyDescent="0.25">
      <c r="B1904" s="45" t="s">
        <v>870</v>
      </c>
      <c r="C1904" s="46" t="s">
        <v>1955</v>
      </c>
      <c r="D1904" s="47">
        <v>562637</v>
      </c>
      <c r="E1904" s="47">
        <v>37816</v>
      </c>
      <c r="F1904" s="48">
        <v>88</v>
      </c>
      <c r="G1904" s="54" t="s">
        <v>871</v>
      </c>
    </row>
    <row r="1905" spans="2:7" x14ac:dyDescent="0.25">
      <c r="B1905" s="45" t="s">
        <v>870</v>
      </c>
      <c r="C1905" s="46" t="s">
        <v>1956</v>
      </c>
      <c r="D1905" s="47">
        <v>562696</v>
      </c>
      <c r="E1905" s="47">
        <v>37842</v>
      </c>
      <c r="F1905" s="48">
        <v>86</v>
      </c>
      <c r="G1905" s="54" t="s">
        <v>871</v>
      </c>
    </row>
    <row r="1906" spans="2:7" x14ac:dyDescent="0.25">
      <c r="B1906" s="45" t="s">
        <v>870</v>
      </c>
      <c r="C1906" s="46" t="s">
        <v>1957</v>
      </c>
      <c r="D1906" s="47">
        <v>562807</v>
      </c>
      <c r="E1906" s="47">
        <v>37806</v>
      </c>
      <c r="F1906" s="48">
        <v>88</v>
      </c>
      <c r="G1906" s="54" t="s">
        <v>871</v>
      </c>
    </row>
    <row r="1907" spans="2:7" x14ac:dyDescent="0.25">
      <c r="B1907" s="45" t="s">
        <v>870</v>
      </c>
      <c r="C1907" s="46" t="s">
        <v>1958</v>
      </c>
      <c r="D1907" s="47">
        <v>562386</v>
      </c>
      <c r="E1907" s="47">
        <v>37804</v>
      </c>
      <c r="F1907" s="48">
        <v>88</v>
      </c>
      <c r="G1907" s="54" t="s">
        <v>871</v>
      </c>
    </row>
    <row r="1908" spans="2:7" x14ac:dyDescent="0.25">
      <c r="B1908" s="45" t="s">
        <v>870</v>
      </c>
      <c r="C1908" s="46" t="s">
        <v>1959</v>
      </c>
      <c r="D1908" s="47">
        <v>546291</v>
      </c>
      <c r="E1908" s="47">
        <v>37701</v>
      </c>
      <c r="F1908" s="48">
        <v>86</v>
      </c>
      <c r="G1908" s="54" t="s">
        <v>871</v>
      </c>
    </row>
    <row r="1909" spans="2:7" x14ac:dyDescent="0.25">
      <c r="B1909" s="45" t="s">
        <v>870</v>
      </c>
      <c r="C1909" s="46" t="s">
        <v>1960</v>
      </c>
      <c r="D1909" s="47">
        <v>546305</v>
      </c>
      <c r="E1909" s="47">
        <v>37853</v>
      </c>
      <c r="F1909" s="48">
        <v>87</v>
      </c>
      <c r="G1909" s="54" t="s">
        <v>871</v>
      </c>
    </row>
    <row r="1910" spans="2:7" x14ac:dyDescent="0.25">
      <c r="B1910" s="45" t="s">
        <v>870</v>
      </c>
      <c r="C1910" s="46" t="s">
        <v>1961</v>
      </c>
      <c r="D1910" s="47">
        <v>598658</v>
      </c>
      <c r="E1910" s="47">
        <v>37853</v>
      </c>
      <c r="F1910" s="48">
        <v>87</v>
      </c>
      <c r="G1910" s="54" t="s">
        <v>871</v>
      </c>
    </row>
    <row r="1911" spans="2:7" x14ac:dyDescent="0.25">
      <c r="B1911" s="45" t="s">
        <v>870</v>
      </c>
      <c r="C1911" s="46" t="s">
        <v>1962</v>
      </c>
      <c r="D1911" s="47">
        <v>562785</v>
      </c>
      <c r="E1911" s="47">
        <v>37853</v>
      </c>
      <c r="F1911" s="48">
        <v>87</v>
      </c>
      <c r="G1911" s="54" t="s">
        <v>871</v>
      </c>
    </row>
    <row r="1912" spans="2:7" x14ac:dyDescent="0.25">
      <c r="B1912" s="45" t="s">
        <v>870</v>
      </c>
      <c r="C1912" s="46" t="s">
        <v>1963</v>
      </c>
      <c r="D1912" s="47">
        <v>546364</v>
      </c>
      <c r="E1912" s="47">
        <v>37831</v>
      </c>
      <c r="F1912" s="48">
        <v>86</v>
      </c>
      <c r="G1912" s="54" t="s">
        <v>871</v>
      </c>
    </row>
    <row r="1913" spans="2:7" x14ac:dyDescent="0.25">
      <c r="B1913" s="45" t="s">
        <v>870</v>
      </c>
      <c r="C1913" s="46" t="s">
        <v>1964</v>
      </c>
      <c r="D1913" s="47">
        <v>546381</v>
      </c>
      <c r="E1913" s="47">
        <v>37843</v>
      </c>
      <c r="F1913" s="48">
        <v>86</v>
      </c>
      <c r="G1913" s="54" t="s">
        <v>871</v>
      </c>
    </row>
    <row r="1914" spans="2:7" x14ac:dyDescent="0.25">
      <c r="B1914" s="45" t="s">
        <v>870</v>
      </c>
      <c r="C1914" s="46" t="s">
        <v>1965</v>
      </c>
      <c r="D1914" s="47">
        <v>561061</v>
      </c>
      <c r="E1914" s="47">
        <v>37701</v>
      </c>
      <c r="F1914" s="48">
        <v>86</v>
      </c>
      <c r="G1914" s="54" t="s">
        <v>871</v>
      </c>
    </row>
    <row r="1915" spans="2:7" x14ac:dyDescent="0.25">
      <c r="B1915" s="45" t="s">
        <v>870</v>
      </c>
      <c r="C1915" s="46" t="s">
        <v>1966</v>
      </c>
      <c r="D1915" s="47">
        <v>562319</v>
      </c>
      <c r="E1915" s="47">
        <v>38001</v>
      </c>
      <c r="F1915" s="48">
        <v>87</v>
      </c>
      <c r="G1915" s="54" t="s">
        <v>871</v>
      </c>
    </row>
    <row r="1916" spans="2:7" x14ac:dyDescent="0.25">
      <c r="B1916" s="45" t="s">
        <v>870</v>
      </c>
      <c r="C1916" s="46" t="s">
        <v>1967</v>
      </c>
      <c r="D1916" s="47">
        <v>546402</v>
      </c>
      <c r="E1916" s="47">
        <v>37701</v>
      </c>
      <c r="F1916" s="48">
        <v>86</v>
      </c>
      <c r="G1916" s="54" t="s">
        <v>871</v>
      </c>
    </row>
    <row r="1917" spans="2:7" x14ac:dyDescent="0.25">
      <c r="B1917" s="45" t="s">
        <v>870</v>
      </c>
      <c r="C1917" s="46" t="s">
        <v>1968</v>
      </c>
      <c r="D1917" s="47">
        <v>562831</v>
      </c>
      <c r="E1917" s="47">
        <v>37901</v>
      </c>
      <c r="F1917" s="48">
        <v>88</v>
      </c>
      <c r="G1917" s="54" t="s">
        <v>871</v>
      </c>
    </row>
    <row r="1918" spans="2:7" x14ac:dyDescent="0.25">
      <c r="B1918" s="45" t="s">
        <v>870</v>
      </c>
      <c r="C1918" s="46" t="s">
        <v>1969</v>
      </c>
      <c r="D1918" s="47">
        <v>546445</v>
      </c>
      <c r="E1918" s="47">
        <v>38001</v>
      </c>
      <c r="F1918" s="48">
        <v>87</v>
      </c>
      <c r="G1918" s="54" t="s">
        <v>871</v>
      </c>
    </row>
    <row r="1919" spans="2:7" x14ac:dyDescent="0.25">
      <c r="B1919" s="45" t="s">
        <v>870</v>
      </c>
      <c r="C1919" s="46" t="s">
        <v>1970</v>
      </c>
      <c r="D1919" s="47">
        <v>546461</v>
      </c>
      <c r="E1919" s="47">
        <v>37804</v>
      </c>
      <c r="F1919" s="48">
        <v>88</v>
      </c>
      <c r="G1919" s="54" t="s">
        <v>871</v>
      </c>
    </row>
    <row r="1920" spans="2:7" x14ac:dyDescent="0.25">
      <c r="B1920" s="45" t="s">
        <v>870</v>
      </c>
      <c r="C1920" s="46" t="s">
        <v>1971</v>
      </c>
      <c r="D1920" s="47">
        <v>546500</v>
      </c>
      <c r="E1920" s="47">
        <v>37841</v>
      </c>
      <c r="F1920" s="48">
        <v>86</v>
      </c>
      <c r="G1920" s="54" t="s">
        <v>871</v>
      </c>
    </row>
    <row r="1921" spans="2:7" x14ac:dyDescent="0.25">
      <c r="B1921" s="45" t="s">
        <v>870</v>
      </c>
      <c r="C1921" s="46" t="s">
        <v>1247</v>
      </c>
      <c r="D1921" s="47">
        <v>562769</v>
      </c>
      <c r="E1921" s="47">
        <v>37853</v>
      </c>
      <c r="F1921" s="48">
        <v>86</v>
      </c>
      <c r="G1921" s="54" t="s">
        <v>871</v>
      </c>
    </row>
    <row r="1922" spans="2:7" x14ac:dyDescent="0.25">
      <c r="B1922" s="45" t="s">
        <v>870</v>
      </c>
      <c r="C1922" s="46" t="s">
        <v>1972</v>
      </c>
      <c r="D1922" s="47">
        <v>545881</v>
      </c>
      <c r="E1922" s="47">
        <v>37701</v>
      </c>
      <c r="F1922" s="48">
        <v>86</v>
      </c>
      <c r="G1922" s="54" t="s">
        <v>871</v>
      </c>
    </row>
    <row r="1923" spans="2:7" x14ac:dyDescent="0.25">
      <c r="B1923" s="45" t="s">
        <v>870</v>
      </c>
      <c r="C1923" s="46" t="s">
        <v>1973</v>
      </c>
      <c r="D1923" s="47">
        <v>562491</v>
      </c>
      <c r="E1923" s="47">
        <v>37701</v>
      </c>
      <c r="F1923" s="48">
        <v>86</v>
      </c>
      <c r="G1923" s="54" t="s">
        <v>871</v>
      </c>
    </row>
    <row r="1924" spans="2:7" x14ac:dyDescent="0.25">
      <c r="B1924" s="45" t="s">
        <v>870</v>
      </c>
      <c r="C1924" s="46" t="s">
        <v>1974</v>
      </c>
      <c r="D1924" s="47">
        <v>598631</v>
      </c>
      <c r="E1924" s="47">
        <v>37842</v>
      </c>
      <c r="F1924" s="48">
        <v>86</v>
      </c>
      <c r="G1924" s="54" t="s">
        <v>871</v>
      </c>
    </row>
    <row r="1925" spans="2:7" x14ac:dyDescent="0.25">
      <c r="B1925" s="45" t="s">
        <v>870</v>
      </c>
      <c r="C1925" s="46" t="s">
        <v>1975</v>
      </c>
      <c r="D1925" s="47">
        <v>546542</v>
      </c>
      <c r="E1925" s="47">
        <v>37821</v>
      </c>
      <c r="F1925" s="48">
        <v>86</v>
      </c>
      <c r="G1925" s="54" t="s">
        <v>871</v>
      </c>
    </row>
    <row r="1926" spans="2:7" x14ac:dyDescent="0.25">
      <c r="B1926" s="45" t="s">
        <v>870</v>
      </c>
      <c r="C1926" s="46" t="s">
        <v>1976</v>
      </c>
      <c r="D1926" s="47">
        <v>562688</v>
      </c>
      <c r="E1926" s="47">
        <v>37816</v>
      </c>
      <c r="F1926" s="48">
        <v>88</v>
      </c>
      <c r="G1926" s="54" t="s">
        <v>871</v>
      </c>
    </row>
    <row r="1927" spans="2:7" x14ac:dyDescent="0.25">
      <c r="B1927" s="45" t="s">
        <v>870</v>
      </c>
      <c r="C1927" s="46" t="s">
        <v>1977</v>
      </c>
      <c r="D1927" s="47">
        <v>509108</v>
      </c>
      <c r="E1927" s="47">
        <v>37842</v>
      </c>
      <c r="F1927" s="48">
        <v>86</v>
      </c>
      <c r="G1927" s="54" t="s">
        <v>871</v>
      </c>
    </row>
    <row r="1928" spans="2:7" x14ac:dyDescent="0.25">
      <c r="B1928" s="45" t="s">
        <v>870</v>
      </c>
      <c r="C1928" s="46" t="s">
        <v>1978</v>
      </c>
      <c r="D1928" s="47">
        <v>508357</v>
      </c>
      <c r="E1928" s="47">
        <v>38001</v>
      </c>
      <c r="F1928" s="48">
        <v>87</v>
      </c>
      <c r="G1928" s="54" t="s">
        <v>871</v>
      </c>
    </row>
    <row r="1929" spans="2:7" x14ac:dyDescent="0.25">
      <c r="B1929" s="45" t="s">
        <v>870</v>
      </c>
      <c r="C1929" s="46" t="s">
        <v>1979</v>
      </c>
      <c r="D1929" s="47">
        <v>546615</v>
      </c>
      <c r="E1929" s="47">
        <v>37862</v>
      </c>
      <c r="F1929" s="48">
        <v>86</v>
      </c>
      <c r="G1929" s="54" t="s">
        <v>871</v>
      </c>
    </row>
    <row r="1930" spans="2:7" x14ac:dyDescent="0.25">
      <c r="B1930" s="45" t="s">
        <v>870</v>
      </c>
      <c r="C1930" s="46" t="s">
        <v>1980</v>
      </c>
      <c r="D1930" s="47">
        <v>546623</v>
      </c>
      <c r="E1930" s="47">
        <v>37801</v>
      </c>
      <c r="F1930" s="48">
        <v>86</v>
      </c>
      <c r="G1930" s="54" t="s">
        <v>871</v>
      </c>
    </row>
    <row r="1931" spans="2:7" x14ac:dyDescent="0.25">
      <c r="B1931" s="45" t="s">
        <v>870</v>
      </c>
      <c r="C1931" s="46" t="s">
        <v>1981</v>
      </c>
      <c r="D1931" s="47">
        <v>546666</v>
      </c>
      <c r="E1931" s="47">
        <v>37826</v>
      </c>
      <c r="F1931" s="48">
        <v>86</v>
      </c>
      <c r="G1931" s="54" t="s">
        <v>871</v>
      </c>
    </row>
    <row r="1932" spans="2:7" x14ac:dyDescent="0.25">
      <c r="B1932" s="45" t="s">
        <v>870</v>
      </c>
      <c r="C1932" s="46" t="s">
        <v>1982</v>
      </c>
      <c r="D1932" s="47">
        <v>546674</v>
      </c>
      <c r="E1932" s="47">
        <v>37816</v>
      </c>
      <c r="F1932" s="48">
        <v>88</v>
      </c>
      <c r="G1932" s="54" t="s">
        <v>871</v>
      </c>
    </row>
    <row r="1933" spans="2:7" x14ac:dyDescent="0.25">
      <c r="B1933" s="45" t="s">
        <v>870</v>
      </c>
      <c r="C1933" s="46" t="s">
        <v>1983</v>
      </c>
      <c r="D1933" s="47">
        <v>508501</v>
      </c>
      <c r="E1933" s="47">
        <v>37816</v>
      </c>
      <c r="F1933" s="48">
        <v>88</v>
      </c>
      <c r="G1933" s="54" t="s">
        <v>871</v>
      </c>
    </row>
    <row r="1934" spans="2:7" x14ac:dyDescent="0.25">
      <c r="B1934" s="45" t="s">
        <v>870</v>
      </c>
      <c r="C1934" s="46" t="s">
        <v>1984</v>
      </c>
      <c r="D1934" s="47">
        <v>546712</v>
      </c>
      <c r="E1934" s="47">
        <v>37804</v>
      </c>
      <c r="F1934" s="48">
        <v>88</v>
      </c>
      <c r="G1934" s="54" t="s">
        <v>871</v>
      </c>
    </row>
    <row r="1935" spans="2:7" x14ac:dyDescent="0.25">
      <c r="B1935" s="45" t="s">
        <v>870</v>
      </c>
      <c r="C1935" s="46" t="s">
        <v>1985</v>
      </c>
      <c r="D1935" s="47">
        <v>546798</v>
      </c>
      <c r="E1935" s="47">
        <v>37833</v>
      </c>
      <c r="F1935" s="48">
        <v>86</v>
      </c>
      <c r="G1935" s="54" t="s">
        <v>871</v>
      </c>
    </row>
    <row r="1936" spans="2:7" x14ac:dyDescent="0.25">
      <c r="B1936" s="45" t="s">
        <v>870</v>
      </c>
      <c r="C1936" s="46" t="s">
        <v>1986</v>
      </c>
      <c r="D1936" s="47">
        <v>562734</v>
      </c>
      <c r="E1936" s="47">
        <v>37853</v>
      </c>
      <c r="F1936" s="48">
        <v>86</v>
      </c>
      <c r="G1936" s="54" t="s">
        <v>871</v>
      </c>
    </row>
    <row r="1937" spans="2:7" x14ac:dyDescent="0.25">
      <c r="B1937" s="45" t="s">
        <v>870</v>
      </c>
      <c r="C1937" s="46" t="s">
        <v>1987</v>
      </c>
      <c r="D1937" s="47">
        <v>546801</v>
      </c>
      <c r="E1937" s="47">
        <v>37842</v>
      </c>
      <c r="F1937" s="48">
        <v>86</v>
      </c>
      <c r="G1937" s="54" t="s">
        <v>871</v>
      </c>
    </row>
    <row r="1938" spans="2:7" x14ac:dyDescent="0.25">
      <c r="B1938" s="45" t="s">
        <v>870</v>
      </c>
      <c r="C1938" s="46" t="s">
        <v>1988</v>
      </c>
      <c r="D1938" s="47">
        <v>562360</v>
      </c>
      <c r="E1938" s="47">
        <v>37809</v>
      </c>
      <c r="F1938" s="48">
        <v>88</v>
      </c>
      <c r="G1938" s="54" t="s">
        <v>871</v>
      </c>
    </row>
    <row r="1939" spans="2:7" x14ac:dyDescent="0.25">
      <c r="B1939" s="45" t="s">
        <v>870</v>
      </c>
      <c r="C1939" s="46" t="s">
        <v>1989</v>
      </c>
      <c r="D1939" s="47">
        <v>546844</v>
      </c>
      <c r="E1939" s="47">
        <v>37817</v>
      </c>
      <c r="F1939" s="48">
        <v>88</v>
      </c>
      <c r="G1939" s="54" t="s">
        <v>871</v>
      </c>
    </row>
    <row r="1940" spans="2:7" x14ac:dyDescent="0.25">
      <c r="B1940" s="45" t="s">
        <v>870</v>
      </c>
      <c r="C1940" s="46" t="s">
        <v>1990</v>
      </c>
      <c r="D1940" s="47">
        <v>562475</v>
      </c>
      <c r="E1940" s="47">
        <v>37842</v>
      </c>
      <c r="F1940" s="48">
        <v>86</v>
      </c>
      <c r="G1940" s="54" t="s">
        <v>871</v>
      </c>
    </row>
    <row r="1941" spans="2:7" x14ac:dyDescent="0.25">
      <c r="B1941" s="45" t="s">
        <v>870</v>
      </c>
      <c r="C1941" s="46" t="s">
        <v>1991</v>
      </c>
      <c r="D1941" s="47">
        <v>507717</v>
      </c>
      <c r="E1941" s="47">
        <v>38001</v>
      </c>
      <c r="F1941" s="48">
        <v>87</v>
      </c>
      <c r="G1941" s="54" t="s">
        <v>871</v>
      </c>
    </row>
    <row r="1942" spans="2:7" x14ac:dyDescent="0.25">
      <c r="B1942" s="45" t="s">
        <v>870</v>
      </c>
      <c r="C1942" s="46" t="s">
        <v>1992</v>
      </c>
      <c r="D1942" s="47">
        <v>546917</v>
      </c>
      <c r="E1942" s="47">
        <v>37872</v>
      </c>
      <c r="F1942" s="48">
        <v>87</v>
      </c>
      <c r="G1942" s="54" t="s">
        <v>871</v>
      </c>
    </row>
    <row r="1943" spans="2:7" x14ac:dyDescent="0.25">
      <c r="B1943" s="45" t="s">
        <v>870</v>
      </c>
      <c r="C1943" s="46" t="s">
        <v>1993</v>
      </c>
      <c r="D1943" s="47">
        <v>561070</v>
      </c>
      <c r="E1943" s="47">
        <v>37802</v>
      </c>
      <c r="F1943" s="48">
        <v>86</v>
      </c>
      <c r="G1943" s="54" t="s">
        <v>871</v>
      </c>
    </row>
    <row r="1944" spans="2:7" x14ac:dyDescent="0.25">
      <c r="B1944" s="45" t="s">
        <v>870</v>
      </c>
      <c r="C1944" s="46" t="s">
        <v>1994</v>
      </c>
      <c r="D1944" s="47">
        <v>509078</v>
      </c>
      <c r="E1944" s="47">
        <v>37802</v>
      </c>
      <c r="F1944" s="48">
        <v>86</v>
      </c>
      <c r="G1944" s="54" t="s">
        <v>871</v>
      </c>
    </row>
    <row r="1945" spans="2:7" x14ac:dyDescent="0.25">
      <c r="B1945" s="45" t="s">
        <v>870</v>
      </c>
      <c r="C1945" s="46" t="s">
        <v>1995</v>
      </c>
      <c r="D1945" s="47">
        <v>507628</v>
      </c>
      <c r="E1945" s="47">
        <v>37821</v>
      </c>
      <c r="F1945" s="48">
        <v>86</v>
      </c>
      <c r="G1945" s="54" t="s">
        <v>871</v>
      </c>
    </row>
    <row r="1946" spans="2:7" x14ac:dyDescent="0.25">
      <c r="B1946" s="45" t="s">
        <v>870</v>
      </c>
      <c r="C1946" s="46" t="s">
        <v>1996</v>
      </c>
      <c r="D1946" s="47">
        <v>546968</v>
      </c>
      <c r="E1946" s="47">
        <v>37824</v>
      </c>
      <c r="F1946" s="48">
        <v>86</v>
      </c>
      <c r="G1946" s="54" t="s">
        <v>871</v>
      </c>
    </row>
    <row r="1947" spans="2:7" x14ac:dyDescent="0.25">
      <c r="B1947" s="45" t="s">
        <v>870</v>
      </c>
      <c r="C1947" s="46" t="s">
        <v>1997</v>
      </c>
      <c r="D1947" s="47">
        <v>562459</v>
      </c>
      <c r="E1947" s="47">
        <v>37701</v>
      </c>
      <c r="F1947" s="48">
        <v>86</v>
      </c>
      <c r="G1947" s="54" t="s">
        <v>871</v>
      </c>
    </row>
    <row r="1948" spans="2:7" x14ac:dyDescent="0.25">
      <c r="B1948" s="45" t="s">
        <v>870</v>
      </c>
      <c r="C1948" s="46" t="s">
        <v>1998</v>
      </c>
      <c r="D1948" s="47">
        <v>562670</v>
      </c>
      <c r="E1948" s="47">
        <v>37816</v>
      </c>
      <c r="F1948" s="48">
        <v>88</v>
      </c>
      <c r="G1948" s="54" t="s">
        <v>871</v>
      </c>
    </row>
    <row r="1949" spans="2:7" x14ac:dyDescent="0.25">
      <c r="B1949" s="45" t="s">
        <v>870</v>
      </c>
      <c r="C1949" s="46" t="s">
        <v>1999</v>
      </c>
      <c r="D1949" s="47">
        <v>562653</v>
      </c>
      <c r="E1949" s="47">
        <v>37816</v>
      </c>
      <c r="F1949" s="48">
        <v>88</v>
      </c>
      <c r="G1949" s="54" t="s">
        <v>871</v>
      </c>
    </row>
    <row r="1950" spans="2:7" x14ac:dyDescent="0.25">
      <c r="B1950" s="45" t="s">
        <v>870</v>
      </c>
      <c r="C1950" s="46" t="s">
        <v>2000</v>
      </c>
      <c r="D1950" s="47">
        <v>546992</v>
      </c>
      <c r="E1950" s="47">
        <v>37855</v>
      </c>
      <c r="F1950" s="48">
        <v>86</v>
      </c>
      <c r="G1950" s="54" t="s">
        <v>871</v>
      </c>
    </row>
    <row r="1951" spans="2:7" x14ac:dyDescent="0.25">
      <c r="B1951" s="45" t="s">
        <v>870</v>
      </c>
      <c r="C1951" s="46" t="s">
        <v>2001</v>
      </c>
      <c r="D1951" s="47">
        <v>561088</v>
      </c>
      <c r="E1951" s="47">
        <v>37802</v>
      </c>
      <c r="F1951" s="48">
        <v>86</v>
      </c>
      <c r="G1951" s="54" t="s">
        <v>871</v>
      </c>
    </row>
    <row r="1952" spans="2:7" x14ac:dyDescent="0.25">
      <c r="B1952" s="45" t="s">
        <v>870</v>
      </c>
      <c r="C1952" s="46" t="s">
        <v>2002</v>
      </c>
      <c r="D1952" s="47">
        <v>547069</v>
      </c>
      <c r="E1952" s="47">
        <v>37807</v>
      </c>
      <c r="F1952" s="48">
        <v>88</v>
      </c>
      <c r="G1952" s="54" t="s">
        <v>871</v>
      </c>
    </row>
    <row r="1953" spans="2:7" x14ac:dyDescent="0.25">
      <c r="B1953" s="45" t="s">
        <v>870</v>
      </c>
      <c r="C1953" s="46" t="s">
        <v>2003</v>
      </c>
      <c r="D1953" s="47">
        <v>507784</v>
      </c>
      <c r="E1953" s="47">
        <v>37701</v>
      </c>
      <c r="F1953" s="48">
        <v>86</v>
      </c>
      <c r="G1953" s="54" t="s">
        <v>871</v>
      </c>
    </row>
    <row r="1954" spans="2:7" x14ac:dyDescent="0.25">
      <c r="B1954" s="45" t="s">
        <v>870</v>
      </c>
      <c r="C1954" s="46" t="s">
        <v>2004</v>
      </c>
      <c r="D1954" s="47">
        <v>547085</v>
      </c>
      <c r="E1954" s="47">
        <v>37701</v>
      </c>
      <c r="F1954" s="48">
        <v>86</v>
      </c>
      <c r="G1954" s="54" t="s">
        <v>871</v>
      </c>
    </row>
    <row r="1955" spans="2:7" x14ac:dyDescent="0.25">
      <c r="B1955" s="45" t="s">
        <v>870</v>
      </c>
      <c r="C1955" s="46" t="s">
        <v>2005</v>
      </c>
      <c r="D1955" s="47">
        <v>508004</v>
      </c>
      <c r="E1955" s="47">
        <v>37846</v>
      </c>
      <c r="F1955" s="48">
        <v>86</v>
      </c>
      <c r="G1955" s="54" t="s">
        <v>871</v>
      </c>
    </row>
    <row r="1956" spans="2:7" x14ac:dyDescent="0.25">
      <c r="B1956" s="45" t="s">
        <v>870</v>
      </c>
      <c r="C1956" s="46" t="s">
        <v>2006</v>
      </c>
      <c r="D1956" s="47">
        <v>560995</v>
      </c>
      <c r="E1956" s="47">
        <v>37821</v>
      </c>
      <c r="F1956" s="48">
        <v>86</v>
      </c>
      <c r="G1956" s="54" t="s">
        <v>871</v>
      </c>
    </row>
    <row r="1957" spans="2:7" x14ac:dyDescent="0.25">
      <c r="B1957" s="45" t="s">
        <v>870</v>
      </c>
      <c r="C1957" s="46" t="s">
        <v>2007</v>
      </c>
      <c r="D1957" s="47">
        <v>547166</v>
      </c>
      <c r="E1957" s="47">
        <v>37881</v>
      </c>
      <c r="F1957" s="48">
        <v>87</v>
      </c>
      <c r="G1957" s="54" t="s">
        <v>871</v>
      </c>
    </row>
    <row r="1958" spans="2:7" x14ac:dyDescent="0.25">
      <c r="B1958" s="45" t="s">
        <v>870</v>
      </c>
      <c r="C1958" s="46" t="s">
        <v>1472</v>
      </c>
      <c r="D1958" s="47">
        <v>561045</v>
      </c>
      <c r="E1958" s="47">
        <v>37816</v>
      </c>
      <c r="F1958" s="48">
        <v>88</v>
      </c>
      <c r="G1958" s="54" t="s">
        <v>871</v>
      </c>
    </row>
    <row r="1959" spans="2:7" x14ac:dyDescent="0.25">
      <c r="B1959" s="45" t="s">
        <v>870</v>
      </c>
      <c r="C1959" s="46" t="s">
        <v>1131</v>
      </c>
      <c r="D1959" s="47">
        <v>562378</v>
      </c>
      <c r="E1959" s="47">
        <v>37804</v>
      </c>
      <c r="F1959" s="48">
        <v>88</v>
      </c>
      <c r="G1959" s="54" t="s">
        <v>871</v>
      </c>
    </row>
    <row r="1960" spans="2:7" x14ac:dyDescent="0.25">
      <c r="B1960" s="45" t="s">
        <v>870</v>
      </c>
      <c r="C1960" s="46" t="s">
        <v>2008</v>
      </c>
      <c r="D1960" s="47">
        <v>547204</v>
      </c>
      <c r="E1960" s="47">
        <v>37871</v>
      </c>
      <c r="F1960" s="48">
        <v>87</v>
      </c>
      <c r="G1960" s="54" t="s">
        <v>871</v>
      </c>
    </row>
    <row r="1961" spans="2:7" ht="30" x14ac:dyDescent="0.25">
      <c r="B1961" s="45" t="s">
        <v>870</v>
      </c>
      <c r="C1961" s="46" t="s">
        <v>2009</v>
      </c>
      <c r="D1961" s="47">
        <v>547212</v>
      </c>
      <c r="E1961" s="47">
        <v>37882</v>
      </c>
      <c r="F1961" s="48">
        <v>86</v>
      </c>
      <c r="G1961" s="54" t="s">
        <v>871</v>
      </c>
    </row>
    <row r="1962" spans="2:7" x14ac:dyDescent="0.25">
      <c r="B1962" s="45" t="s">
        <v>870</v>
      </c>
      <c r="C1962" s="46" t="s">
        <v>2010</v>
      </c>
      <c r="D1962" s="47">
        <v>547221</v>
      </c>
      <c r="E1962" s="47">
        <v>37802</v>
      </c>
      <c r="F1962" s="48">
        <v>86</v>
      </c>
      <c r="G1962" s="54" t="s">
        <v>871</v>
      </c>
    </row>
    <row r="1963" spans="2:7" x14ac:dyDescent="0.25">
      <c r="B1963" s="45" t="s">
        <v>870</v>
      </c>
      <c r="C1963" s="46" t="s">
        <v>2011</v>
      </c>
      <c r="D1963" s="47">
        <v>547239</v>
      </c>
      <c r="E1963" s="47">
        <v>37853</v>
      </c>
      <c r="F1963" s="48">
        <v>86</v>
      </c>
      <c r="G1963" s="54" t="s">
        <v>871</v>
      </c>
    </row>
    <row r="1964" spans="2:7" x14ac:dyDescent="0.25">
      <c r="B1964" s="45" t="s">
        <v>870</v>
      </c>
      <c r="C1964" s="46" t="s">
        <v>2012</v>
      </c>
      <c r="D1964" s="47">
        <v>547247</v>
      </c>
      <c r="E1964" s="47">
        <v>37818</v>
      </c>
      <c r="F1964" s="48">
        <v>88</v>
      </c>
      <c r="G1964" s="54" t="s">
        <v>871</v>
      </c>
    </row>
    <row r="1965" spans="2:7" x14ac:dyDescent="0.25">
      <c r="B1965" s="45" t="s">
        <v>870</v>
      </c>
      <c r="C1965" s="46" t="s">
        <v>2013</v>
      </c>
      <c r="D1965" s="47">
        <v>508152</v>
      </c>
      <c r="E1965" s="47">
        <v>37853</v>
      </c>
      <c r="F1965" s="48">
        <v>86</v>
      </c>
      <c r="G1965" s="54" t="s">
        <v>871</v>
      </c>
    </row>
    <row r="1966" spans="2:7" x14ac:dyDescent="0.25">
      <c r="B1966" s="45" t="s">
        <v>870</v>
      </c>
      <c r="C1966" s="46" t="s">
        <v>2014</v>
      </c>
      <c r="D1966" s="47">
        <v>547263</v>
      </c>
      <c r="E1966" s="47">
        <v>37856</v>
      </c>
      <c r="F1966" s="48">
        <v>87</v>
      </c>
      <c r="G1966" s="54" t="s">
        <v>871</v>
      </c>
    </row>
    <row r="1967" spans="2:7" x14ac:dyDescent="0.25">
      <c r="B1967" s="45" t="s">
        <v>870</v>
      </c>
      <c r="C1967" s="46" t="s">
        <v>2015</v>
      </c>
      <c r="D1967" s="47">
        <v>547280</v>
      </c>
      <c r="E1967" s="47">
        <v>37806</v>
      </c>
      <c r="F1967" s="48">
        <v>88</v>
      </c>
      <c r="G1967" s="54" t="s">
        <v>871</v>
      </c>
    </row>
    <row r="1968" spans="2:7" x14ac:dyDescent="0.25">
      <c r="B1968" s="45" t="s">
        <v>870</v>
      </c>
      <c r="C1968" s="46" t="s">
        <v>2016</v>
      </c>
      <c r="D1968" s="47">
        <v>561029</v>
      </c>
      <c r="E1968" s="47">
        <v>37821</v>
      </c>
      <c r="F1968" s="48">
        <v>86</v>
      </c>
      <c r="G1968" s="54" t="s">
        <v>871</v>
      </c>
    </row>
    <row r="1969" spans="2:7" x14ac:dyDescent="0.25">
      <c r="B1969" s="45" t="s">
        <v>870</v>
      </c>
      <c r="C1969" s="46" t="s">
        <v>2017</v>
      </c>
      <c r="D1969" s="47">
        <v>562327</v>
      </c>
      <c r="E1969" s="47">
        <v>38001</v>
      </c>
      <c r="F1969" s="48">
        <v>87</v>
      </c>
      <c r="G1969" s="54" t="s">
        <v>871</v>
      </c>
    </row>
    <row r="1970" spans="2:7" x14ac:dyDescent="0.25">
      <c r="B1970" s="45" t="s">
        <v>870</v>
      </c>
      <c r="C1970" s="46" t="s">
        <v>2018</v>
      </c>
      <c r="D1970" s="47">
        <v>547336</v>
      </c>
      <c r="E1970" s="47">
        <v>37901</v>
      </c>
      <c r="F1970" s="48">
        <v>88</v>
      </c>
      <c r="G1970" s="54" t="s">
        <v>871</v>
      </c>
    </row>
    <row r="1971" spans="2:7" x14ac:dyDescent="0.25">
      <c r="B1971" s="45" t="s">
        <v>870</v>
      </c>
      <c r="C1971" s="46" t="s">
        <v>2019</v>
      </c>
      <c r="D1971" s="47">
        <v>507644</v>
      </c>
      <c r="E1971" s="47">
        <v>37821</v>
      </c>
      <c r="F1971" s="48">
        <v>86</v>
      </c>
      <c r="G1971" s="54" t="s">
        <v>871</v>
      </c>
    </row>
    <row r="1972" spans="2:7" x14ac:dyDescent="0.25">
      <c r="B1972" s="45" t="s">
        <v>870</v>
      </c>
      <c r="C1972" s="46" t="s">
        <v>2020</v>
      </c>
      <c r="D1972" s="47">
        <v>562599</v>
      </c>
      <c r="E1972" s="47">
        <v>37701</v>
      </c>
      <c r="F1972" s="48">
        <v>86</v>
      </c>
      <c r="G1972" s="54" t="s">
        <v>871</v>
      </c>
    </row>
    <row r="1973" spans="2:7" x14ac:dyDescent="0.25">
      <c r="B1973" s="45" t="s">
        <v>870</v>
      </c>
      <c r="C1973" s="46" t="s">
        <v>2021</v>
      </c>
      <c r="D1973" s="47">
        <v>561037</v>
      </c>
      <c r="E1973" s="47">
        <v>37821</v>
      </c>
      <c r="F1973" s="48">
        <v>86</v>
      </c>
      <c r="G1973" s="54" t="s">
        <v>871</v>
      </c>
    </row>
    <row r="1974" spans="2:7" x14ac:dyDescent="0.25">
      <c r="B1974" s="45" t="s">
        <v>870</v>
      </c>
      <c r="C1974" s="46" t="s">
        <v>2022</v>
      </c>
      <c r="D1974" s="47">
        <v>507652</v>
      </c>
      <c r="E1974" s="47">
        <v>37821</v>
      </c>
      <c r="F1974" s="48">
        <v>86</v>
      </c>
      <c r="G1974" s="54" t="s">
        <v>871</v>
      </c>
    </row>
    <row r="1975" spans="2:7" x14ac:dyDescent="0.25">
      <c r="B1975" s="45" t="s">
        <v>870</v>
      </c>
      <c r="C1975" s="46" t="s">
        <v>2023</v>
      </c>
      <c r="D1975" s="47">
        <v>598640</v>
      </c>
      <c r="E1975" s="47">
        <v>37842</v>
      </c>
      <c r="F1975" s="48">
        <v>86</v>
      </c>
      <c r="G1975" s="54" t="s">
        <v>871</v>
      </c>
    </row>
    <row r="1976" spans="2:7" x14ac:dyDescent="0.25">
      <c r="B1976" s="45" t="s">
        <v>870</v>
      </c>
      <c r="C1976" s="46" t="s">
        <v>2024</v>
      </c>
      <c r="D1976" s="47">
        <v>547441</v>
      </c>
      <c r="E1976" s="47">
        <v>38001</v>
      </c>
      <c r="F1976" s="48">
        <v>87</v>
      </c>
      <c r="G1976" s="54" t="s">
        <v>871</v>
      </c>
    </row>
    <row r="1977" spans="2:7" x14ac:dyDescent="0.25">
      <c r="B1977" s="45" t="s">
        <v>870</v>
      </c>
      <c r="C1977" s="46" t="s">
        <v>2025</v>
      </c>
      <c r="D1977" s="47">
        <v>562629</v>
      </c>
      <c r="E1977" s="47">
        <v>37802</v>
      </c>
      <c r="F1977" s="48">
        <v>86</v>
      </c>
      <c r="G1977" s="54" t="s">
        <v>871</v>
      </c>
    </row>
    <row r="1978" spans="2:7" x14ac:dyDescent="0.25">
      <c r="B1978" s="45" t="s">
        <v>870</v>
      </c>
      <c r="C1978" s="46" t="s">
        <v>2026</v>
      </c>
      <c r="D1978" s="47">
        <v>508683</v>
      </c>
      <c r="E1978" s="47">
        <v>37816</v>
      </c>
      <c r="F1978" s="48">
        <v>88</v>
      </c>
      <c r="G1978" s="54" t="s">
        <v>871</v>
      </c>
    </row>
    <row r="1979" spans="2:7" x14ac:dyDescent="0.25">
      <c r="B1979" s="45" t="s">
        <v>870</v>
      </c>
      <c r="C1979" s="46" t="s">
        <v>2027</v>
      </c>
      <c r="D1979" s="47">
        <v>507695</v>
      </c>
      <c r="E1979" s="47">
        <v>37821</v>
      </c>
      <c r="F1979" s="48">
        <v>86</v>
      </c>
      <c r="G1979" s="54" t="s">
        <v>871</v>
      </c>
    </row>
    <row r="1980" spans="2:7" x14ac:dyDescent="0.25">
      <c r="B1980" s="45" t="s">
        <v>870</v>
      </c>
      <c r="C1980" s="46" t="s">
        <v>866</v>
      </c>
      <c r="D1980" s="47">
        <v>547468</v>
      </c>
      <c r="E1980" s="47">
        <v>37853</v>
      </c>
      <c r="F1980" s="48">
        <v>86</v>
      </c>
      <c r="G1980" s="54" t="s">
        <v>871</v>
      </c>
    </row>
    <row r="1981" spans="2:7" x14ac:dyDescent="0.25">
      <c r="B1981" s="45" t="s">
        <v>870</v>
      </c>
      <c r="C1981" s="46" t="s">
        <v>467</v>
      </c>
      <c r="D1981" s="47">
        <v>529761</v>
      </c>
      <c r="E1981" s="47">
        <v>37842</v>
      </c>
      <c r="F1981" s="48">
        <v>86</v>
      </c>
      <c r="G1981" s="54" t="s">
        <v>871</v>
      </c>
    </row>
    <row r="1982" spans="2:7" x14ac:dyDescent="0.25">
      <c r="B1982" s="45" t="s">
        <v>870</v>
      </c>
      <c r="C1982" s="46" t="s">
        <v>2028</v>
      </c>
      <c r="D1982" s="47">
        <v>562424</v>
      </c>
      <c r="E1982" s="47">
        <v>37881</v>
      </c>
      <c r="F1982" s="48">
        <v>87</v>
      </c>
      <c r="G1982" s="54" t="s">
        <v>871</v>
      </c>
    </row>
    <row r="1983" spans="2:7" x14ac:dyDescent="0.25">
      <c r="B1983" s="45" t="s">
        <v>1492</v>
      </c>
      <c r="C1983" s="46" t="s">
        <v>2029</v>
      </c>
      <c r="D1983" s="47">
        <v>554979</v>
      </c>
      <c r="E1983" s="47">
        <v>36235</v>
      </c>
      <c r="F1983" s="48">
        <v>129</v>
      </c>
      <c r="G1983" s="54" t="s">
        <v>1494</v>
      </c>
    </row>
    <row r="1984" spans="2:7" x14ac:dyDescent="0.25">
      <c r="B1984" s="45" t="s">
        <v>1492</v>
      </c>
      <c r="C1984" s="46" t="s">
        <v>685</v>
      </c>
      <c r="D1984" s="47">
        <v>538001</v>
      </c>
      <c r="E1984" s="47">
        <v>36471</v>
      </c>
      <c r="F1984" s="48">
        <v>128</v>
      </c>
      <c r="G1984" s="54" t="s">
        <v>1494</v>
      </c>
    </row>
    <row r="1985" spans="2:7" x14ac:dyDescent="0.25">
      <c r="B1985" s="45" t="s">
        <v>1492</v>
      </c>
      <c r="C1985" s="46" t="s">
        <v>2030</v>
      </c>
      <c r="D1985" s="47">
        <v>554995</v>
      </c>
      <c r="E1985" s="47">
        <v>36464</v>
      </c>
      <c r="F1985" s="48">
        <v>128</v>
      </c>
      <c r="G1985" s="54" t="s">
        <v>1494</v>
      </c>
    </row>
    <row r="1986" spans="2:7" x14ac:dyDescent="0.25">
      <c r="B1986" s="45" t="s">
        <v>1492</v>
      </c>
      <c r="C1986" s="46" t="s">
        <v>2031</v>
      </c>
      <c r="D1986" s="47">
        <v>555029</v>
      </c>
      <c r="E1986" s="47">
        <v>36471</v>
      </c>
      <c r="F1986" s="48">
        <v>128</v>
      </c>
      <c r="G1986" s="54" t="s">
        <v>1494</v>
      </c>
    </row>
    <row r="1987" spans="2:7" x14ac:dyDescent="0.25">
      <c r="B1987" s="45" t="s">
        <v>1492</v>
      </c>
      <c r="C1987" s="46" t="s">
        <v>2032</v>
      </c>
      <c r="D1987" s="47">
        <v>506486</v>
      </c>
      <c r="E1987" s="47">
        <v>36301</v>
      </c>
      <c r="F1987" s="48">
        <v>129</v>
      </c>
      <c r="G1987" s="54" t="s">
        <v>1494</v>
      </c>
    </row>
    <row r="1988" spans="2:7" x14ac:dyDescent="0.25">
      <c r="B1988" s="45" t="s">
        <v>1492</v>
      </c>
      <c r="C1988" s="46" t="s">
        <v>2033</v>
      </c>
      <c r="D1988" s="47">
        <v>555045</v>
      </c>
      <c r="E1988" s="47">
        <v>36225</v>
      </c>
      <c r="F1988" s="48">
        <v>128</v>
      </c>
      <c r="G1988" s="54" t="s">
        <v>1494</v>
      </c>
    </row>
    <row r="1989" spans="2:7" x14ac:dyDescent="0.25">
      <c r="B1989" s="45" t="s">
        <v>1492</v>
      </c>
      <c r="C1989" s="46" t="s">
        <v>274</v>
      </c>
      <c r="D1989" s="47">
        <v>537870</v>
      </c>
      <c r="E1989" s="47">
        <v>36001</v>
      </c>
      <c r="F1989" s="48">
        <v>128</v>
      </c>
      <c r="G1989" s="54" t="s">
        <v>1494</v>
      </c>
    </row>
    <row r="1990" spans="2:7" x14ac:dyDescent="0.25">
      <c r="B1990" s="45" t="s">
        <v>1492</v>
      </c>
      <c r="C1990" s="46" t="s">
        <v>2034</v>
      </c>
      <c r="D1990" s="47">
        <v>538019</v>
      </c>
      <c r="E1990" s="47">
        <v>36221</v>
      </c>
      <c r="F1990" s="48">
        <v>128</v>
      </c>
      <c r="G1990" s="54" t="s">
        <v>1494</v>
      </c>
    </row>
    <row r="1991" spans="2:7" x14ac:dyDescent="0.25">
      <c r="B1991" s="45" t="s">
        <v>1492</v>
      </c>
      <c r="C1991" s="46" t="s">
        <v>2035</v>
      </c>
      <c r="D1991" s="47">
        <v>506621</v>
      </c>
      <c r="E1991" s="47">
        <v>36452</v>
      </c>
      <c r="F1991" s="48">
        <v>128</v>
      </c>
      <c r="G1991" s="54" t="s">
        <v>1494</v>
      </c>
    </row>
    <row r="1992" spans="2:7" x14ac:dyDescent="0.25">
      <c r="B1992" s="45" t="s">
        <v>1492</v>
      </c>
      <c r="C1992" s="46" t="s">
        <v>2036</v>
      </c>
      <c r="D1992" s="47">
        <v>537918</v>
      </c>
      <c r="E1992" s="47">
        <v>36002</v>
      </c>
      <c r="F1992" s="48">
        <v>128</v>
      </c>
      <c r="G1992" s="54" t="s">
        <v>1494</v>
      </c>
    </row>
    <row r="1993" spans="2:7" x14ac:dyDescent="0.25">
      <c r="B1993" s="45" t="s">
        <v>1492</v>
      </c>
      <c r="C1993" s="46" t="s">
        <v>2037</v>
      </c>
      <c r="D1993" s="47">
        <v>538116</v>
      </c>
      <c r="E1993" s="47">
        <v>36225</v>
      </c>
      <c r="F1993" s="48">
        <v>128</v>
      </c>
      <c r="G1993" s="54" t="s">
        <v>1494</v>
      </c>
    </row>
    <row r="1994" spans="2:7" x14ac:dyDescent="0.25">
      <c r="B1994" s="45" t="s">
        <v>1492</v>
      </c>
      <c r="C1994" s="46" t="s">
        <v>2038</v>
      </c>
      <c r="D1994" s="47">
        <v>538159</v>
      </c>
      <c r="E1994" s="47">
        <v>36301</v>
      </c>
      <c r="F1994" s="48">
        <v>129</v>
      </c>
      <c r="G1994" s="54" t="s">
        <v>1494</v>
      </c>
    </row>
    <row r="1995" spans="2:7" x14ac:dyDescent="0.25">
      <c r="B1995" s="45" t="s">
        <v>1492</v>
      </c>
      <c r="C1995" s="46" t="s">
        <v>2039</v>
      </c>
      <c r="D1995" s="47">
        <v>555169</v>
      </c>
      <c r="E1995" s="47">
        <v>36235</v>
      </c>
      <c r="F1995" s="48">
        <v>129</v>
      </c>
      <c r="G1995" s="54" t="s">
        <v>1494</v>
      </c>
    </row>
    <row r="1996" spans="2:7" x14ac:dyDescent="0.25">
      <c r="B1996" s="45" t="s">
        <v>1492</v>
      </c>
      <c r="C1996" s="46" t="s">
        <v>2040</v>
      </c>
      <c r="D1996" s="47">
        <v>551651</v>
      </c>
      <c r="E1996" s="47">
        <v>36001</v>
      </c>
      <c r="F1996" s="48">
        <v>128</v>
      </c>
      <c r="G1996" s="54" t="s">
        <v>1494</v>
      </c>
    </row>
    <row r="1997" spans="2:7" x14ac:dyDescent="0.25">
      <c r="B1997" s="45" t="s">
        <v>1492</v>
      </c>
      <c r="C1997" s="46" t="s">
        <v>176</v>
      </c>
      <c r="D1997" s="47">
        <v>555177</v>
      </c>
      <c r="E1997" s="47">
        <v>36471</v>
      </c>
      <c r="F1997" s="48">
        <v>128</v>
      </c>
      <c r="G1997" s="54" t="s">
        <v>1494</v>
      </c>
    </row>
    <row r="1998" spans="2:7" x14ac:dyDescent="0.25">
      <c r="B1998" s="45" t="s">
        <v>1492</v>
      </c>
      <c r="C1998" s="46" t="s">
        <v>2041</v>
      </c>
      <c r="D1998" s="47">
        <v>555185</v>
      </c>
      <c r="E1998" s="47">
        <v>36233</v>
      </c>
      <c r="F1998" s="48">
        <v>129</v>
      </c>
      <c r="G1998" s="54" t="s">
        <v>1494</v>
      </c>
    </row>
    <row r="1999" spans="2:7" x14ac:dyDescent="0.25">
      <c r="B1999" s="45" t="s">
        <v>1492</v>
      </c>
      <c r="C1999" s="46" t="s">
        <v>1089</v>
      </c>
      <c r="D1999" s="47">
        <v>578011</v>
      </c>
      <c r="E1999" s="47">
        <v>36464</v>
      </c>
      <c r="F1999" s="48">
        <v>128</v>
      </c>
      <c r="G1999" s="54" t="s">
        <v>1494</v>
      </c>
    </row>
    <row r="2000" spans="2:7" x14ac:dyDescent="0.25">
      <c r="B2000" s="45" t="s">
        <v>1492</v>
      </c>
      <c r="C2000" s="46" t="s">
        <v>2042</v>
      </c>
      <c r="D2000" s="47">
        <v>555207</v>
      </c>
      <c r="E2000" s="47">
        <v>36452</v>
      </c>
      <c r="F2000" s="48">
        <v>128</v>
      </c>
      <c r="G2000" s="54" t="s">
        <v>1494</v>
      </c>
    </row>
    <row r="2001" spans="2:7" x14ac:dyDescent="0.25">
      <c r="B2001" s="45" t="s">
        <v>1492</v>
      </c>
      <c r="C2001" s="46" t="s">
        <v>2043</v>
      </c>
      <c r="D2001" s="47">
        <v>555215</v>
      </c>
      <c r="E2001" s="47">
        <v>36251</v>
      </c>
      <c r="F2001" s="48">
        <v>129</v>
      </c>
      <c r="G2001" s="54" t="s">
        <v>1494</v>
      </c>
    </row>
    <row r="2002" spans="2:7" x14ac:dyDescent="0.25">
      <c r="B2002" s="45" t="s">
        <v>1492</v>
      </c>
      <c r="C2002" s="46" t="s">
        <v>2044</v>
      </c>
      <c r="D2002" s="47">
        <v>537926</v>
      </c>
      <c r="E2002" s="47">
        <v>36001</v>
      </c>
      <c r="F2002" s="48">
        <v>128</v>
      </c>
      <c r="G2002" s="54" t="s">
        <v>1494</v>
      </c>
    </row>
    <row r="2003" spans="2:7" x14ac:dyDescent="0.25">
      <c r="B2003" s="45" t="s">
        <v>1492</v>
      </c>
      <c r="C2003" s="46" t="s">
        <v>2045</v>
      </c>
      <c r="D2003" s="47">
        <v>554961</v>
      </c>
      <c r="E2003" s="47">
        <v>36001</v>
      </c>
      <c r="F2003" s="48">
        <v>128</v>
      </c>
      <c r="G2003" s="54" t="s">
        <v>1494</v>
      </c>
    </row>
    <row r="2004" spans="2:7" x14ac:dyDescent="0.25">
      <c r="B2004" s="45" t="s">
        <v>1492</v>
      </c>
      <c r="C2004" s="46" t="s">
        <v>2046</v>
      </c>
      <c r="D2004" s="47">
        <v>555258</v>
      </c>
      <c r="E2004" s="47">
        <v>36001</v>
      </c>
      <c r="F2004" s="48">
        <v>128</v>
      </c>
      <c r="G2004" s="54" t="s">
        <v>1494</v>
      </c>
    </row>
    <row r="2005" spans="2:7" x14ac:dyDescent="0.25">
      <c r="B2005" s="45" t="s">
        <v>1492</v>
      </c>
      <c r="C2005" s="46" t="s">
        <v>2047</v>
      </c>
      <c r="D2005" s="47">
        <v>555304</v>
      </c>
      <c r="E2005" s="47">
        <v>36401</v>
      </c>
      <c r="F2005" s="48">
        <v>128</v>
      </c>
      <c r="G2005" s="54" t="s">
        <v>1494</v>
      </c>
    </row>
    <row r="2006" spans="2:7" x14ac:dyDescent="0.25">
      <c r="B2006" s="45" t="s">
        <v>1492</v>
      </c>
      <c r="C2006" s="46" t="s">
        <v>2048</v>
      </c>
      <c r="D2006" s="47">
        <v>578045</v>
      </c>
      <c r="E2006" s="47">
        <v>36301</v>
      </c>
      <c r="F2006" s="48">
        <v>129</v>
      </c>
      <c r="G2006" s="54" t="s">
        <v>1494</v>
      </c>
    </row>
    <row r="2007" spans="2:7" x14ac:dyDescent="0.25">
      <c r="B2007" s="45" t="s">
        <v>1492</v>
      </c>
      <c r="C2007" s="46" t="s">
        <v>2049</v>
      </c>
      <c r="D2007" s="47">
        <v>555347</v>
      </c>
      <c r="E2007" s="47">
        <v>36002</v>
      </c>
      <c r="F2007" s="48">
        <v>128</v>
      </c>
      <c r="G2007" s="54" t="s">
        <v>1494</v>
      </c>
    </row>
    <row r="2008" spans="2:7" x14ac:dyDescent="0.25">
      <c r="B2008" s="45" t="s">
        <v>1492</v>
      </c>
      <c r="C2008" s="46" t="s">
        <v>2050</v>
      </c>
      <c r="D2008" s="47">
        <v>555363</v>
      </c>
      <c r="E2008" s="47">
        <v>36234</v>
      </c>
      <c r="F2008" s="48">
        <v>129</v>
      </c>
      <c r="G2008" s="54" t="s">
        <v>1494</v>
      </c>
    </row>
    <row r="2009" spans="2:7" x14ac:dyDescent="0.25">
      <c r="B2009" s="45" t="s">
        <v>1492</v>
      </c>
      <c r="C2009" s="46" t="s">
        <v>2051</v>
      </c>
      <c r="D2009" s="47">
        <v>537934</v>
      </c>
      <c r="E2009" s="47">
        <v>35735</v>
      </c>
      <c r="F2009" s="48">
        <v>128</v>
      </c>
      <c r="G2009" s="54" t="s">
        <v>1494</v>
      </c>
    </row>
    <row r="2010" spans="2:7" x14ac:dyDescent="0.25">
      <c r="B2010" s="45" t="s">
        <v>1492</v>
      </c>
      <c r="C2010" s="46" t="s">
        <v>2052</v>
      </c>
      <c r="D2010" s="47">
        <v>555380</v>
      </c>
      <c r="E2010" s="47">
        <v>36221</v>
      </c>
      <c r="F2010" s="48">
        <v>128</v>
      </c>
      <c r="G2010" s="54" t="s">
        <v>1494</v>
      </c>
    </row>
    <row r="2011" spans="2:7" x14ac:dyDescent="0.25">
      <c r="B2011" s="45" t="s">
        <v>1492</v>
      </c>
      <c r="C2011" s="46" t="s">
        <v>2053</v>
      </c>
      <c r="D2011" s="47">
        <v>555398</v>
      </c>
      <c r="E2011" s="47">
        <v>36225</v>
      </c>
      <c r="F2011" s="48">
        <v>128</v>
      </c>
      <c r="G2011" s="54" t="s">
        <v>1494</v>
      </c>
    </row>
    <row r="2012" spans="2:7" x14ac:dyDescent="0.25">
      <c r="B2012" s="45" t="s">
        <v>1492</v>
      </c>
      <c r="C2012" s="46" t="s">
        <v>2054</v>
      </c>
      <c r="D2012" s="47">
        <v>506494</v>
      </c>
      <c r="E2012" s="47">
        <v>36221</v>
      </c>
      <c r="F2012" s="48">
        <v>128</v>
      </c>
      <c r="G2012" s="54" t="s">
        <v>1494</v>
      </c>
    </row>
    <row r="2013" spans="2:7" x14ac:dyDescent="0.25">
      <c r="B2013" s="45" t="s">
        <v>1492</v>
      </c>
      <c r="C2013" s="46" t="s">
        <v>219</v>
      </c>
      <c r="D2013" s="47">
        <v>555428</v>
      </c>
      <c r="E2013" s="47">
        <v>36301</v>
      </c>
      <c r="F2013" s="48">
        <v>129</v>
      </c>
      <c r="G2013" s="54" t="s">
        <v>1494</v>
      </c>
    </row>
    <row r="2014" spans="2:7" x14ac:dyDescent="0.25">
      <c r="B2014" s="45" t="s">
        <v>1492</v>
      </c>
      <c r="C2014" s="46" t="s">
        <v>2055</v>
      </c>
      <c r="D2014" s="47">
        <v>537969</v>
      </c>
      <c r="E2014" s="47">
        <v>36001</v>
      </c>
      <c r="F2014" s="48">
        <v>128</v>
      </c>
      <c r="G2014" s="54" t="s">
        <v>1494</v>
      </c>
    </row>
    <row r="2015" spans="2:7" x14ac:dyDescent="0.25">
      <c r="B2015" s="45" t="s">
        <v>1492</v>
      </c>
      <c r="C2015" s="46" t="s">
        <v>2056</v>
      </c>
      <c r="D2015" s="47">
        <v>555444</v>
      </c>
      <c r="E2015" s="47">
        <v>36401</v>
      </c>
      <c r="F2015" s="48">
        <v>128</v>
      </c>
      <c r="G2015" s="54" t="s">
        <v>1494</v>
      </c>
    </row>
    <row r="2016" spans="2:7" x14ac:dyDescent="0.25">
      <c r="B2016" s="45" t="s">
        <v>1492</v>
      </c>
      <c r="C2016" s="46" t="s">
        <v>2057</v>
      </c>
      <c r="D2016" s="47">
        <v>555452</v>
      </c>
      <c r="E2016" s="47">
        <v>36235</v>
      </c>
      <c r="F2016" s="48">
        <v>129</v>
      </c>
      <c r="G2016" s="54" t="s">
        <v>1494</v>
      </c>
    </row>
    <row r="2017" spans="2:7" x14ac:dyDescent="0.25">
      <c r="B2017" s="45" t="s">
        <v>1492</v>
      </c>
      <c r="C2017" s="46" t="s">
        <v>2058</v>
      </c>
      <c r="D2017" s="47">
        <v>556947</v>
      </c>
      <c r="E2017" s="47">
        <v>36001</v>
      </c>
      <c r="F2017" s="48">
        <v>128</v>
      </c>
      <c r="G2017" s="54" t="s">
        <v>1494</v>
      </c>
    </row>
    <row r="2018" spans="2:7" x14ac:dyDescent="0.25">
      <c r="B2018" s="45" t="s">
        <v>1492</v>
      </c>
      <c r="C2018" s="46" t="s">
        <v>2059</v>
      </c>
      <c r="D2018" s="47">
        <v>555479</v>
      </c>
      <c r="E2018" s="47">
        <v>36235</v>
      </c>
      <c r="F2018" s="48">
        <v>129</v>
      </c>
      <c r="G2018" s="54" t="s">
        <v>1494</v>
      </c>
    </row>
    <row r="2019" spans="2:7" x14ac:dyDescent="0.25">
      <c r="B2019" s="45" t="s">
        <v>1492</v>
      </c>
      <c r="C2019" s="46" t="s">
        <v>2060</v>
      </c>
      <c r="D2019" s="47">
        <v>555525</v>
      </c>
      <c r="E2019" s="47">
        <v>36452</v>
      </c>
      <c r="F2019" s="48">
        <v>128</v>
      </c>
      <c r="G2019" s="54" t="s">
        <v>1494</v>
      </c>
    </row>
    <row r="2020" spans="2:7" x14ac:dyDescent="0.25">
      <c r="B2020" s="45" t="s">
        <v>1492</v>
      </c>
      <c r="C2020" s="46" t="s">
        <v>2061</v>
      </c>
      <c r="D2020" s="47">
        <v>555533</v>
      </c>
      <c r="E2020" s="47">
        <v>36001</v>
      </c>
      <c r="F2020" s="48">
        <v>128</v>
      </c>
      <c r="G2020" s="54" t="s">
        <v>1494</v>
      </c>
    </row>
    <row r="2021" spans="2:7" x14ac:dyDescent="0.25">
      <c r="B2021" s="45" t="s">
        <v>1492</v>
      </c>
      <c r="C2021" s="46" t="s">
        <v>2062</v>
      </c>
      <c r="D2021" s="47">
        <v>538027</v>
      </c>
      <c r="E2021" s="47">
        <v>36225</v>
      </c>
      <c r="F2021" s="48">
        <v>128</v>
      </c>
      <c r="G2021" s="54" t="s">
        <v>1494</v>
      </c>
    </row>
    <row r="2022" spans="2:7" x14ac:dyDescent="0.25">
      <c r="B2022" s="45" t="s">
        <v>1492</v>
      </c>
      <c r="C2022" s="46" t="s">
        <v>2063</v>
      </c>
      <c r="D2022" s="47">
        <v>555550</v>
      </c>
      <c r="E2022" s="47">
        <v>36001</v>
      </c>
      <c r="F2022" s="48">
        <v>128</v>
      </c>
      <c r="G2022" s="54" t="s">
        <v>1494</v>
      </c>
    </row>
    <row r="2023" spans="2:7" x14ac:dyDescent="0.25">
      <c r="B2023" s="45" t="s">
        <v>1492</v>
      </c>
      <c r="C2023" s="46" t="s">
        <v>2064</v>
      </c>
      <c r="D2023" s="47">
        <v>555584</v>
      </c>
      <c r="E2023" s="47">
        <v>36301</v>
      </c>
      <c r="F2023" s="48">
        <v>129</v>
      </c>
      <c r="G2023" s="54" t="s">
        <v>1494</v>
      </c>
    </row>
    <row r="2024" spans="2:7" x14ac:dyDescent="0.25">
      <c r="B2024" s="45" t="s">
        <v>1492</v>
      </c>
      <c r="C2024" s="46" t="s">
        <v>2065</v>
      </c>
      <c r="D2024" s="47">
        <v>555592</v>
      </c>
      <c r="E2024" s="47">
        <v>36471</v>
      </c>
      <c r="F2024" s="48">
        <v>128</v>
      </c>
      <c r="G2024" s="54" t="s">
        <v>1494</v>
      </c>
    </row>
    <row r="2025" spans="2:7" x14ac:dyDescent="0.25">
      <c r="B2025" s="45" t="s">
        <v>1492</v>
      </c>
      <c r="C2025" s="46" t="s">
        <v>2066</v>
      </c>
      <c r="D2025" s="47">
        <v>555614</v>
      </c>
      <c r="E2025" s="47">
        <v>36002</v>
      </c>
      <c r="F2025" s="48">
        <v>128</v>
      </c>
      <c r="G2025" s="54" t="s">
        <v>1494</v>
      </c>
    </row>
    <row r="2026" spans="2:7" x14ac:dyDescent="0.25">
      <c r="B2026" s="45" t="s">
        <v>1492</v>
      </c>
      <c r="C2026" s="46" t="s">
        <v>2067</v>
      </c>
      <c r="D2026" s="47">
        <v>555622</v>
      </c>
      <c r="E2026" s="47">
        <v>36452</v>
      </c>
      <c r="F2026" s="48">
        <v>128</v>
      </c>
      <c r="G2026" s="54" t="s">
        <v>1494</v>
      </c>
    </row>
    <row r="2027" spans="2:7" x14ac:dyDescent="0.25">
      <c r="B2027" s="45" t="s">
        <v>1492</v>
      </c>
      <c r="C2027" s="46" t="s">
        <v>2068</v>
      </c>
      <c r="D2027" s="47">
        <v>537845</v>
      </c>
      <c r="E2027" s="47">
        <v>36464</v>
      </c>
      <c r="F2027" s="48">
        <v>128</v>
      </c>
      <c r="G2027" s="54" t="s">
        <v>1494</v>
      </c>
    </row>
    <row r="2028" spans="2:7" x14ac:dyDescent="0.25">
      <c r="B2028" s="45" t="s">
        <v>1492</v>
      </c>
      <c r="C2028" s="46" t="s">
        <v>2069</v>
      </c>
      <c r="D2028" s="47">
        <v>555657</v>
      </c>
      <c r="E2028" s="47">
        <v>36401</v>
      </c>
      <c r="F2028" s="48">
        <v>128</v>
      </c>
      <c r="G2028" s="54" t="s">
        <v>1494</v>
      </c>
    </row>
    <row r="2029" spans="2:7" x14ac:dyDescent="0.25">
      <c r="B2029" s="45" t="s">
        <v>1492</v>
      </c>
      <c r="C2029" s="46" t="s">
        <v>2070</v>
      </c>
      <c r="D2029" s="47">
        <v>555681</v>
      </c>
      <c r="E2029" s="47">
        <v>36401</v>
      </c>
      <c r="F2029" s="48">
        <v>128</v>
      </c>
      <c r="G2029" s="54" t="s">
        <v>1494</v>
      </c>
    </row>
    <row r="2030" spans="2:7" x14ac:dyDescent="0.25">
      <c r="B2030" s="45" t="s">
        <v>1492</v>
      </c>
      <c r="C2030" s="46" t="s">
        <v>2071</v>
      </c>
      <c r="D2030" s="47">
        <v>555690</v>
      </c>
      <c r="E2030" s="47">
        <v>36452</v>
      </c>
      <c r="F2030" s="48">
        <v>128</v>
      </c>
      <c r="G2030" s="54" t="s">
        <v>1494</v>
      </c>
    </row>
    <row r="2031" spans="2:7" x14ac:dyDescent="0.25">
      <c r="B2031" s="45" t="s">
        <v>1492</v>
      </c>
      <c r="C2031" s="46" t="s">
        <v>2072</v>
      </c>
      <c r="D2031" s="47">
        <v>555703</v>
      </c>
      <c r="E2031" s="47">
        <v>36301</v>
      </c>
      <c r="F2031" s="48">
        <v>129</v>
      </c>
      <c r="G2031" s="54" t="s">
        <v>1494</v>
      </c>
    </row>
    <row r="2032" spans="2:7" x14ac:dyDescent="0.25">
      <c r="B2032" s="45" t="s">
        <v>1492</v>
      </c>
      <c r="C2032" s="46" t="s">
        <v>2073</v>
      </c>
      <c r="D2032" s="47">
        <v>555711</v>
      </c>
      <c r="E2032" s="47">
        <v>36452</v>
      </c>
      <c r="F2032" s="48">
        <v>128</v>
      </c>
      <c r="G2032" s="54" t="s">
        <v>1494</v>
      </c>
    </row>
    <row r="2033" spans="2:7" x14ac:dyDescent="0.25">
      <c r="B2033" s="45" t="s">
        <v>1492</v>
      </c>
      <c r="C2033" s="46" t="s">
        <v>667</v>
      </c>
      <c r="D2033" s="47">
        <v>555738</v>
      </c>
      <c r="E2033" s="47">
        <v>36301</v>
      </c>
      <c r="F2033" s="48">
        <v>129</v>
      </c>
      <c r="G2033" s="54" t="s">
        <v>1494</v>
      </c>
    </row>
    <row r="2034" spans="2:7" x14ac:dyDescent="0.25">
      <c r="B2034" s="45" t="s">
        <v>1492</v>
      </c>
      <c r="C2034" s="46" t="s">
        <v>811</v>
      </c>
      <c r="D2034" s="47">
        <v>566675</v>
      </c>
      <c r="E2034" s="47">
        <v>36452</v>
      </c>
      <c r="F2034" s="48">
        <v>128</v>
      </c>
      <c r="G2034" s="54" t="s">
        <v>1494</v>
      </c>
    </row>
    <row r="2035" spans="2:7" x14ac:dyDescent="0.25">
      <c r="B2035" s="45" t="s">
        <v>1492</v>
      </c>
      <c r="C2035" s="46" t="s">
        <v>1567</v>
      </c>
      <c r="D2035" s="47">
        <v>578029</v>
      </c>
      <c r="E2035" s="47">
        <v>36221</v>
      </c>
      <c r="F2035" s="48">
        <v>128</v>
      </c>
      <c r="G2035" s="54" t="s">
        <v>1494</v>
      </c>
    </row>
    <row r="2036" spans="2:7" x14ac:dyDescent="0.25">
      <c r="B2036" s="45" t="s">
        <v>1492</v>
      </c>
      <c r="C2036" s="46" t="s">
        <v>2074</v>
      </c>
      <c r="D2036" s="47">
        <v>555762</v>
      </c>
      <c r="E2036" s="47">
        <v>36452</v>
      </c>
      <c r="F2036" s="48">
        <v>128</v>
      </c>
      <c r="G2036" s="54" t="s">
        <v>1494</v>
      </c>
    </row>
    <row r="2037" spans="2:7" x14ac:dyDescent="0.25">
      <c r="B2037" s="45" t="s">
        <v>684</v>
      </c>
      <c r="C2037" s="46" t="s">
        <v>2075</v>
      </c>
      <c r="D2037" s="47">
        <v>598925</v>
      </c>
      <c r="E2037" s="47">
        <v>73543</v>
      </c>
      <c r="F2037" s="48">
        <v>370</v>
      </c>
      <c r="G2037" s="54" t="s">
        <v>686</v>
      </c>
    </row>
    <row r="2038" spans="2:7" x14ac:dyDescent="0.25">
      <c r="B2038" s="45" t="s">
        <v>684</v>
      </c>
      <c r="C2038" s="46" t="s">
        <v>2076</v>
      </c>
      <c r="D2038" s="47">
        <v>599051</v>
      </c>
      <c r="E2038" s="47">
        <v>73581</v>
      </c>
      <c r="F2038" s="48">
        <v>368</v>
      </c>
      <c r="G2038" s="54" t="s">
        <v>686</v>
      </c>
    </row>
    <row r="2039" spans="2:7" x14ac:dyDescent="0.25">
      <c r="B2039" s="45" t="s">
        <v>684</v>
      </c>
      <c r="C2039" s="46" t="s">
        <v>2077</v>
      </c>
      <c r="D2039" s="47">
        <v>598933</v>
      </c>
      <c r="E2039" s="47">
        <v>73701</v>
      </c>
      <c r="F2039" s="48">
        <v>369</v>
      </c>
      <c r="G2039" s="54" t="s">
        <v>686</v>
      </c>
    </row>
    <row r="2040" spans="2:7" x14ac:dyDescent="0.25">
      <c r="B2040" s="45" t="s">
        <v>684</v>
      </c>
      <c r="C2040" s="46" t="s">
        <v>2078</v>
      </c>
      <c r="D2040" s="47">
        <v>598941</v>
      </c>
      <c r="E2040" s="47">
        <v>73571</v>
      </c>
      <c r="F2040" s="48">
        <v>367</v>
      </c>
      <c r="G2040" s="54" t="s">
        <v>686</v>
      </c>
    </row>
    <row r="2041" spans="2:7" x14ac:dyDescent="0.25">
      <c r="B2041" s="45" t="s">
        <v>684</v>
      </c>
      <c r="C2041" s="46" t="s">
        <v>2079</v>
      </c>
      <c r="D2041" s="47">
        <v>598968</v>
      </c>
      <c r="E2041" s="47">
        <v>73553</v>
      </c>
      <c r="F2041" s="48">
        <v>371</v>
      </c>
      <c r="G2041" s="54" t="s">
        <v>686</v>
      </c>
    </row>
    <row r="2042" spans="2:7" x14ac:dyDescent="0.25">
      <c r="B2042" s="45" t="s">
        <v>684</v>
      </c>
      <c r="C2042" s="46" t="s">
        <v>2080</v>
      </c>
      <c r="D2042" s="47">
        <v>568864</v>
      </c>
      <c r="E2042" s="47">
        <v>73533</v>
      </c>
      <c r="F2042" s="48">
        <v>371</v>
      </c>
      <c r="G2042" s="54" t="s">
        <v>686</v>
      </c>
    </row>
    <row r="2043" spans="2:7" x14ac:dyDescent="0.25">
      <c r="B2043" s="45" t="s">
        <v>684</v>
      </c>
      <c r="C2043" s="46" t="s">
        <v>2081</v>
      </c>
      <c r="D2043" s="47">
        <v>555088</v>
      </c>
      <c r="E2043" s="47">
        <v>73601</v>
      </c>
      <c r="F2043" s="48">
        <v>370</v>
      </c>
      <c r="G2043" s="54" t="s">
        <v>686</v>
      </c>
    </row>
    <row r="2044" spans="2:7" x14ac:dyDescent="0.25">
      <c r="B2044" s="45" t="s">
        <v>684</v>
      </c>
      <c r="C2044" s="46" t="s">
        <v>2082</v>
      </c>
      <c r="D2044" s="47">
        <v>598178</v>
      </c>
      <c r="E2044" s="47">
        <v>73937</v>
      </c>
      <c r="F2044" s="48">
        <v>370</v>
      </c>
      <c r="G2044" s="54" t="s">
        <v>686</v>
      </c>
    </row>
    <row r="2045" spans="2:7" x14ac:dyDescent="0.25">
      <c r="B2045" s="45" t="s">
        <v>684</v>
      </c>
      <c r="C2045" s="46" t="s">
        <v>2083</v>
      </c>
      <c r="D2045" s="47">
        <v>552739</v>
      </c>
      <c r="E2045" s="47">
        <v>73535</v>
      </c>
      <c r="F2045" s="48">
        <v>370</v>
      </c>
      <c r="G2045" s="54" t="s">
        <v>686</v>
      </c>
    </row>
    <row r="2046" spans="2:7" x14ac:dyDescent="0.25">
      <c r="B2046" s="45" t="s">
        <v>684</v>
      </c>
      <c r="C2046" s="46" t="s">
        <v>2084</v>
      </c>
      <c r="D2046" s="47">
        <v>555291</v>
      </c>
      <c r="E2046" s="47">
        <v>73561</v>
      </c>
      <c r="F2046" s="48">
        <v>369</v>
      </c>
      <c r="G2046" s="54" t="s">
        <v>686</v>
      </c>
    </row>
    <row r="2047" spans="2:7" x14ac:dyDescent="0.25">
      <c r="B2047" s="45" t="s">
        <v>684</v>
      </c>
      <c r="C2047" s="46" t="s">
        <v>2085</v>
      </c>
      <c r="D2047" s="47">
        <v>598917</v>
      </c>
      <c r="E2047" s="47">
        <v>73301</v>
      </c>
      <c r="F2047" s="48">
        <v>367</v>
      </c>
      <c r="G2047" s="54" t="s">
        <v>686</v>
      </c>
    </row>
    <row r="2048" spans="2:7" x14ac:dyDescent="0.25">
      <c r="B2048" s="45" t="s">
        <v>684</v>
      </c>
      <c r="C2048" s="46" t="s">
        <v>2086</v>
      </c>
      <c r="D2048" s="47">
        <v>599069</v>
      </c>
      <c r="E2048" s="47">
        <v>73511</v>
      </c>
      <c r="F2048" s="48">
        <v>371</v>
      </c>
      <c r="G2048" s="54" t="s">
        <v>686</v>
      </c>
    </row>
    <row r="2049" spans="2:7" x14ac:dyDescent="0.25">
      <c r="B2049" s="45" t="s">
        <v>684</v>
      </c>
      <c r="C2049" s="46" t="s">
        <v>2087</v>
      </c>
      <c r="D2049" s="47">
        <v>599077</v>
      </c>
      <c r="E2049" s="47">
        <v>73572</v>
      </c>
      <c r="F2049" s="48">
        <v>367</v>
      </c>
      <c r="G2049" s="54" t="s">
        <v>686</v>
      </c>
    </row>
    <row r="2050" spans="2:7" x14ac:dyDescent="0.25">
      <c r="B2050" s="45" t="s">
        <v>684</v>
      </c>
      <c r="C2050" s="46" t="s">
        <v>2088</v>
      </c>
      <c r="D2050" s="47">
        <v>599085</v>
      </c>
      <c r="E2050" s="47">
        <v>73541</v>
      </c>
      <c r="F2050" s="48">
        <v>371</v>
      </c>
      <c r="G2050" s="54" t="s">
        <v>686</v>
      </c>
    </row>
    <row r="2051" spans="2:7" x14ac:dyDescent="0.25">
      <c r="B2051" s="45" t="s">
        <v>684</v>
      </c>
      <c r="C2051" s="46" t="s">
        <v>2089</v>
      </c>
      <c r="D2051" s="47">
        <v>599107</v>
      </c>
      <c r="E2051" s="47">
        <v>73532</v>
      </c>
      <c r="F2051" s="48">
        <v>368</v>
      </c>
      <c r="G2051" s="54" t="s">
        <v>686</v>
      </c>
    </row>
    <row r="2052" spans="2:7" x14ac:dyDescent="0.25">
      <c r="B2052" s="45" t="s">
        <v>684</v>
      </c>
      <c r="C2052" s="46" t="s">
        <v>2090</v>
      </c>
      <c r="D2052" s="47">
        <v>599140</v>
      </c>
      <c r="E2052" s="47">
        <v>73534</v>
      </c>
      <c r="F2052" s="48">
        <v>367</v>
      </c>
      <c r="G2052" s="54" t="s">
        <v>686</v>
      </c>
    </row>
    <row r="2053" spans="2:7" x14ac:dyDescent="0.25">
      <c r="B2053" s="45" t="s">
        <v>684</v>
      </c>
      <c r="C2053" s="46" t="s">
        <v>2091</v>
      </c>
      <c r="D2053" s="47">
        <v>599158</v>
      </c>
      <c r="E2053" s="47">
        <v>73542</v>
      </c>
      <c r="F2053" s="48">
        <v>370</v>
      </c>
      <c r="G2053" s="54" t="s">
        <v>686</v>
      </c>
    </row>
    <row r="2054" spans="2:7" x14ac:dyDescent="0.25">
      <c r="B2054" s="45" t="s">
        <v>154</v>
      </c>
      <c r="C2054" s="46" t="s">
        <v>503</v>
      </c>
      <c r="D2054" s="47">
        <v>535010</v>
      </c>
      <c r="E2054" s="47">
        <v>27363</v>
      </c>
      <c r="F2054" s="48">
        <v>30</v>
      </c>
      <c r="G2054" s="54" t="s">
        <v>156</v>
      </c>
    </row>
    <row r="2055" spans="2:7" x14ac:dyDescent="0.25">
      <c r="B2055" s="45" t="s">
        <v>154</v>
      </c>
      <c r="C2055" s="46" t="s">
        <v>2092</v>
      </c>
      <c r="D2055" s="47">
        <v>532070</v>
      </c>
      <c r="E2055" s="47">
        <v>27353</v>
      </c>
      <c r="F2055" s="48">
        <v>30</v>
      </c>
      <c r="G2055" s="54" t="s">
        <v>156</v>
      </c>
    </row>
    <row r="2056" spans="2:7" x14ac:dyDescent="0.25">
      <c r="B2056" s="45" t="s">
        <v>154</v>
      </c>
      <c r="C2056" s="46" t="s">
        <v>2093</v>
      </c>
      <c r="D2056" s="47">
        <v>532088</v>
      </c>
      <c r="E2056" s="47">
        <v>27371</v>
      </c>
      <c r="F2056" s="48">
        <v>31</v>
      </c>
      <c r="G2056" s="54" t="s">
        <v>156</v>
      </c>
    </row>
    <row r="2057" spans="2:7" x14ac:dyDescent="0.25">
      <c r="B2057" s="45" t="s">
        <v>154</v>
      </c>
      <c r="C2057" s="46" t="s">
        <v>2094</v>
      </c>
      <c r="D2057" s="47">
        <v>535125</v>
      </c>
      <c r="E2057" s="47">
        <v>27374</v>
      </c>
      <c r="F2057" s="48">
        <v>31</v>
      </c>
      <c r="G2057" s="54" t="s">
        <v>156</v>
      </c>
    </row>
    <row r="2058" spans="2:7" x14ac:dyDescent="0.25">
      <c r="B2058" s="45" t="s">
        <v>154</v>
      </c>
      <c r="C2058" s="46" t="s">
        <v>2095</v>
      </c>
      <c r="D2058" s="47">
        <v>532100</v>
      </c>
      <c r="E2058" s="47">
        <v>27328</v>
      </c>
      <c r="F2058" s="48">
        <v>30</v>
      </c>
      <c r="G2058" s="54" t="s">
        <v>156</v>
      </c>
    </row>
    <row r="2059" spans="2:7" x14ac:dyDescent="0.25">
      <c r="B2059" s="45" t="s">
        <v>154</v>
      </c>
      <c r="C2059" s="46" t="s">
        <v>2096</v>
      </c>
      <c r="D2059" s="47">
        <v>532118</v>
      </c>
      <c r="E2059" s="47">
        <v>27341</v>
      </c>
      <c r="F2059" s="48">
        <v>30</v>
      </c>
      <c r="G2059" s="54" t="s">
        <v>156</v>
      </c>
    </row>
    <row r="2060" spans="2:7" x14ac:dyDescent="0.25">
      <c r="B2060" s="45" t="s">
        <v>154</v>
      </c>
      <c r="C2060" s="46" t="s">
        <v>2097</v>
      </c>
      <c r="D2060" s="47">
        <v>532126</v>
      </c>
      <c r="E2060" s="47">
        <v>27351</v>
      </c>
      <c r="F2060" s="48">
        <v>30</v>
      </c>
      <c r="G2060" s="54" t="s">
        <v>156</v>
      </c>
    </row>
    <row r="2061" spans="2:7" x14ac:dyDescent="0.25">
      <c r="B2061" s="45" t="s">
        <v>154</v>
      </c>
      <c r="C2061" s="46" t="s">
        <v>2098</v>
      </c>
      <c r="D2061" s="47">
        <v>532142</v>
      </c>
      <c r="E2061" s="47">
        <v>27363</v>
      </c>
      <c r="F2061" s="48">
        <v>30</v>
      </c>
      <c r="G2061" s="54" t="s">
        <v>156</v>
      </c>
    </row>
    <row r="2062" spans="2:7" x14ac:dyDescent="0.25">
      <c r="B2062" s="45" t="s">
        <v>154</v>
      </c>
      <c r="C2062" s="46" t="s">
        <v>2099</v>
      </c>
      <c r="D2062" s="47">
        <v>532169</v>
      </c>
      <c r="E2062" s="47">
        <v>27343</v>
      </c>
      <c r="F2062" s="48">
        <v>30</v>
      </c>
      <c r="G2062" s="54" t="s">
        <v>156</v>
      </c>
    </row>
    <row r="2063" spans="2:7" x14ac:dyDescent="0.25">
      <c r="B2063" s="45" t="s">
        <v>154</v>
      </c>
      <c r="C2063" s="46" t="s">
        <v>517</v>
      </c>
      <c r="D2063" s="47">
        <v>532185</v>
      </c>
      <c r="E2063" s="47">
        <v>27341</v>
      </c>
      <c r="F2063" s="48">
        <v>30</v>
      </c>
      <c r="G2063" s="54" t="s">
        <v>156</v>
      </c>
    </row>
    <row r="2064" spans="2:7" x14ac:dyDescent="0.25">
      <c r="B2064" s="45" t="s">
        <v>154</v>
      </c>
      <c r="C2064" s="46" t="s">
        <v>2100</v>
      </c>
      <c r="D2064" s="47">
        <v>532207</v>
      </c>
      <c r="E2064" s="47">
        <v>27323</v>
      </c>
      <c r="F2064" s="48">
        <v>31</v>
      </c>
      <c r="G2064" s="54" t="s">
        <v>156</v>
      </c>
    </row>
    <row r="2065" spans="2:7" x14ac:dyDescent="0.25">
      <c r="B2065" s="45" t="s">
        <v>154</v>
      </c>
      <c r="C2065" s="46" t="s">
        <v>822</v>
      </c>
      <c r="D2065" s="47">
        <v>532223</v>
      </c>
      <c r="E2065" s="47">
        <v>27364</v>
      </c>
      <c r="F2065" s="48">
        <v>30</v>
      </c>
      <c r="G2065" s="54" t="s">
        <v>156</v>
      </c>
    </row>
    <row r="2066" spans="2:7" x14ac:dyDescent="0.25">
      <c r="B2066" s="45" t="s">
        <v>154</v>
      </c>
      <c r="C2066" s="46" t="s">
        <v>2101</v>
      </c>
      <c r="D2066" s="47">
        <v>513130</v>
      </c>
      <c r="E2066" s="47">
        <v>27351</v>
      </c>
      <c r="F2066" s="48">
        <v>30</v>
      </c>
      <c r="G2066" s="54" t="s">
        <v>156</v>
      </c>
    </row>
    <row r="2067" spans="2:7" x14ac:dyDescent="0.25">
      <c r="B2067" s="45" t="s">
        <v>154</v>
      </c>
      <c r="C2067" s="46" t="s">
        <v>2102</v>
      </c>
      <c r="D2067" s="47">
        <v>512991</v>
      </c>
      <c r="E2067" s="47">
        <v>27377</v>
      </c>
      <c r="F2067" s="48">
        <v>31</v>
      </c>
      <c r="G2067" s="54" t="s">
        <v>156</v>
      </c>
    </row>
    <row r="2068" spans="2:7" x14ac:dyDescent="0.25">
      <c r="B2068" s="45" t="s">
        <v>154</v>
      </c>
      <c r="C2068" s="46" t="s">
        <v>2103</v>
      </c>
      <c r="D2068" s="47">
        <v>532274</v>
      </c>
      <c r="E2068" s="47">
        <v>27362</v>
      </c>
      <c r="F2068" s="48">
        <v>30</v>
      </c>
      <c r="G2068" s="54" t="s">
        <v>156</v>
      </c>
    </row>
    <row r="2069" spans="2:7" x14ac:dyDescent="0.25">
      <c r="B2069" s="45" t="s">
        <v>154</v>
      </c>
      <c r="C2069" s="46" t="s">
        <v>2104</v>
      </c>
      <c r="D2069" s="47">
        <v>532282</v>
      </c>
      <c r="E2069" s="47">
        <v>27342</v>
      </c>
      <c r="F2069" s="48">
        <v>30</v>
      </c>
      <c r="G2069" s="54" t="s">
        <v>156</v>
      </c>
    </row>
    <row r="2070" spans="2:7" x14ac:dyDescent="0.25">
      <c r="B2070" s="45" t="s">
        <v>154</v>
      </c>
      <c r="C2070" s="46" t="s">
        <v>2105</v>
      </c>
      <c r="D2070" s="47">
        <v>532291</v>
      </c>
      <c r="E2070" s="47">
        <v>27371</v>
      </c>
      <c r="F2070" s="48">
        <v>31</v>
      </c>
      <c r="G2070" s="54" t="s">
        <v>156</v>
      </c>
    </row>
    <row r="2071" spans="2:7" x14ac:dyDescent="0.25">
      <c r="B2071" s="45" t="s">
        <v>154</v>
      </c>
      <c r="C2071" s="46" t="s">
        <v>2106</v>
      </c>
      <c r="D2071" s="47">
        <v>513075</v>
      </c>
      <c r="E2071" s="47">
        <v>27321</v>
      </c>
      <c r="F2071" s="48">
        <v>31</v>
      </c>
      <c r="G2071" s="54" t="s">
        <v>156</v>
      </c>
    </row>
    <row r="2072" spans="2:7" x14ac:dyDescent="0.25">
      <c r="B2072" s="45" t="s">
        <v>154</v>
      </c>
      <c r="C2072" s="46" t="s">
        <v>2107</v>
      </c>
      <c r="D2072" s="47">
        <v>532312</v>
      </c>
      <c r="E2072" s="47">
        <v>27351</v>
      </c>
      <c r="F2072" s="48">
        <v>30</v>
      </c>
      <c r="G2072" s="54" t="s">
        <v>156</v>
      </c>
    </row>
    <row r="2073" spans="2:7" x14ac:dyDescent="0.25">
      <c r="B2073" s="45" t="s">
        <v>154</v>
      </c>
      <c r="C2073" s="46" t="s">
        <v>2108</v>
      </c>
      <c r="D2073" s="47">
        <v>532321</v>
      </c>
      <c r="E2073" s="47">
        <v>27374</v>
      </c>
      <c r="F2073" s="48">
        <v>31</v>
      </c>
      <c r="G2073" s="54" t="s">
        <v>156</v>
      </c>
    </row>
    <row r="2074" spans="2:7" x14ac:dyDescent="0.25">
      <c r="B2074" s="45" t="s">
        <v>154</v>
      </c>
      <c r="C2074" s="46" t="s">
        <v>2109</v>
      </c>
      <c r="D2074" s="47">
        <v>535150</v>
      </c>
      <c r="E2074" s="47">
        <v>27374</v>
      </c>
      <c r="F2074" s="48">
        <v>31</v>
      </c>
      <c r="G2074" s="54" t="s">
        <v>156</v>
      </c>
    </row>
    <row r="2075" spans="2:7" x14ac:dyDescent="0.25">
      <c r="B2075" s="45" t="s">
        <v>154</v>
      </c>
      <c r="C2075" s="46" t="s">
        <v>2110</v>
      </c>
      <c r="D2075" s="47">
        <v>532339</v>
      </c>
      <c r="E2075" s="47">
        <v>27322</v>
      </c>
      <c r="F2075" s="48">
        <v>31</v>
      </c>
      <c r="G2075" s="54" t="s">
        <v>156</v>
      </c>
    </row>
    <row r="2076" spans="2:7" x14ac:dyDescent="0.25">
      <c r="B2076" s="45" t="s">
        <v>154</v>
      </c>
      <c r="C2076" s="46" t="s">
        <v>1086</v>
      </c>
      <c r="D2076" s="47">
        <v>532347</v>
      </c>
      <c r="E2076" s="47">
        <v>27353</v>
      </c>
      <c r="F2076" s="48">
        <v>30</v>
      </c>
      <c r="G2076" s="54" t="s">
        <v>156</v>
      </c>
    </row>
    <row r="2077" spans="2:7" x14ac:dyDescent="0.25">
      <c r="B2077" s="45" t="s">
        <v>154</v>
      </c>
      <c r="C2077" s="46" t="s">
        <v>2111</v>
      </c>
      <c r="D2077" s="47">
        <v>532355</v>
      </c>
      <c r="E2077" s="47">
        <v>27304</v>
      </c>
      <c r="F2077" s="48">
        <v>30</v>
      </c>
      <c r="G2077" s="54" t="s">
        <v>156</v>
      </c>
    </row>
    <row r="2078" spans="2:7" x14ac:dyDescent="0.25">
      <c r="B2078" s="45" t="s">
        <v>154</v>
      </c>
      <c r="C2078" s="46" t="s">
        <v>2112</v>
      </c>
      <c r="D2078" s="47">
        <v>532363</v>
      </c>
      <c r="E2078" s="47">
        <v>27306</v>
      </c>
      <c r="F2078" s="48">
        <v>31</v>
      </c>
      <c r="G2078" s="54" t="s">
        <v>156</v>
      </c>
    </row>
    <row r="2079" spans="2:7" x14ac:dyDescent="0.25">
      <c r="B2079" s="45" t="s">
        <v>154</v>
      </c>
      <c r="C2079" s="46" t="s">
        <v>2113</v>
      </c>
      <c r="D2079" s="47">
        <v>532371</v>
      </c>
      <c r="E2079" s="47">
        <v>27345</v>
      </c>
      <c r="F2079" s="48">
        <v>30</v>
      </c>
      <c r="G2079" s="54" t="s">
        <v>156</v>
      </c>
    </row>
    <row r="2080" spans="2:7" x14ac:dyDescent="0.25">
      <c r="B2080" s="45" t="s">
        <v>154</v>
      </c>
      <c r="C2080" s="46" t="s">
        <v>2114</v>
      </c>
      <c r="D2080" s="47">
        <v>532398</v>
      </c>
      <c r="E2080" s="47">
        <v>27324</v>
      </c>
      <c r="F2080" s="48">
        <v>31</v>
      </c>
      <c r="G2080" s="54" t="s">
        <v>156</v>
      </c>
    </row>
    <row r="2081" spans="2:7" x14ac:dyDescent="0.25">
      <c r="B2081" s="45" t="s">
        <v>154</v>
      </c>
      <c r="C2081" s="46" t="s">
        <v>2115</v>
      </c>
      <c r="D2081" s="47">
        <v>532401</v>
      </c>
      <c r="E2081" s="47">
        <v>27372</v>
      </c>
      <c r="F2081" s="48">
        <v>31</v>
      </c>
      <c r="G2081" s="54" t="s">
        <v>156</v>
      </c>
    </row>
    <row r="2082" spans="2:7" x14ac:dyDescent="0.25">
      <c r="B2082" s="45" t="s">
        <v>154</v>
      </c>
      <c r="C2082" s="46" t="s">
        <v>2116</v>
      </c>
      <c r="D2082" s="47">
        <v>532410</v>
      </c>
      <c r="E2082" s="47">
        <v>27378</v>
      </c>
      <c r="F2082" s="48">
        <v>31</v>
      </c>
      <c r="G2082" s="54" t="s">
        <v>156</v>
      </c>
    </row>
    <row r="2083" spans="2:7" x14ac:dyDescent="0.25">
      <c r="B2083" s="45" t="s">
        <v>154</v>
      </c>
      <c r="C2083" s="46" t="s">
        <v>2117</v>
      </c>
      <c r="D2083" s="47">
        <v>532428</v>
      </c>
      <c r="E2083" s="47">
        <v>27401</v>
      </c>
      <c r="F2083" s="48">
        <v>31</v>
      </c>
      <c r="G2083" s="54" t="s">
        <v>156</v>
      </c>
    </row>
    <row r="2084" spans="2:7" x14ac:dyDescent="0.25">
      <c r="B2084" s="45" t="s">
        <v>154</v>
      </c>
      <c r="C2084" s="46" t="s">
        <v>2118</v>
      </c>
      <c r="D2084" s="47">
        <v>532444</v>
      </c>
      <c r="E2084" s="47">
        <v>27304</v>
      </c>
      <c r="F2084" s="48">
        <v>30</v>
      </c>
      <c r="G2084" s="54" t="s">
        <v>156</v>
      </c>
    </row>
    <row r="2085" spans="2:7" x14ac:dyDescent="0.25">
      <c r="B2085" s="45" t="s">
        <v>154</v>
      </c>
      <c r="C2085" s="46" t="s">
        <v>2119</v>
      </c>
      <c r="D2085" s="47">
        <v>532452</v>
      </c>
      <c r="E2085" s="47">
        <v>27301</v>
      </c>
      <c r="F2085" s="48">
        <v>30</v>
      </c>
      <c r="G2085" s="54" t="s">
        <v>156</v>
      </c>
    </row>
    <row r="2086" spans="2:7" x14ac:dyDescent="0.25">
      <c r="B2086" s="45" t="s">
        <v>154</v>
      </c>
      <c r="C2086" s="46" t="s">
        <v>2120</v>
      </c>
      <c r="D2086" s="47">
        <v>513032</v>
      </c>
      <c r="E2086" s="47">
        <v>27326</v>
      </c>
      <c r="F2086" s="48">
        <v>31</v>
      </c>
      <c r="G2086" s="54" t="s">
        <v>156</v>
      </c>
    </row>
    <row r="2087" spans="2:7" x14ac:dyDescent="0.25">
      <c r="B2087" s="45" t="s">
        <v>154</v>
      </c>
      <c r="C2087" s="46" t="s">
        <v>1602</v>
      </c>
      <c r="D2087" s="47">
        <v>532053</v>
      </c>
      <c r="E2087" s="47">
        <v>27201</v>
      </c>
      <c r="F2087" s="48">
        <v>30</v>
      </c>
      <c r="G2087" s="54" t="s">
        <v>156</v>
      </c>
    </row>
    <row r="2088" spans="2:7" x14ac:dyDescent="0.25">
      <c r="B2088" s="45" t="s">
        <v>154</v>
      </c>
      <c r="C2088" s="46" t="s">
        <v>2121</v>
      </c>
      <c r="D2088" s="47">
        <v>532461</v>
      </c>
      <c r="E2088" s="47">
        <v>27374</v>
      </c>
      <c r="F2088" s="48">
        <v>31</v>
      </c>
      <c r="G2088" s="54" t="s">
        <v>156</v>
      </c>
    </row>
    <row r="2089" spans="2:7" x14ac:dyDescent="0.25">
      <c r="B2089" s="45" t="s">
        <v>154</v>
      </c>
      <c r="C2089" s="46" t="s">
        <v>2122</v>
      </c>
      <c r="D2089" s="47">
        <v>532479</v>
      </c>
      <c r="E2089" s="47">
        <v>27322</v>
      </c>
      <c r="F2089" s="48">
        <v>31</v>
      </c>
      <c r="G2089" s="54" t="s">
        <v>156</v>
      </c>
    </row>
    <row r="2090" spans="2:7" x14ac:dyDescent="0.25">
      <c r="B2090" s="45" t="s">
        <v>154</v>
      </c>
      <c r="C2090" s="46" t="s">
        <v>2123</v>
      </c>
      <c r="D2090" s="47">
        <v>532487</v>
      </c>
      <c r="E2090" s="47">
        <v>27401</v>
      </c>
      <c r="F2090" s="48">
        <v>31</v>
      </c>
      <c r="G2090" s="54" t="s">
        <v>156</v>
      </c>
    </row>
    <row r="2091" spans="2:7" x14ac:dyDescent="0.25">
      <c r="B2091" s="45" t="s">
        <v>154</v>
      </c>
      <c r="C2091" s="46" t="s">
        <v>2124</v>
      </c>
      <c r="D2091" s="47">
        <v>532495</v>
      </c>
      <c r="E2091" s="47">
        <v>27329</v>
      </c>
      <c r="F2091" s="48">
        <v>30</v>
      </c>
      <c r="G2091" s="54" t="s">
        <v>156</v>
      </c>
    </row>
    <row r="2092" spans="2:7" x14ac:dyDescent="0.25">
      <c r="B2092" s="45" t="s">
        <v>154</v>
      </c>
      <c r="C2092" s="46" t="s">
        <v>2125</v>
      </c>
      <c r="D2092" s="47">
        <v>535109</v>
      </c>
      <c r="E2092" s="47">
        <v>27401</v>
      </c>
      <c r="F2092" s="48">
        <v>31</v>
      </c>
      <c r="G2092" s="54" t="s">
        <v>156</v>
      </c>
    </row>
    <row r="2093" spans="2:7" x14ac:dyDescent="0.25">
      <c r="B2093" s="45" t="s">
        <v>154</v>
      </c>
      <c r="C2093" s="46" t="s">
        <v>2126</v>
      </c>
      <c r="D2093" s="47">
        <v>571512</v>
      </c>
      <c r="E2093" s="47">
        <v>27375</v>
      </c>
      <c r="F2093" s="48">
        <v>31</v>
      </c>
      <c r="G2093" s="54" t="s">
        <v>156</v>
      </c>
    </row>
    <row r="2094" spans="2:7" x14ac:dyDescent="0.25">
      <c r="B2094" s="45" t="s">
        <v>154</v>
      </c>
      <c r="C2094" s="46" t="s">
        <v>2127</v>
      </c>
      <c r="D2094" s="47">
        <v>532517</v>
      </c>
      <c r="E2094" s="47">
        <v>27375</v>
      </c>
      <c r="F2094" s="48">
        <v>31</v>
      </c>
      <c r="G2094" s="54" t="s">
        <v>156</v>
      </c>
    </row>
    <row r="2095" spans="2:7" x14ac:dyDescent="0.25">
      <c r="B2095" s="45" t="s">
        <v>154</v>
      </c>
      <c r="C2095" s="46" t="s">
        <v>2128</v>
      </c>
      <c r="D2095" s="47">
        <v>532525</v>
      </c>
      <c r="E2095" s="47">
        <v>27351</v>
      </c>
      <c r="F2095" s="48">
        <v>30</v>
      </c>
      <c r="G2095" s="54" t="s">
        <v>156</v>
      </c>
    </row>
    <row r="2096" spans="2:7" x14ac:dyDescent="0.25">
      <c r="B2096" s="45" t="s">
        <v>154</v>
      </c>
      <c r="C2096" s="46" t="s">
        <v>1265</v>
      </c>
      <c r="D2096" s="47">
        <v>541991</v>
      </c>
      <c r="E2096" s="47">
        <v>27061</v>
      </c>
      <c r="F2096" s="48">
        <v>30</v>
      </c>
      <c r="G2096" s="54" t="s">
        <v>156</v>
      </c>
    </row>
    <row r="2097" spans="2:7" x14ac:dyDescent="0.25">
      <c r="B2097" s="45" t="s">
        <v>154</v>
      </c>
      <c r="C2097" s="46" t="s">
        <v>557</v>
      </c>
      <c r="D2097" s="47">
        <v>532533</v>
      </c>
      <c r="E2097" s="47">
        <v>27305</v>
      </c>
      <c r="F2097" s="48">
        <v>31</v>
      </c>
      <c r="G2097" s="54" t="s">
        <v>156</v>
      </c>
    </row>
    <row r="2098" spans="2:7" x14ac:dyDescent="0.25">
      <c r="B2098" s="45" t="s">
        <v>154</v>
      </c>
      <c r="C2098" s="46" t="s">
        <v>2129</v>
      </c>
      <c r="D2098" s="47">
        <v>513041</v>
      </c>
      <c r="E2098" s="47">
        <v>27301</v>
      </c>
      <c r="F2098" s="48">
        <v>30</v>
      </c>
      <c r="G2098" s="54" t="s">
        <v>156</v>
      </c>
    </row>
    <row r="2099" spans="2:7" x14ac:dyDescent="0.25">
      <c r="B2099" s="45" t="s">
        <v>154</v>
      </c>
      <c r="C2099" s="46" t="s">
        <v>2130</v>
      </c>
      <c r="D2099" s="47">
        <v>564150</v>
      </c>
      <c r="E2099" s="47">
        <v>27342</v>
      </c>
      <c r="F2099" s="48">
        <v>30</v>
      </c>
      <c r="G2099" s="54" t="s">
        <v>156</v>
      </c>
    </row>
    <row r="2100" spans="2:7" x14ac:dyDescent="0.25">
      <c r="B2100" s="45" t="s">
        <v>154</v>
      </c>
      <c r="C2100" s="46" t="s">
        <v>2131</v>
      </c>
      <c r="D2100" s="47">
        <v>571601</v>
      </c>
      <c r="E2100" s="47">
        <v>27379</v>
      </c>
      <c r="F2100" s="48">
        <v>31</v>
      </c>
      <c r="G2100" s="54" t="s">
        <v>156</v>
      </c>
    </row>
    <row r="2101" spans="2:7" x14ac:dyDescent="0.25">
      <c r="B2101" s="45" t="s">
        <v>154</v>
      </c>
      <c r="C2101" s="46" t="s">
        <v>2132</v>
      </c>
      <c r="D2101" s="47">
        <v>532576</v>
      </c>
      <c r="E2101" s="47">
        <v>27306</v>
      </c>
      <c r="F2101" s="48">
        <v>30</v>
      </c>
      <c r="G2101" s="54" t="s">
        <v>156</v>
      </c>
    </row>
    <row r="2102" spans="2:7" x14ac:dyDescent="0.25">
      <c r="B2102" s="45" t="s">
        <v>154</v>
      </c>
      <c r="C2102" s="46" t="s">
        <v>2133</v>
      </c>
      <c r="D2102" s="47">
        <v>532584</v>
      </c>
      <c r="E2102" s="47">
        <v>27354</v>
      </c>
      <c r="F2102" s="48">
        <v>30</v>
      </c>
      <c r="G2102" s="54" t="s">
        <v>156</v>
      </c>
    </row>
    <row r="2103" spans="2:7" x14ac:dyDescent="0.25">
      <c r="B2103" s="45" t="s">
        <v>154</v>
      </c>
      <c r="C2103" s="46" t="s">
        <v>2134</v>
      </c>
      <c r="D2103" s="47">
        <v>571555</v>
      </c>
      <c r="E2103" s="47">
        <v>27376</v>
      </c>
      <c r="F2103" s="48">
        <v>31</v>
      </c>
      <c r="G2103" s="54" t="s">
        <v>156</v>
      </c>
    </row>
    <row r="2104" spans="2:7" x14ac:dyDescent="0.25">
      <c r="B2104" s="45" t="s">
        <v>154</v>
      </c>
      <c r="C2104" s="46" t="s">
        <v>2135</v>
      </c>
      <c r="D2104" s="47">
        <v>535095</v>
      </c>
      <c r="E2104" s="47">
        <v>27324</v>
      </c>
      <c r="F2104" s="48">
        <v>31</v>
      </c>
      <c r="G2104" s="54" t="s">
        <v>156</v>
      </c>
    </row>
    <row r="2105" spans="2:7" x14ac:dyDescent="0.25">
      <c r="B2105" s="45" t="s">
        <v>154</v>
      </c>
      <c r="C2105" s="46" t="s">
        <v>2136</v>
      </c>
      <c r="D2105" s="47">
        <v>532622</v>
      </c>
      <c r="E2105" s="47">
        <v>27354</v>
      </c>
      <c r="F2105" s="48">
        <v>30</v>
      </c>
      <c r="G2105" s="54" t="s">
        <v>156</v>
      </c>
    </row>
    <row r="2106" spans="2:7" x14ac:dyDescent="0.25">
      <c r="B2106" s="45" t="s">
        <v>154</v>
      </c>
      <c r="C2106" s="46" t="s">
        <v>2137</v>
      </c>
      <c r="D2106" s="47">
        <v>532631</v>
      </c>
      <c r="E2106" s="47">
        <v>27351</v>
      </c>
      <c r="F2106" s="48">
        <v>30</v>
      </c>
      <c r="G2106" s="54" t="s">
        <v>156</v>
      </c>
    </row>
    <row r="2107" spans="2:7" x14ac:dyDescent="0.25">
      <c r="B2107" s="45" t="s">
        <v>154</v>
      </c>
      <c r="C2107" s="46" t="s">
        <v>2138</v>
      </c>
      <c r="D2107" s="47">
        <v>513113</v>
      </c>
      <c r="E2107" s="47">
        <v>27351</v>
      </c>
      <c r="F2107" s="48">
        <v>30</v>
      </c>
      <c r="G2107" s="54" t="s">
        <v>156</v>
      </c>
    </row>
    <row r="2108" spans="2:7" x14ac:dyDescent="0.25">
      <c r="B2108" s="45" t="s">
        <v>154</v>
      </c>
      <c r="C2108" s="46" t="s">
        <v>2139</v>
      </c>
      <c r="D2108" s="47">
        <v>532657</v>
      </c>
      <c r="E2108" s="47">
        <v>27377</v>
      </c>
      <c r="F2108" s="48">
        <v>31</v>
      </c>
      <c r="G2108" s="54" t="s">
        <v>156</v>
      </c>
    </row>
    <row r="2109" spans="2:7" x14ac:dyDescent="0.25">
      <c r="B2109" s="45" t="s">
        <v>154</v>
      </c>
      <c r="C2109" s="46" t="s">
        <v>2140</v>
      </c>
      <c r="D2109" s="47">
        <v>571521</v>
      </c>
      <c r="E2109" s="47">
        <v>27375</v>
      </c>
      <c r="F2109" s="48">
        <v>31</v>
      </c>
      <c r="G2109" s="54" t="s">
        <v>156</v>
      </c>
    </row>
    <row r="2110" spans="2:7" x14ac:dyDescent="0.25">
      <c r="B2110" s="45" t="s">
        <v>154</v>
      </c>
      <c r="C2110" s="46" t="s">
        <v>2141</v>
      </c>
      <c r="D2110" s="47">
        <v>532665</v>
      </c>
      <c r="E2110" s="47">
        <v>27326</v>
      </c>
      <c r="F2110" s="48">
        <v>31</v>
      </c>
      <c r="G2110" s="54" t="s">
        <v>156</v>
      </c>
    </row>
    <row r="2111" spans="2:7" x14ac:dyDescent="0.25">
      <c r="B2111" s="45" t="s">
        <v>154</v>
      </c>
      <c r="C2111" s="46" t="s">
        <v>2142</v>
      </c>
      <c r="D2111" s="47">
        <v>532681</v>
      </c>
      <c r="E2111" s="47">
        <v>27327</v>
      </c>
      <c r="F2111" s="48">
        <v>30</v>
      </c>
      <c r="G2111" s="54" t="s">
        <v>156</v>
      </c>
    </row>
    <row r="2112" spans="2:7" x14ac:dyDescent="0.25">
      <c r="B2112" s="45" t="s">
        <v>154</v>
      </c>
      <c r="C2112" s="46" t="s">
        <v>2143</v>
      </c>
      <c r="D2112" s="47">
        <v>564192</v>
      </c>
      <c r="E2112" s="47">
        <v>27371</v>
      </c>
      <c r="F2112" s="48">
        <v>31</v>
      </c>
      <c r="G2112" s="54" t="s">
        <v>156</v>
      </c>
    </row>
    <row r="2113" spans="2:7" x14ac:dyDescent="0.25">
      <c r="B2113" s="45" t="s">
        <v>154</v>
      </c>
      <c r="C2113" s="46" t="s">
        <v>790</v>
      </c>
      <c r="D2113" s="47">
        <v>532711</v>
      </c>
      <c r="E2113" s="47">
        <v>27351</v>
      </c>
      <c r="F2113" s="48">
        <v>30</v>
      </c>
      <c r="G2113" s="54" t="s">
        <v>156</v>
      </c>
    </row>
    <row r="2114" spans="2:7" x14ac:dyDescent="0.25">
      <c r="B2114" s="45" t="s">
        <v>154</v>
      </c>
      <c r="C2114" s="46" t="s">
        <v>2144</v>
      </c>
      <c r="D2114" s="47">
        <v>532720</v>
      </c>
      <c r="E2114" s="47">
        <v>27308</v>
      </c>
      <c r="F2114" s="48">
        <v>30</v>
      </c>
      <c r="G2114" s="54" t="s">
        <v>156</v>
      </c>
    </row>
    <row r="2115" spans="2:7" x14ac:dyDescent="0.25">
      <c r="B2115" s="45" t="s">
        <v>154</v>
      </c>
      <c r="C2115" s="46" t="s">
        <v>2145</v>
      </c>
      <c r="D2115" s="47">
        <v>532738</v>
      </c>
      <c r="E2115" s="47">
        <v>27351</v>
      </c>
      <c r="F2115" s="48">
        <v>30</v>
      </c>
      <c r="G2115" s="54" t="s">
        <v>156</v>
      </c>
    </row>
    <row r="2116" spans="2:7" x14ac:dyDescent="0.25">
      <c r="B2116" s="45" t="s">
        <v>154</v>
      </c>
      <c r="C2116" s="46" t="s">
        <v>2146</v>
      </c>
      <c r="D2116" s="47">
        <v>564125</v>
      </c>
      <c r="E2116" s="47">
        <v>27375</v>
      </c>
      <c r="F2116" s="48">
        <v>31</v>
      </c>
      <c r="G2116" s="54" t="s">
        <v>156</v>
      </c>
    </row>
    <row r="2117" spans="2:7" x14ac:dyDescent="0.25">
      <c r="B2117" s="45" t="s">
        <v>154</v>
      </c>
      <c r="C2117" s="46" t="s">
        <v>2147</v>
      </c>
      <c r="D2117" s="47">
        <v>532754</v>
      </c>
      <c r="E2117" s="47">
        <v>27325</v>
      </c>
      <c r="F2117" s="48">
        <v>31</v>
      </c>
      <c r="G2117" s="54" t="s">
        <v>156</v>
      </c>
    </row>
    <row r="2118" spans="2:7" x14ac:dyDescent="0.25">
      <c r="B2118" s="45" t="s">
        <v>154</v>
      </c>
      <c r="C2118" s="46" t="s">
        <v>2148</v>
      </c>
      <c r="D2118" s="47">
        <v>564087</v>
      </c>
      <c r="E2118" s="47">
        <v>27372</v>
      </c>
      <c r="F2118" s="48">
        <v>31</v>
      </c>
      <c r="G2118" s="54" t="s">
        <v>156</v>
      </c>
    </row>
    <row r="2119" spans="2:7" x14ac:dyDescent="0.25">
      <c r="B2119" s="45" t="s">
        <v>154</v>
      </c>
      <c r="C2119" s="46" t="s">
        <v>2149</v>
      </c>
      <c r="D2119" s="47">
        <v>532762</v>
      </c>
      <c r="E2119" s="47">
        <v>27376</v>
      </c>
      <c r="F2119" s="48">
        <v>31</v>
      </c>
      <c r="G2119" s="54" t="s">
        <v>156</v>
      </c>
    </row>
    <row r="2120" spans="2:7" x14ac:dyDescent="0.25">
      <c r="B2120" s="45" t="s">
        <v>154</v>
      </c>
      <c r="C2120" s="46" t="s">
        <v>2150</v>
      </c>
      <c r="D2120" s="47">
        <v>532771</v>
      </c>
      <c r="E2120" s="47">
        <v>27305</v>
      </c>
      <c r="F2120" s="48">
        <v>31</v>
      </c>
      <c r="G2120" s="54" t="s">
        <v>156</v>
      </c>
    </row>
    <row r="2121" spans="2:7" x14ac:dyDescent="0.25">
      <c r="B2121" s="45" t="s">
        <v>154</v>
      </c>
      <c r="C2121" s="46" t="s">
        <v>2151</v>
      </c>
      <c r="D2121" s="47">
        <v>532797</v>
      </c>
      <c r="E2121" s="47">
        <v>27378</v>
      </c>
      <c r="F2121" s="48">
        <v>31</v>
      </c>
      <c r="G2121" s="54" t="s">
        <v>156</v>
      </c>
    </row>
    <row r="2122" spans="2:7" x14ac:dyDescent="0.25">
      <c r="B2122" s="45" t="s">
        <v>154</v>
      </c>
      <c r="C2122" s="46" t="s">
        <v>2152</v>
      </c>
      <c r="D2122" s="47">
        <v>532801</v>
      </c>
      <c r="E2122" s="47">
        <v>27324</v>
      </c>
      <c r="F2122" s="48">
        <v>31</v>
      </c>
      <c r="G2122" s="54" t="s">
        <v>156</v>
      </c>
    </row>
    <row r="2123" spans="2:7" x14ac:dyDescent="0.25">
      <c r="B2123" s="45" t="s">
        <v>154</v>
      </c>
      <c r="C2123" s="46" t="s">
        <v>2153</v>
      </c>
      <c r="D2123" s="47">
        <v>532819</v>
      </c>
      <c r="E2123" s="47">
        <v>27401</v>
      </c>
      <c r="F2123" s="48">
        <v>31</v>
      </c>
      <c r="G2123" s="54" t="s">
        <v>156</v>
      </c>
    </row>
    <row r="2124" spans="2:7" x14ac:dyDescent="0.25">
      <c r="B2124" s="45" t="s">
        <v>154</v>
      </c>
      <c r="C2124" s="46" t="s">
        <v>2154</v>
      </c>
      <c r="D2124" s="47">
        <v>532827</v>
      </c>
      <c r="E2124" s="47">
        <v>27326</v>
      </c>
      <c r="F2124" s="48">
        <v>30</v>
      </c>
      <c r="G2124" s="54" t="s">
        <v>156</v>
      </c>
    </row>
    <row r="2125" spans="2:7" x14ac:dyDescent="0.25">
      <c r="B2125" s="45" t="s">
        <v>154</v>
      </c>
      <c r="C2125" s="46" t="s">
        <v>2155</v>
      </c>
      <c r="D2125" s="47">
        <v>532835</v>
      </c>
      <c r="E2125" s="47">
        <v>27305</v>
      </c>
      <c r="F2125" s="48">
        <v>31</v>
      </c>
      <c r="G2125" s="54" t="s">
        <v>156</v>
      </c>
    </row>
    <row r="2126" spans="2:7" x14ac:dyDescent="0.25">
      <c r="B2126" s="45" t="s">
        <v>154</v>
      </c>
      <c r="C2126" s="46" t="s">
        <v>2156</v>
      </c>
      <c r="D2126" s="47">
        <v>532851</v>
      </c>
      <c r="E2126" s="47">
        <v>27342</v>
      </c>
      <c r="F2126" s="48">
        <v>30</v>
      </c>
      <c r="G2126" s="54" t="s">
        <v>156</v>
      </c>
    </row>
    <row r="2127" spans="2:7" x14ac:dyDescent="0.25">
      <c r="B2127" s="45" t="s">
        <v>154</v>
      </c>
      <c r="C2127" s="46" t="s">
        <v>2157</v>
      </c>
      <c r="D2127" s="47">
        <v>532860</v>
      </c>
      <c r="E2127" s="47">
        <v>27303</v>
      </c>
      <c r="F2127" s="48">
        <v>30</v>
      </c>
      <c r="G2127" s="54" t="s">
        <v>156</v>
      </c>
    </row>
    <row r="2128" spans="2:7" x14ac:dyDescent="0.25">
      <c r="B2128" s="45" t="s">
        <v>154</v>
      </c>
      <c r="C2128" s="46" t="s">
        <v>2158</v>
      </c>
      <c r="D2128" s="47">
        <v>599441</v>
      </c>
      <c r="E2128" s="47">
        <v>27371</v>
      </c>
      <c r="F2128" s="48">
        <v>31</v>
      </c>
      <c r="G2128" s="54" t="s">
        <v>156</v>
      </c>
    </row>
    <row r="2129" spans="2:7" x14ac:dyDescent="0.25">
      <c r="B2129" s="45" t="s">
        <v>154</v>
      </c>
      <c r="C2129" s="46" t="s">
        <v>2159</v>
      </c>
      <c r="D2129" s="47">
        <v>551457</v>
      </c>
      <c r="E2129" s="47">
        <v>27379</v>
      </c>
      <c r="F2129" s="48">
        <v>31</v>
      </c>
      <c r="G2129" s="54" t="s">
        <v>156</v>
      </c>
    </row>
    <row r="2130" spans="2:7" x14ac:dyDescent="0.25">
      <c r="B2130" s="45" t="s">
        <v>154</v>
      </c>
      <c r="C2130" s="46" t="s">
        <v>2160</v>
      </c>
      <c r="D2130" s="47">
        <v>599433</v>
      </c>
      <c r="E2130" s="47">
        <v>27351</v>
      </c>
      <c r="F2130" s="48">
        <v>30</v>
      </c>
      <c r="G2130" s="54" t="s">
        <v>156</v>
      </c>
    </row>
    <row r="2131" spans="2:7" x14ac:dyDescent="0.25">
      <c r="B2131" s="45" t="s">
        <v>154</v>
      </c>
      <c r="C2131" s="46" t="s">
        <v>2161</v>
      </c>
      <c r="D2131" s="47">
        <v>532908</v>
      </c>
      <c r="E2131" s="47">
        <v>27305</v>
      </c>
      <c r="F2131" s="48">
        <v>30</v>
      </c>
      <c r="G2131" s="54" t="s">
        <v>156</v>
      </c>
    </row>
    <row r="2132" spans="2:7" x14ac:dyDescent="0.25">
      <c r="B2132" s="45" t="s">
        <v>154</v>
      </c>
      <c r="C2132" s="46" t="s">
        <v>643</v>
      </c>
      <c r="D2132" s="47">
        <v>532916</v>
      </c>
      <c r="E2132" s="47">
        <v>27372</v>
      </c>
      <c r="F2132" s="48">
        <v>31</v>
      </c>
      <c r="G2132" s="54" t="s">
        <v>156</v>
      </c>
    </row>
    <row r="2133" spans="2:7" x14ac:dyDescent="0.25">
      <c r="B2133" s="45" t="s">
        <v>154</v>
      </c>
      <c r="C2133" s="46" t="s">
        <v>2162</v>
      </c>
      <c r="D2133" s="47">
        <v>532959</v>
      </c>
      <c r="E2133" s="47">
        <v>27306</v>
      </c>
      <c r="F2133" s="48">
        <v>30</v>
      </c>
      <c r="G2133" s="54" t="s">
        <v>156</v>
      </c>
    </row>
    <row r="2134" spans="2:7" x14ac:dyDescent="0.25">
      <c r="B2134" s="45" t="s">
        <v>154</v>
      </c>
      <c r="C2134" s="46" t="s">
        <v>2163</v>
      </c>
      <c r="D2134" s="47">
        <v>532967</v>
      </c>
      <c r="E2134" s="47">
        <v>27375</v>
      </c>
      <c r="F2134" s="48">
        <v>31</v>
      </c>
      <c r="G2134" s="54" t="s">
        <v>156</v>
      </c>
    </row>
    <row r="2135" spans="2:7" x14ac:dyDescent="0.25">
      <c r="B2135" s="45" t="s">
        <v>154</v>
      </c>
      <c r="C2135" s="46" t="s">
        <v>2164</v>
      </c>
      <c r="D2135" s="47">
        <v>532975</v>
      </c>
      <c r="E2135" s="47">
        <v>27341</v>
      </c>
      <c r="F2135" s="48">
        <v>30</v>
      </c>
      <c r="G2135" s="54" t="s">
        <v>156</v>
      </c>
    </row>
    <row r="2136" spans="2:7" x14ac:dyDescent="0.25">
      <c r="B2136" s="45" t="s">
        <v>154</v>
      </c>
      <c r="C2136" s="46" t="s">
        <v>2165</v>
      </c>
      <c r="D2136" s="47">
        <v>532983</v>
      </c>
      <c r="E2136" s="47">
        <v>27302</v>
      </c>
      <c r="F2136" s="48">
        <v>30</v>
      </c>
      <c r="G2136" s="54" t="s">
        <v>156</v>
      </c>
    </row>
    <row r="2137" spans="2:7" x14ac:dyDescent="0.25">
      <c r="B2137" s="45" t="s">
        <v>154</v>
      </c>
      <c r="C2137" s="46" t="s">
        <v>1520</v>
      </c>
      <c r="D2137" s="47">
        <v>532177</v>
      </c>
      <c r="E2137" s="47">
        <v>27379</v>
      </c>
      <c r="F2137" s="48">
        <v>31</v>
      </c>
      <c r="G2137" s="54" t="s">
        <v>156</v>
      </c>
    </row>
    <row r="2138" spans="2:7" x14ac:dyDescent="0.25">
      <c r="B2138" s="45" t="s">
        <v>154</v>
      </c>
      <c r="C2138" s="46" t="s">
        <v>2166</v>
      </c>
      <c r="D2138" s="47">
        <v>533009</v>
      </c>
      <c r="E2138" s="47">
        <v>27324</v>
      </c>
      <c r="F2138" s="48">
        <v>31</v>
      </c>
      <c r="G2138" s="54" t="s">
        <v>156</v>
      </c>
    </row>
    <row r="2139" spans="2:7" x14ac:dyDescent="0.25">
      <c r="B2139" s="45" t="s">
        <v>154</v>
      </c>
      <c r="C2139" s="46" t="s">
        <v>2167</v>
      </c>
      <c r="D2139" s="47">
        <v>533017</v>
      </c>
      <c r="E2139" s="47">
        <v>27351</v>
      </c>
      <c r="F2139" s="48">
        <v>30</v>
      </c>
      <c r="G2139" s="54" t="s">
        <v>156</v>
      </c>
    </row>
    <row r="2140" spans="2:7" x14ac:dyDescent="0.25">
      <c r="B2140" s="45" t="s">
        <v>154</v>
      </c>
      <c r="C2140" s="46" t="s">
        <v>2168</v>
      </c>
      <c r="D2140" s="47">
        <v>533025</v>
      </c>
      <c r="E2140" s="47">
        <v>27361</v>
      </c>
      <c r="F2140" s="48">
        <v>30</v>
      </c>
      <c r="G2140" s="54" t="s">
        <v>156</v>
      </c>
    </row>
    <row r="2141" spans="2:7" x14ac:dyDescent="0.25">
      <c r="B2141" s="45" t="s">
        <v>154</v>
      </c>
      <c r="C2141" s="46" t="s">
        <v>2169</v>
      </c>
      <c r="D2141" s="47">
        <v>533033</v>
      </c>
      <c r="E2141" s="47">
        <v>27351</v>
      </c>
      <c r="F2141" s="48">
        <v>30</v>
      </c>
      <c r="G2141" s="54" t="s">
        <v>156</v>
      </c>
    </row>
    <row r="2142" spans="2:7" x14ac:dyDescent="0.25">
      <c r="B2142" s="45" t="s">
        <v>154</v>
      </c>
      <c r="C2142" s="46" t="s">
        <v>2170</v>
      </c>
      <c r="D2142" s="47">
        <v>533041</v>
      </c>
      <c r="E2142" s="47">
        <v>27324</v>
      </c>
      <c r="F2142" s="48">
        <v>31</v>
      </c>
      <c r="G2142" s="54" t="s">
        <v>156</v>
      </c>
    </row>
    <row r="2143" spans="2:7" x14ac:dyDescent="0.25">
      <c r="B2143" s="45" t="s">
        <v>154</v>
      </c>
      <c r="C2143" s="46" t="s">
        <v>344</v>
      </c>
      <c r="D2143" s="47">
        <v>533050</v>
      </c>
      <c r="E2143" s="47">
        <v>27307</v>
      </c>
      <c r="F2143" s="48">
        <v>30</v>
      </c>
      <c r="G2143" s="54" t="s">
        <v>156</v>
      </c>
    </row>
    <row r="2144" spans="2:7" x14ac:dyDescent="0.25">
      <c r="B2144" s="45" t="s">
        <v>154</v>
      </c>
      <c r="C2144" s="46" t="s">
        <v>2171</v>
      </c>
      <c r="D2144" s="47">
        <v>533068</v>
      </c>
      <c r="E2144" s="47">
        <v>27373</v>
      </c>
      <c r="F2144" s="48">
        <v>31</v>
      </c>
      <c r="G2144" s="54" t="s">
        <v>156</v>
      </c>
    </row>
    <row r="2145" spans="2:7" x14ac:dyDescent="0.25">
      <c r="B2145" s="45" t="s">
        <v>154</v>
      </c>
      <c r="C2145" s="46" t="s">
        <v>2172</v>
      </c>
      <c r="D2145" s="47">
        <v>571431</v>
      </c>
      <c r="E2145" s="47">
        <v>27374</v>
      </c>
      <c r="F2145" s="48">
        <v>31</v>
      </c>
      <c r="G2145" s="54" t="s">
        <v>156</v>
      </c>
    </row>
    <row r="2146" spans="2:7" x14ac:dyDescent="0.25">
      <c r="B2146" s="45" t="s">
        <v>154</v>
      </c>
      <c r="C2146" s="46" t="s">
        <v>2173</v>
      </c>
      <c r="D2146" s="47">
        <v>571598</v>
      </c>
      <c r="E2146" s="47">
        <v>27343</v>
      </c>
      <c r="F2146" s="48">
        <v>30</v>
      </c>
      <c r="G2146" s="54" t="s">
        <v>156</v>
      </c>
    </row>
    <row r="2147" spans="2:7" x14ac:dyDescent="0.25">
      <c r="B2147" s="45" t="s">
        <v>154</v>
      </c>
      <c r="C2147" s="46" t="s">
        <v>2174</v>
      </c>
      <c r="D2147" s="47">
        <v>533092</v>
      </c>
      <c r="E2147" s="47">
        <v>27328</v>
      </c>
      <c r="F2147" s="48">
        <v>30</v>
      </c>
      <c r="G2147" s="54" t="s">
        <v>156</v>
      </c>
    </row>
    <row r="2148" spans="2:7" x14ac:dyDescent="0.25">
      <c r="B2148" s="45" t="s">
        <v>154</v>
      </c>
      <c r="C2148" s="46" t="s">
        <v>2175</v>
      </c>
      <c r="D2148" s="47">
        <v>571423</v>
      </c>
      <c r="E2148" s="47">
        <v>27374</v>
      </c>
      <c r="F2148" s="48">
        <v>31</v>
      </c>
      <c r="G2148" s="54" t="s">
        <v>156</v>
      </c>
    </row>
    <row r="2149" spans="2:7" x14ac:dyDescent="0.25">
      <c r="B2149" s="45" t="s">
        <v>154</v>
      </c>
      <c r="C2149" s="46" t="s">
        <v>2176</v>
      </c>
      <c r="D2149" s="47">
        <v>533114</v>
      </c>
      <c r="E2149" s="47">
        <v>27371</v>
      </c>
      <c r="F2149" s="48">
        <v>31</v>
      </c>
      <c r="G2149" s="54" t="s">
        <v>156</v>
      </c>
    </row>
    <row r="2150" spans="2:7" x14ac:dyDescent="0.25">
      <c r="B2150" s="45" t="s">
        <v>154</v>
      </c>
      <c r="C2150" s="46" t="s">
        <v>2177</v>
      </c>
      <c r="D2150" s="47">
        <v>533122</v>
      </c>
      <c r="E2150" s="47">
        <v>27325</v>
      </c>
      <c r="F2150" s="48">
        <v>31</v>
      </c>
      <c r="G2150" s="54" t="s">
        <v>156</v>
      </c>
    </row>
    <row r="2151" spans="2:7" x14ac:dyDescent="0.25">
      <c r="B2151" s="45" t="s">
        <v>154</v>
      </c>
      <c r="C2151" s="46" t="s">
        <v>2178</v>
      </c>
      <c r="D2151" s="47">
        <v>599425</v>
      </c>
      <c r="E2151" s="47">
        <v>27341</v>
      </c>
      <c r="F2151" s="48">
        <v>31</v>
      </c>
      <c r="G2151" s="54" t="s">
        <v>156</v>
      </c>
    </row>
    <row r="2152" spans="2:7" x14ac:dyDescent="0.25">
      <c r="B2152" s="45" t="s">
        <v>154</v>
      </c>
      <c r="C2152" s="46" t="s">
        <v>2179</v>
      </c>
      <c r="D2152" s="47">
        <v>533149</v>
      </c>
      <c r="E2152" s="47">
        <v>27301</v>
      </c>
      <c r="F2152" s="48">
        <v>30</v>
      </c>
      <c r="G2152" s="54" t="s">
        <v>156</v>
      </c>
    </row>
    <row r="2153" spans="2:7" x14ac:dyDescent="0.25">
      <c r="B2153" s="45" t="s">
        <v>154</v>
      </c>
      <c r="C2153" s="46" t="s">
        <v>2180</v>
      </c>
      <c r="D2153" s="47">
        <v>533157</v>
      </c>
      <c r="E2153" s="47">
        <v>27401</v>
      </c>
      <c r="F2153" s="48">
        <v>31</v>
      </c>
      <c r="G2153" s="54" t="s">
        <v>156</v>
      </c>
    </row>
    <row r="2154" spans="2:7" x14ac:dyDescent="0.25">
      <c r="B2154" s="45" t="s">
        <v>1066</v>
      </c>
      <c r="C2154" s="46" t="s">
        <v>2181</v>
      </c>
      <c r="D2154" s="47">
        <v>541842</v>
      </c>
      <c r="E2154" s="47">
        <v>34021</v>
      </c>
      <c r="F2154" s="48">
        <v>133</v>
      </c>
      <c r="G2154" s="54" t="s">
        <v>1068</v>
      </c>
    </row>
    <row r="2155" spans="2:7" x14ac:dyDescent="0.25">
      <c r="B2155" s="45" t="s">
        <v>1066</v>
      </c>
      <c r="C2155" s="46" t="s">
        <v>2182</v>
      </c>
      <c r="D2155" s="47">
        <v>555797</v>
      </c>
      <c r="E2155" s="47">
        <v>33901</v>
      </c>
      <c r="F2155" s="48">
        <v>133</v>
      </c>
      <c r="G2155" s="54" t="s">
        <v>1068</v>
      </c>
    </row>
    <row r="2156" spans="2:7" x14ac:dyDescent="0.25">
      <c r="B2156" s="45" t="s">
        <v>1066</v>
      </c>
      <c r="C2156" s="46" t="s">
        <v>1218</v>
      </c>
      <c r="D2156" s="47">
        <v>555801</v>
      </c>
      <c r="E2156" s="47">
        <v>33901</v>
      </c>
      <c r="F2156" s="48">
        <v>133</v>
      </c>
      <c r="G2156" s="54" t="s">
        <v>1068</v>
      </c>
    </row>
    <row r="2157" spans="2:7" x14ac:dyDescent="0.25">
      <c r="B2157" s="45" t="s">
        <v>1066</v>
      </c>
      <c r="C2157" s="46" t="s">
        <v>2183</v>
      </c>
      <c r="D2157" s="47">
        <v>578088</v>
      </c>
      <c r="E2157" s="47">
        <v>33401</v>
      </c>
      <c r="F2157" s="48">
        <v>133</v>
      </c>
      <c r="G2157" s="54" t="s">
        <v>1068</v>
      </c>
    </row>
    <row r="2158" spans="2:7" x14ac:dyDescent="0.25">
      <c r="B2158" s="45" t="s">
        <v>1066</v>
      </c>
      <c r="C2158" s="46" t="s">
        <v>2184</v>
      </c>
      <c r="D2158" s="47">
        <v>555835</v>
      </c>
      <c r="E2158" s="47">
        <v>33901</v>
      </c>
      <c r="F2158" s="48">
        <v>133</v>
      </c>
      <c r="G2158" s="54" t="s">
        <v>1068</v>
      </c>
    </row>
    <row r="2159" spans="2:7" x14ac:dyDescent="0.25">
      <c r="B2159" s="45" t="s">
        <v>1066</v>
      </c>
      <c r="C2159" s="46" t="s">
        <v>2185</v>
      </c>
      <c r="D2159" s="47">
        <v>541923</v>
      </c>
      <c r="E2159" s="47">
        <v>34101</v>
      </c>
      <c r="F2159" s="48">
        <v>134</v>
      </c>
      <c r="G2159" s="54" t="s">
        <v>1068</v>
      </c>
    </row>
    <row r="2160" spans="2:7" x14ac:dyDescent="0.25">
      <c r="B2160" s="45" t="s">
        <v>1066</v>
      </c>
      <c r="C2160" s="46" t="s">
        <v>2186</v>
      </c>
      <c r="D2160" s="47">
        <v>555894</v>
      </c>
      <c r="E2160" s="47">
        <v>34201</v>
      </c>
      <c r="F2160" s="48">
        <v>135</v>
      </c>
      <c r="G2160" s="54" t="s">
        <v>1068</v>
      </c>
    </row>
    <row r="2161" spans="2:7" x14ac:dyDescent="0.25">
      <c r="B2161" s="45" t="s">
        <v>1066</v>
      </c>
      <c r="C2161" s="46" t="s">
        <v>2187</v>
      </c>
      <c r="D2161" s="47">
        <v>530085</v>
      </c>
      <c r="E2161" s="47">
        <v>34201</v>
      </c>
      <c r="F2161" s="48">
        <v>135</v>
      </c>
      <c r="G2161" s="54" t="s">
        <v>1068</v>
      </c>
    </row>
    <row r="2162" spans="2:7" x14ac:dyDescent="0.25">
      <c r="B2162" s="45" t="s">
        <v>1066</v>
      </c>
      <c r="C2162" s="46" t="s">
        <v>2188</v>
      </c>
      <c r="D2162" s="47">
        <v>555941</v>
      </c>
      <c r="E2162" s="47">
        <v>33901</v>
      </c>
      <c r="F2162" s="48">
        <v>133</v>
      </c>
      <c r="G2162" s="54" t="s">
        <v>1068</v>
      </c>
    </row>
    <row r="2163" spans="2:7" x14ac:dyDescent="0.25">
      <c r="B2163" s="45" t="s">
        <v>1066</v>
      </c>
      <c r="C2163" s="46" t="s">
        <v>2189</v>
      </c>
      <c r="D2163" s="47">
        <v>553531</v>
      </c>
      <c r="E2163" s="47">
        <v>34506</v>
      </c>
      <c r="F2163" s="48">
        <v>133</v>
      </c>
      <c r="G2163" s="54" t="s">
        <v>1068</v>
      </c>
    </row>
    <row r="2164" spans="2:7" x14ac:dyDescent="0.25">
      <c r="B2164" s="45" t="s">
        <v>1066</v>
      </c>
      <c r="C2164" s="46" t="s">
        <v>2190</v>
      </c>
      <c r="D2164" s="47">
        <v>542172</v>
      </c>
      <c r="E2164" s="47">
        <v>34012</v>
      </c>
      <c r="F2164" s="48">
        <v>133</v>
      </c>
      <c r="G2164" s="54" t="s">
        <v>1068</v>
      </c>
    </row>
    <row r="2165" spans="2:7" x14ac:dyDescent="0.25">
      <c r="B2165" s="45" t="s">
        <v>1066</v>
      </c>
      <c r="C2165" s="46" t="s">
        <v>2191</v>
      </c>
      <c r="D2165" s="47">
        <v>542024</v>
      </c>
      <c r="E2165" s="47">
        <v>34142</v>
      </c>
      <c r="F2165" s="48">
        <v>133</v>
      </c>
      <c r="G2165" s="54" t="s">
        <v>1068</v>
      </c>
    </row>
    <row r="2166" spans="2:7" x14ac:dyDescent="0.25">
      <c r="B2166" s="45" t="s">
        <v>1066</v>
      </c>
      <c r="C2166" s="46" t="s">
        <v>2192</v>
      </c>
      <c r="D2166" s="47">
        <v>578495</v>
      </c>
      <c r="E2166" s="47">
        <v>34201</v>
      </c>
      <c r="F2166" s="48">
        <v>135</v>
      </c>
      <c r="G2166" s="54" t="s">
        <v>1068</v>
      </c>
    </row>
    <row r="2167" spans="2:7" x14ac:dyDescent="0.25">
      <c r="B2167" s="45" t="s">
        <v>1066</v>
      </c>
      <c r="C2167" s="46" t="s">
        <v>2193</v>
      </c>
      <c r="D2167" s="47">
        <v>556041</v>
      </c>
      <c r="E2167" s="47">
        <v>34022</v>
      </c>
      <c r="F2167" s="48">
        <v>133</v>
      </c>
      <c r="G2167" s="54" t="s">
        <v>1068</v>
      </c>
    </row>
    <row r="2168" spans="2:7" x14ac:dyDescent="0.25">
      <c r="B2168" s="45" t="s">
        <v>1066</v>
      </c>
      <c r="C2168" s="46" t="s">
        <v>2194</v>
      </c>
      <c r="D2168" s="47">
        <v>556068</v>
      </c>
      <c r="E2168" s="47">
        <v>34021</v>
      </c>
      <c r="F2168" s="48">
        <v>133</v>
      </c>
      <c r="G2168" s="54" t="s">
        <v>1068</v>
      </c>
    </row>
    <row r="2169" spans="2:7" x14ac:dyDescent="0.25">
      <c r="B2169" s="45" t="s">
        <v>1066</v>
      </c>
      <c r="C2169" s="46" t="s">
        <v>1226</v>
      </c>
      <c r="D2169" s="47">
        <v>556076</v>
      </c>
      <c r="E2169" s="47">
        <v>34201</v>
      </c>
      <c r="F2169" s="48">
        <v>135</v>
      </c>
      <c r="G2169" s="54" t="s">
        <v>1068</v>
      </c>
    </row>
    <row r="2170" spans="2:7" x14ac:dyDescent="0.25">
      <c r="B2170" s="45" t="s">
        <v>1066</v>
      </c>
      <c r="C2170" s="46" t="s">
        <v>2195</v>
      </c>
      <c r="D2170" s="47">
        <v>530123</v>
      </c>
      <c r="E2170" s="47">
        <v>34201</v>
      </c>
      <c r="F2170" s="48">
        <v>135</v>
      </c>
      <c r="G2170" s="54" t="s">
        <v>1068</v>
      </c>
    </row>
    <row r="2171" spans="2:7" x14ac:dyDescent="0.25">
      <c r="B2171" s="45" t="s">
        <v>1066</v>
      </c>
      <c r="C2171" s="46" t="s">
        <v>2101</v>
      </c>
      <c r="D2171" s="47">
        <v>556106</v>
      </c>
      <c r="E2171" s="47">
        <v>33901</v>
      </c>
      <c r="F2171" s="48">
        <v>133</v>
      </c>
      <c r="G2171" s="54" t="s">
        <v>1068</v>
      </c>
    </row>
    <row r="2172" spans="2:7" x14ac:dyDescent="0.25">
      <c r="B2172" s="45" t="s">
        <v>1066</v>
      </c>
      <c r="C2172" s="46" t="s">
        <v>2196</v>
      </c>
      <c r="D2172" s="47">
        <v>578517</v>
      </c>
      <c r="E2172" s="47">
        <v>34201</v>
      </c>
      <c r="F2172" s="48">
        <v>135</v>
      </c>
      <c r="G2172" s="54" t="s">
        <v>1068</v>
      </c>
    </row>
    <row r="2173" spans="2:7" x14ac:dyDescent="0.25">
      <c r="B2173" s="45" t="s">
        <v>1066</v>
      </c>
      <c r="C2173" s="46" t="s">
        <v>2197</v>
      </c>
      <c r="D2173" s="47">
        <v>566683</v>
      </c>
      <c r="E2173" s="47">
        <v>34201</v>
      </c>
      <c r="F2173" s="48">
        <v>135</v>
      </c>
      <c r="G2173" s="54" t="s">
        <v>1068</v>
      </c>
    </row>
    <row r="2174" spans="2:7" x14ac:dyDescent="0.25">
      <c r="B2174" s="45" t="s">
        <v>1066</v>
      </c>
      <c r="C2174" s="46" t="s">
        <v>980</v>
      </c>
      <c r="D2174" s="47">
        <v>578525</v>
      </c>
      <c r="E2174" s="47">
        <v>34201</v>
      </c>
      <c r="F2174" s="48">
        <v>135</v>
      </c>
      <c r="G2174" s="54" t="s">
        <v>1068</v>
      </c>
    </row>
    <row r="2175" spans="2:7" x14ac:dyDescent="0.25">
      <c r="B2175" s="45" t="s">
        <v>1066</v>
      </c>
      <c r="C2175" s="46" t="s">
        <v>1585</v>
      </c>
      <c r="D2175" s="47">
        <v>578240</v>
      </c>
      <c r="E2175" s="47">
        <v>34022</v>
      </c>
      <c r="F2175" s="48">
        <v>133</v>
      </c>
      <c r="G2175" s="54" t="s">
        <v>1068</v>
      </c>
    </row>
    <row r="2176" spans="2:7" x14ac:dyDescent="0.25">
      <c r="B2176" s="45" t="s">
        <v>1066</v>
      </c>
      <c r="C2176" s="46" t="s">
        <v>897</v>
      </c>
      <c r="D2176" s="47">
        <v>556181</v>
      </c>
      <c r="E2176" s="47">
        <v>34201</v>
      </c>
      <c r="F2176" s="48">
        <v>135</v>
      </c>
      <c r="G2176" s="54" t="s">
        <v>1068</v>
      </c>
    </row>
    <row r="2177" spans="2:7" x14ac:dyDescent="0.25">
      <c r="B2177" s="45" t="s">
        <v>1066</v>
      </c>
      <c r="C2177" s="46" t="s">
        <v>2198</v>
      </c>
      <c r="D2177" s="47">
        <v>541796</v>
      </c>
      <c r="E2177" s="47">
        <v>34101</v>
      </c>
      <c r="F2177" s="48">
        <v>134</v>
      </c>
      <c r="G2177" s="54" t="s">
        <v>1068</v>
      </c>
    </row>
    <row r="2178" spans="2:7" x14ac:dyDescent="0.25">
      <c r="B2178" s="45" t="s">
        <v>1066</v>
      </c>
      <c r="C2178" s="46" t="s">
        <v>2199</v>
      </c>
      <c r="D2178" s="47">
        <v>556203</v>
      </c>
      <c r="E2178" s="47">
        <v>34142</v>
      </c>
      <c r="F2178" s="48">
        <v>135</v>
      </c>
      <c r="G2178" s="54" t="s">
        <v>1068</v>
      </c>
    </row>
    <row r="2179" spans="2:7" x14ac:dyDescent="0.25">
      <c r="B2179" s="45" t="s">
        <v>1066</v>
      </c>
      <c r="C2179" s="46" t="s">
        <v>2200</v>
      </c>
      <c r="D2179" s="47">
        <v>542083</v>
      </c>
      <c r="E2179" s="47">
        <v>34034</v>
      </c>
      <c r="F2179" s="48">
        <v>133</v>
      </c>
      <c r="G2179" s="54" t="s">
        <v>1068</v>
      </c>
    </row>
    <row r="2180" spans="2:7" x14ac:dyDescent="0.25">
      <c r="B2180" s="45" t="s">
        <v>1066</v>
      </c>
      <c r="C2180" s="46" t="s">
        <v>2201</v>
      </c>
      <c r="D2180" s="47">
        <v>556254</v>
      </c>
      <c r="E2180" s="47">
        <v>34101</v>
      </c>
      <c r="F2180" s="48">
        <v>134</v>
      </c>
      <c r="G2180" s="54" t="s">
        <v>1068</v>
      </c>
    </row>
    <row r="2181" spans="2:7" x14ac:dyDescent="0.25">
      <c r="B2181" s="45" t="s">
        <v>1066</v>
      </c>
      <c r="C2181" s="46" t="s">
        <v>2202</v>
      </c>
      <c r="D2181" s="47">
        <v>542091</v>
      </c>
      <c r="E2181" s="47">
        <v>38501</v>
      </c>
      <c r="F2181" s="48">
        <v>135</v>
      </c>
      <c r="G2181" s="54" t="s">
        <v>1068</v>
      </c>
    </row>
    <row r="2182" spans="2:7" x14ac:dyDescent="0.25">
      <c r="B2182" s="45" t="s">
        <v>1066</v>
      </c>
      <c r="C2182" s="46" t="s">
        <v>1165</v>
      </c>
      <c r="D2182" s="47">
        <v>556301</v>
      </c>
      <c r="E2182" s="47">
        <v>34201</v>
      </c>
      <c r="F2182" s="48">
        <v>135</v>
      </c>
      <c r="G2182" s="54" t="s">
        <v>1068</v>
      </c>
    </row>
    <row r="2183" spans="2:7" x14ac:dyDescent="0.25">
      <c r="B2183" s="45" t="s">
        <v>1066</v>
      </c>
      <c r="C2183" s="46" t="s">
        <v>2203</v>
      </c>
      <c r="D2183" s="47">
        <v>556319</v>
      </c>
      <c r="E2183" s="47">
        <v>34101</v>
      </c>
      <c r="F2183" s="48">
        <v>134</v>
      </c>
      <c r="G2183" s="54" t="s">
        <v>1068</v>
      </c>
    </row>
    <row r="2184" spans="2:7" x14ac:dyDescent="0.25">
      <c r="B2184" s="45" t="s">
        <v>1066</v>
      </c>
      <c r="C2184" s="46" t="s">
        <v>2204</v>
      </c>
      <c r="D2184" s="47">
        <v>556335</v>
      </c>
      <c r="E2184" s="47">
        <v>34101</v>
      </c>
      <c r="F2184" s="48">
        <v>134</v>
      </c>
      <c r="G2184" s="54" t="s">
        <v>1068</v>
      </c>
    </row>
    <row r="2185" spans="2:7" x14ac:dyDescent="0.25">
      <c r="B2185" s="45" t="s">
        <v>1066</v>
      </c>
      <c r="C2185" s="46" t="s">
        <v>2205</v>
      </c>
      <c r="D2185" s="47">
        <v>556343</v>
      </c>
      <c r="E2185" s="47">
        <v>33901</v>
      </c>
      <c r="F2185" s="48">
        <v>133</v>
      </c>
      <c r="G2185" s="54" t="s">
        <v>1068</v>
      </c>
    </row>
    <row r="2186" spans="2:7" x14ac:dyDescent="0.25">
      <c r="B2186" s="45" t="s">
        <v>1066</v>
      </c>
      <c r="C2186" s="46" t="s">
        <v>2206</v>
      </c>
      <c r="D2186" s="47">
        <v>556378</v>
      </c>
      <c r="E2186" s="47">
        <v>33901</v>
      </c>
      <c r="F2186" s="48">
        <v>133</v>
      </c>
      <c r="G2186" s="54" t="s">
        <v>1068</v>
      </c>
    </row>
    <row r="2187" spans="2:7" x14ac:dyDescent="0.25">
      <c r="B2187" s="45" t="s">
        <v>1066</v>
      </c>
      <c r="C2187" s="46" t="s">
        <v>2207</v>
      </c>
      <c r="D2187" s="47">
        <v>556386</v>
      </c>
      <c r="E2187" s="47">
        <v>34022</v>
      </c>
      <c r="F2187" s="48">
        <v>133</v>
      </c>
      <c r="G2187" s="54" t="s">
        <v>1068</v>
      </c>
    </row>
    <row r="2188" spans="2:7" x14ac:dyDescent="0.25">
      <c r="B2188" s="45" t="s">
        <v>1066</v>
      </c>
      <c r="C2188" s="46" t="s">
        <v>2208</v>
      </c>
      <c r="D2188" s="47">
        <v>556394</v>
      </c>
      <c r="E2188" s="47">
        <v>34021</v>
      </c>
      <c r="F2188" s="48">
        <v>133</v>
      </c>
      <c r="G2188" s="54" t="s">
        <v>1068</v>
      </c>
    </row>
    <row r="2189" spans="2:7" x14ac:dyDescent="0.25">
      <c r="B2189" s="45" t="s">
        <v>1066</v>
      </c>
      <c r="C2189" s="46" t="s">
        <v>2209</v>
      </c>
      <c r="D2189" s="47">
        <v>541869</v>
      </c>
      <c r="E2189" s="47">
        <v>34021</v>
      </c>
      <c r="F2189" s="48">
        <v>133</v>
      </c>
      <c r="G2189" s="54" t="s">
        <v>1068</v>
      </c>
    </row>
    <row r="2190" spans="2:7" x14ac:dyDescent="0.25">
      <c r="B2190" s="45" t="s">
        <v>1066</v>
      </c>
      <c r="C2190" s="46" t="s">
        <v>2210</v>
      </c>
      <c r="D2190" s="47">
        <v>541753</v>
      </c>
      <c r="E2190" s="47">
        <v>34012</v>
      </c>
      <c r="F2190" s="48">
        <v>133</v>
      </c>
      <c r="G2190" s="54" t="s">
        <v>1068</v>
      </c>
    </row>
    <row r="2191" spans="2:7" x14ac:dyDescent="0.25">
      <c r="B2191" s="45" t="s">
        <v>1066</v>
      </c>
      <c r="C2191" s="46" t="s">
        <v>2211</v>
      </c>
      <c r="D2191" s="47">
        <v>556432</v>
      </c>
      <c r="E2191" s="47">
        <v>34192</v>
      </c>
      <c r="F2191" s="48">
        <v>135</v>
      </c>
      <c r="G2191" s="54" t="s">
        <v>1068</v>
      </c>
    </row>
    <row r="2192" spans="2:7" x14ac:dyDescent="0.25">
      <c r="B2192" s="45" t="s">
        <v>1066</v>
      </c>
      <c r="C2192" s="46" t="s">
        <v>2212</v>
      </c>
      <c r="D2192" s="47">
        <v>541826</v>
      </c>
      <c r="E2192" s="47">
        <v>34101</v>
      </c>
      <c r="F2192" s="48">
        <v>134</v>
      </c>
      <c r="G2192" s="54" t="s">
        <v>1068</v>
      </c>
    </row>
    <row r="2193" spans="2:7" x14ac:dyDescent="0.25">
      <c r="B2193" s="45" t="s">
        <v>1066</v>
      </c>
      <c r="C2193" s="46" t="s">
        <v>2213</v>
      </c>
      <c r="D2193" s="47">
        <v>555771</v>
      </c>
      <c r="E2193" s="47">
        <v>33901</v>
      </c>
      <c r="F2193" s="48">
        <v>133</v>
      </c>
      <c r="G2193" s="54" t="s">
        <v>1068</v>
      </c>
    </row>
    <row r="2194" spans="2:7" x14ac:dyDescent="0.25">
      <c r="B2194" s="45" t="s">
        <v>1066</v>
      </c>
      <c r="C2194" s="46" t="s">
        <v>2214</v>
      </c>
      <c r="D2194" s="47">
        <v>541851</v>
      </c>
      <c r="E2194" s="47">
        <v>34021</v>
      </c>
      <c r="F2194" s="48">
        <v>133</v>
      </c>
      <c r="G2194" s="54" t="s">
        <v>1068</v>
      </c>
    </row>
    <row r="2195" spans="2:7" x14ac:dyDescent="0.25">
      <c r="B2195" s="45" t="s">
        <v>1066</v>
      </c>
      <c r="C2195" s="46" t="s">
        <v>2215</v>
      </c>
      <c r="D2195" s="47">
        <v>556467</v>
      </c>
      <c r="E2195" s="47">
        <v>34142</v>
      </c>
      <c r="F2195" s="48">
        <v>135</v>
      </c>
      <c r="G2195" s="54" t="s">
        <v>1068</v>
      </c>
    </row>
    <row r="2196" spans="2:7" x14ac:dyDescent="0.25">
      <c r="B2196" s="45" t="s">
        <v>1066</v>
      </c>
      <c r="C2196" s="46" t="s">
        <v>2216</v>
      </c>
      <c r="D2196" s="47">
        <v>578177</v>
      </c>
      <c r="E2196" s="47">
        <v>34101</v>
      </c>
      <c r="F2196" s="48">
        <v>134</v>
      </c>
      <c r="G2196" s="54" t="s">
        <v>1068</v>
      </c>
    </row>
    <row r="2197" spans="2:7" x14ac:dyDescent="0.25">
      <c r="B2197" s="45" t="s">
        <v>1066</v>
      </c>
      <c r="C2197" s="46" t="s">
        <v>2217</v>
      </c>
      <c r="D2197" s="47">
        <v>556505</v>
      </c>
      <c r="E2197" s="47">
        <v>34012</v>
      </c>
      <c r="F2197" s="48">
        <v>133</v>
      </c>
      <c r="G2197" s="54" t="s">
        <v>1068</v>
      </c>
    </row>
    <row r="2198" spans="2:7" x14ac:dyDescent="0.25">
      <c r="B2198" s="45" t="s">
        <v>1066</v>
      </c>
      <c r="C2198" s="46" t="s">
        <v>2218</v>
      </c>
      <c r="D2198" s="47">
        <v>541931</v>
      </c>
      <c r="E2198" s="47">
        <v>34101</v>
      </c>
      <c r="F2198" s="48">
        <v>134</v>
      </c>
      <c r="G2198" s="54" t="s">
        <v>1068</v>
      </c>
    </row>
    <row r="2199" spans="2:7" x14ac:dyDescent="0.25">
      <c r="B2199" s="45" t="s">
        <v>1066</v>
      </c>
      <c r="C2199" s="46" t="s">
        <v>2219</v>
      </c>
      <c r="D2199" s="47">
        <v>578070</v>
      </c>
      <c r="E2199" s="47">
        <v>33901</v>
      </c>
      <c r="F2199" s="48">
        <v>133</v>
      </c>
      <c r="G2199" s="54" t="s">
        <v>1068</v>
      </c>
    </row>
    <row r="2200" spans="2:7" x14ac:dyDescent="0.25">
      <c r="B2200" s="45" t="s">
        <v>1066</v>
      </c>
      <c r="C2200" s="46" t="s">
        <v>2220</v>
      </c>
      <c r="D2200" s="47">
        <v>556629</v>
      </c>
      <c r="E2200" s="47">
        <v>34101</v>
      </c>
      <c r="F2200" s="48">
        <v>134</v>
      </c>
      <c r="G2200" s="54" t="s">
        <v>1068</v>
      </c>
    </row>
    <row r="2201" spans="2:7" x14ac:dyDescent="0.25">
      <c r="B2201" s="45" t="s">
        <v>1066</v>
      </c>
      <c r="C2201" s="46" t="s">
        <v>2221</v>
      </c>
      <c r="D2201" s="47">
        <v>578410</v>
      </c>
      <c r="E2201" s="47">
        <v>34101</v>
      </c>
      <c r="F2201" s="48">
        <v>134</v>
      </c>
      <c r="G2201" s="54" t="s">
        <v>1068</v>
      </c>
    </row>
    <row r="2202" spans="2:7" x14ac:dyDescent="0.25">
      <c r="B2202" s="45" t="s">
        <v>1066</v>
      </c>
      <c r="C2202" s="46" t="s">
        <v>2222</v>
      </c>
      <c r="D2202" s="47">
        <v>556637</v>
      </c>
      <c r="E2202" s="47">
        <v>34012</v>
      </c>
      <c r="F2202" s="48">
        <v>133</v>
      </c>
      <c r="G2202" s="54" t="s">
        <v>1068</v>
      </c>
    </row>
    <row r="2203" spans="2:7" x14ac:dyDescent="0.25">
      <c r="B2203" s="45" t="s">
        <v>1066</v>
      </c>
      <c r="C2203" s="46" t="s">
        <v>2223</v>
      </c>
      <c r="D2203" s="47">
        <v>578461</v>
      </c>
      <c r="E2203" s="47">
        <v>34012</v>
      </c>
      <c r="F2203" s="48">
        <v>133</v>
      </c>
      <c r="G2203" s="54" t="s">
        <v>1068</v>
      </c>
    </row>
    <row r="2204" spans="2:7" x14ac:dyDescent="0.25">
      <c r="B2204" s="45" t="s">
        <v>1066</v>
      </c>
      <c r="C2204" s="46" t="s">
        <v>2224</v>
      </c>
      <c r="D2204" s="47">
        <v>542059</v>
      </c>
      <c r="E2204" s="47">
        <v>33901</v>
      </c>
      <c r="F2204" s="48">
        <v>133</v>
      </c>
      <c r="G2204" s="54" t="s">
        <v>1068</v>
      </c>
    </row>
    <row r="2205" spans="2:7" x14ac:dyDescent="0.25">
      <c r="B2205" s="45" t="s">
        <v>1066</v>
      </c>
      <c r="C2205" s="46" t="s">
        <v>2225</v>
      </c>
      <c r="D2205" s="47">
        <v>542148</v>
      </c>
      <c r="E2205" s="47">
        <v>34192</v>
      </c>
      <c r="F2205" s="48">
        <v>135</v>
      </c>
      <c r="G2205" s="54" t="s">
        <v>1068</v>
      </c>
    </row>
    <row r="2206" spans="2:7" x14ac:dyDescent="0.25">
      <c r="B2206" s="45" t="s">
        <v>1066</v>
      </c>
      <c r="C2206" s="46" t="s">
        <v>2226</v>
      </c>
      <c r="D2206" s="47">
        <v>556718</v>
      </c>
      <c r="E2206" s="47">
        <v>33901</v>
      </c>
      <c r="F2206" s="48">
        <v>133</v>
      </c>
      <c r="G2206" s="54" t="s">
        <v>1068</v>
      </c>
    </row>
    <row r="2207" spans="2:7" x14ac:dyDescent="0.25">
      <c r="B2207" s="45" t="s">
        <v>1066</v>
      </c>
      <c r="C2207" s="46" t="s">
        <v>2227</v>
      </c>
      <c r="D2207" s="47">
        <v>556726</v>
      </c>
      <c r="E2207" s="47">
        <v>34201</v>
      </c>
      <c r="F2207" s="48">
        <v>135</v>
      </c>
      <c r="G2207" s="54" t="s">
        <v>1068</v>
      </c>
    </row>
    <row r="2208" spans="2:7" x14ac:dyDescent="0.25">
      <c r="B2208" s="45" t="s">
        <v>1066</v>
      </c>
      <c r="C2208" s="46" t="s">
        <v>2228</v>
      </c>
      <c r="D2208" s="47">
        <v>556734</v>
      </c>
      <c r="E2208" s="47">
        <v>34101</v>
      </c>
      <c r="F2208" s="48">
        <v>134</v>
      </c>
      <c r="G2208" s="54" t="s">
        <v>1068</v>
      </c>
    </row>
    <row r="2209" spans="2:7" x14ac:dyDescent="0.25">
      <c r="B2209" s="45" t="s">
        <v>1066</v>
      </c>
      <c r="C2209" s="46" t="s">
        <v>2229</v>
      </c>
      <c r="D2209" s="47">
        <v>541745</v>
      </c>
      <c r="E2209" s="47">
        <v>33901</v>
      </c>
      <c r="F2209" s="48">
        <v>133</v>
      </c>
      <c r="G2209" s="54" t="s">
        <v>1068</v>
      </c>
    </row>
    <row r="2210" spans="2:7" x14ac:dyDescent="0.25">
      <c r="B2210" s="45" t="s">
        <v>1066</v>
      </c>
      <c r="C2210" s="46" t="s">
        <v>2230</v>
      </c>
      <c r="D2210" s="47">
        <v>556751</v>
      </c>
      <c r="E2210" s="47">
        <v>34101</v>
      </c>
      <c r="F2210" s="48">
        <v>134</v>
      </c>
      <c r="G2210" s="54" t="s">
        <v>1068</v>
      </c>
    </row>
    <row r="2211" spans="2:7" x14ac:dyDescent="0.25">
      <c r="B2211" s="45" t="s">
        <v>1066</v>
      </c>
      <c r="C2211" s="46" t="s">
        <v>2231</v>
      </c>
      <c r="D2211" s="47">
        <v>578223</v>
      </c>
      <c r="E2211" s="47">
        <v>34101</v>
      </c>
      <c r="F2211" s="48">
        <v>134</v>
      </c>
      <c r="G2211" s="54" t="s">
        <v>1068</v>
      </c>
    </row>
    <row r="2212" spans="2:7" x14ac:dyDescent="0.25">
      <c r="B2212" s="45" t="s">
        <v>1066</v>
      </c>
      <c r="C2212" s="46" t="s">
        <v>2232</v>
      </c>
      <c r="D2212" s="47">
        <v>578533</v>
      </c>
      <c r="E2212" s="47">
        <v>34201</v>
      </c>
      <c r="F2212" s="48">
        <v>135</v>
      </c>
      <c r="G2212" s="54" t="s">
        <v>1068</v>
      </c>
    </row>
    <row r="2213" spans="2:7" x14ac:dyDescent="0.25">
      <c r="B2213" s="45" t="s">
        <v>1066</v>
      </c>
      <c r="C2213" s="46" t="s">
        <v>2233</v>
      </c>
      <c r="D2213" s="47">
        <v>556815</v>
      </c>
      <c r="E2213" s="47">
        <v>34201</v>
      </c>
      <c r="F2213" s="48">
        <v>135</v>
      </c>
      <c r="G2213" s="54" t="s">
        <v>1068</v>
      </c>
    </row>
    <row r="2214" spans="2:7" x14ac:dyDescent="0.25">
      <c r="B2214" s="45" t="s">
        <v>1066</v>
      </c>
      <c r="C2214" s="46" t="s">
        <v>2234</v>
      </c>
      <c r="D2214" s="47">
        <v>556831</v>
      </c>
      <c r="E2214" s="47">
        <v>34022</v>
      </c>
      <c r="F2214" s="48">
        <v>133</v>
      </c>
      <c r="G2214" s="54" t="s">
        <v>1068</v>
      </c>
    </row>
    <row r="2215" spans="2:7" x14ac:dyDescent="0.25">
      <c r="B2215" s="45" t="s">
        <v>1066</v>
      </c>
      <c r="C2215" s="46" t="s">
        <v>2235</v>
      </c>
      <c r="D2215" s="47">
        <v>541915</v>
      </c>
      <c r="E2215" s="47">
        <v>33901</v>
      </c>
      <c r="F2215" s="48">
        <v>133</v>
      </c>
      <c r="G2215" s="54" t="s">
        <v>1068</v>
      </c>
    </row>
    <row r="2216" spans="2:7" x14ac:dyDescent="0.25">
      <c r="B2216" s="45" t="s">
        <v>1066</v>
      </c>
      <c r="C2216" s="46" t="s">
        <v>1880</v>
      </c>
      <c r="D2216" s="47">
        <v>541958</v>
      </c>
      <c r="E2216" s="47">
        <v>34101</v>
      </c>
      <c r="F2216" s="48">
        <v>134</v>
      </c>
      <c r="G2216" s="54" t="s">
        <v>1068</v>
      </c>
    </row>
    <row r="2217" spans="2:7" x14ac:dyDescent="0.25">
      <c r="B2217" s="45" t="s">
        <v>1066</v>
      </c>
      <c r="C2217" s="46" t="s">
        <v>2236</v>
      </c>
      <c r="D2217" s="47">
        <v>578061</v>
      </c>
      <c r="E2217" s="47">
        <v>33901</v>
      </c>
      <c r="F2217" s="48">
        <v>133</v>
      </c>
      <c r="G2217" s="54" t="s">
        <v>1068</v>
      </c>
    </row>
    <row r="2218" spans="2:7" x14ac:dyDescent="0.25">
      <c r="B2218" s="45" t="s">
        <v>1066</v>
      </c>
      <c r="C2218" s="46" t="s">
        <v>2237</v>
      </c>
      <c r="D2218" s="47">
        <v>556912</v>
      </c>
      <c r="E2218" s="47">
        <v>34101</v>
      </c>
      <c r="F2218" s="48">
        <v>134</v>
      </c>
      <c r="G2218" s="54" t="s">
        <v>1068</v>
      </c>
    </row>
    <row r="2219" spans="2:7" x14ac:dyDescent="0.25">
      <c r="B2219" s="45" t="s">
        <v>1066</v>
      </c>
      <c r="C2219" s="46" t="s">
        <v>2238</v>
      </c>
      <c r="D2219" s="47">
        <v>556921</v>
      </c>
      <c r="E2219" s="47">
        <v>34201</v>
      </c>
      <c r="F2219" s="48">
        <v>135</v>
      </c>
      <c r="G2219" s="54" t="s">
        <v>1068</v>
      </c>
    </row>
    <row r="2220" spans="2:7" x14ac:dyDescent="0.25">
      <c r="B2220" s="45" t="s">
        <v>1066</v>
      </c>
      <c r="C2220" s="46" t="s">
        <v>2239</v>
      </c>
      <c r="D2220" s="47">
        <v>556955</v>
      </c>
      <c r="E2220" s="47">
        <v>34034</v>
      </c>
      <c r="F2220" s="48">
        <v>133</v>
      </c>
      <c r="G2220" s="54" t="s">
        <v>1068</v>
      </c>
    </row>
    <row r="2221" spans="2:7" x14ac:dyDescent="0.25">
      <c r="B2221" s="45" t="s">
        <v>1066</v>
      </c>
      <c r="C2221" s="46" t="s">
        <v>2240</v>
      </c>
      <c r="D2221" s="47">
        <v>551686</v>
      </c>
      <c r="E2221" s="47">
        <v>34201</v>
      </c>
      <c r="F2221" s="48">
        <v>135</v>
      </c>
      <c r="G2221" s="54" t="s">
        <v>1068</v>
      </c>
    </row>
    <row r="2222" spans="2:7" x14ac:dyDescent="0.25">
      <c r="B2222" s="45" t="s">
        <v>1066</v>
      </c>
      <c r="C2222" s="46" t="s">
        <v>2241</v>
      </c>
      <c r="D2222" s="47">
        <v>541788</v>
      </c>
      <c r="E2222" s="47">
        <v>33901</v>
      </c>
      <c r="F2222" s="48">
        <v>133</v>
      </c>
      <c r="G2222" s="54" t="s">
        <v>1068</v>
      </c>
    </row>
    <row r="2223" spans="2:7" x14ac:dyDescent="0.25">
      <c r="B2223" s="45" t="s">
        <v>1066</v>
      </c>
      <c r="C2223" s="46" t="s">
        <v>2242</v>
      </c>
      <c r="D2223" s="47">
        <v>556084</v>
      </c>
      <c r="E2223" s="47">
        <v>34201</v>
      </c>
      <c r="F2223" s="48">
        <v>135</v>
      </c>
      <c r="G2223" s="54" t="s">
        <v>1068</v>
      </c>
    </row>
    <row r="2224" spans="2:7" x14ac:dyDescent="0.25">
      <c r="B2224" s="45" t="s">
        <v>1066</v>
      </c>
      <c r="C2224" s="46" t="s">
        <v>2243</v>
      </c>
      <c r="D2224" s="47">
        <v>557005</v>
      </c>
      <c r="E2224" s="47">
        <v>33901</v>
      </c>
      <c r="F2224" s="48">
        <v>133</v>
      </c>
      <c r="G2224" s="54" t="s">
        <v>1068</v>
      </c>
    </row>
    <row r="2225" spans="2:7" x14ac:dyDescent="0.25">
      <c r="B2225" s="45" t="s">
        <v>1066</v>
      </c>
      <c r="C2225" s="46" t="s">
        <v>2244</v>
      </c>
      <c r="D2225" s="47">
        <v>557013</v>
      </c>
      <c r="E2225" s="47">
        <v>34201</v>
      </c>
      <c r="F2225" s="48">
        <v>135</v>
      </c>
      <c r="G2225" s="54" t="s">
        <v>1068</v>
      </c>
    </row>
    <row r="2226" spans="2:7" x14ac:dyDescent="0.25">
      <c r="B2226" s="45" t="s">
        <v>1066</v>
      </c>
      <c r="C2226" s="46" t="s">
        <v>2245</v>
      </c>
      <c r="D2226" s="47">
        <v>557021</v>
      </c>
      <c r="E2226" s="47">
        <v>34192</v>
      </c>
      <c r="F2226" s="48">
        <v>135</v>
      </c>
      <c r="G2226" s="54" t="s">
        <v>1068</v>
      </c>
    </row>
    <row r="2227" spans="2:7" x14ac:dyDescent="0.25">
      <c r="B2227" s="45" t="s">
        <v>1066</v>
      </c>
      <c r="C2227" s="46" t="s">
        <v>2154</v>
      </c>
      <c r="D2227" s="47">
        <v>578436</v>
      </c>
      <c r="E2227" s="47">
        <v>34101</v>
      </c>
      <c r="F2227" s="48">
        <v>134</v>
      </c>
      <c r="G2227" s="54" t="s">
        <v>1068</v>
      </c>
    </row>
    <row r="2228" spans="2:7" x14ac:dyDescent="0.25">
      <c r="B2228" s="45" t="s">
        <v>1066</v>
      </c>
      <c r="C2228" s="46" t="s">
        <v>2246</v>
      </c>
      <c r="D2228" s="47">
        <v>557099</v>
      </c>
      <c r="E2228" s="47">
        <v>34201</v>
      </c>
      <c r="F2228" s="48">
        <v>135</v>
      </c>
      <c r="G2228" s="54" t="s">
        <v>1068</v>
      </c>
    </row>
    <row r="2229" spans="2:7" x14ac:dyDescent="0.25">
      <c r="B2229" s="45" t="s">
        <v>1066</v>
      </c>
      <c r="C2229" s="46" t="s">
        <v>2247</v>
      </c>
      <c r="D2229" s="47">
        <v>557111</v>
      </c>
      <c r="E2229" s="47">
        <v>34192</v>
      </c>
      <c r="F2229" s="48">
        <v>135</v>
      </c>
      <c r="G2229" s="54" t="s">
        <v>1068</v>
      </c>
    </row>
    <row r="2230" spans="2:7" x14ac:dyDescent="0.25">
      <c r="B2230" s="45" t="s">
        <v>1066</v>
      </c>
      <c r="C2230" s="46" t="s">
        <v>2248</v>
      </c>
      <c r="D2230" s="47">
        <v>557129</v>
      </c>
      <c r="E2230" s="47">
        <v>34201</v>
      </c>
      <c r="F2230" s="48">
        <v>135</v>
      </c>
      <c r="G2230" s="54" t="s">
        <v>1068</v>
      </c>
    </row>
    <row r="2231" spans="2:7" x14ac:dyDescent="0.25">
      <c r="B2231" s="45" t="s">
        <v>1066</v>
      </c>
      <c r="C2231" s="46" t="s">
        <v>2249</v>
      </c>
      <c r="D2231" s="47">
        <v>557137</v>
      </c>
      <c r="E2231" s="47">
        <v>34021</v>
      </c>
      <c r="F2231" s="48">
        <v>133</v>
      </c>
      <c r="G2231" s="54" t="s">
        <v>1068</v>
      </c>
    </row>
    <row r="2232" spans="2:7" x14ac:dyDescent="0.25">
      <c r="B2232" s="45" t="s">
        <v>1066</v>
      </c>
      <c r="C2232" s="46" t="s">
        <v>2250</v>
      </c>
      <c r="D2232" s="47">
        <v>557153</v>
      </c>
      <c r="E2232" s="47">
        <v>34201</v>
      </c>
      <c r="F2232" s="48">
        <v>135</v>
      </c>
      <c r="G2232" s="54" t="s">
        <v>1068</v>
      </c>
    </row>
    <row r="2233" spans="2:7" x14ac:dyDescent="0.25">
      <c r="B2233" s="45" t="s">
        <v>1066</v>
      </c>
      <c r="C2233" s="46" t="s">
        <v>2251</v>
      </c>
      <c r="D2233" s="47">
        <v>557161</v>
      </c>
      <c r="E2233" s="47">
        <v>34101</v>
      </c>
      <c r="F2233" s="48">
        <v>134</v>
      </c>
      <c r="G2233" s="54" t="s">
        <v>1068</v>
      </c>
    </row>
    <row r="2234" spans="2:7" x14ac:dyDescent="0.25">
      <c r="B2234" s="45" t="s">
        <v>1066</v>
      </c>
      <c r="C2234" s="46" t="s">
        <v>2252</v>
      </c>
      <c r="D2234" s="47">
        <v>557200</v>
      </c>
      <c r="E2234" s="47">
        <v>34012</v>
      </c>
      <c r="F2234" s="48">
        <v>133</v>
      </c>
      <c r="G2234" s="54" t="s">
        <v>1068</v>
      </c>
    </row>
    <row r="2235" spans="2:7" x14ac:dyDescent="0.25">
      <c r="B2235" s="45" t="s">
        <v>1066</v>
      </c>
      <c r="C2235" s="46" t="s">
        <v>2253</v>
      </c>
      <c r="D2235" s="47">
        <v>553522</v>
      </c>
      <c r="E2235" s="47">
        <v>34142</v>
      </c>
      <c r="F2235" s="48">
        <v>134</v>
      </c>
      <c r="G2235" s="54" t="s">
        <v>1068</v>
      </c>
    </row>
    <row r="2236" spans="2:7" x14ac:dyDescent="0.25">
      <c r="B2236" s="45" t="s">
        <v>1066</v>
      </c>
      <c r="C2236" s="46" t="s">
        <v>804</v>
      </c>
      <c r="D2236" s="47">
        <v>541885</v>
      </c>
      <c r="E2236" s="47">
        <v>34021</v>
      </c>
      <c r="F2236" s="48">
        <v>133</v>
      </c>
      <c r="G2236" s="54" t="s">
        <v>1068</v>
      </c>
    </row>
    <row r="2237" spans="2:7" x14ac:dyDescent="0.25">
      <c r="B2237" s="45" t="s">
        <v>1066</v>
      </c>
      <c r="C2237" s="46" t="s">
        <v>2254</v>
      </c>
      <c r="D2237" s="47">
        <v>578321</v>
      </c>
      <c r="E2237" s="47">
        <v>33901</v>
      </c>
      <c r="F2237" s="48">
        <v>133</v>
      </c>
      <c r="G2237" s="54" t="s">
        <v>1068</v>
      </c>
    </row>
    <row r="2238" spans="2:7" x14ac:dyDescent="0.25">
      <c r="B2238" s="45" t="s">
        <v>1066</v>
      </c>
      <c r="C2238" s="46" t="s">
        <v>2255</v>
      </c>
      <c r="D2238" s="47">
        <v>557366</v>
      </c>
      <c r="E2238" s="47">
        <v>34142</v>
      </c>
      <c r="F2238" s="48">
        <v>135</v>
      </c>
      <c r="G2238" s="54" t="s">
        <v>1068</v>
      </c>
    </row>
    <row r="2239" spans="2:7" x14ac:dyDescent="0.25">
      <c r="B2239" s="45" t="s">
        <v>1066</v>
      </c>
      <c r="C2239" s="46" t="s">
        <v>2256</v>
      </c>
      <c r="D2239" s="47">
        <v>557374</v>
      </c>
      <c r="E2239" s="47">
        <v>34101</v>
      </c>
      <c r="F2239" s="48">
        <v>134</v>
      </c>
      <c r="G2239" s="54" t="s">
        <v>1068</v>
      </c>
    </row>
    <row r="2240" spans="2:7" x14ac:dyDescent="0.25">
      <c r="B2240" s="45" t="s">
        <v>1066</v>
      </c>
      <c r="C2240" s="46" t="s">
        <v>2257</v>
      </c>
      <c r="D2240" s="47">
        <v>557382</v>
      </c>
      <c r="E2240" s="47">
        <v>34101</v>
      </c>
      <c r="F2240" s="48">
        <v>134</v>
      </c>
      <c r="G2240" s="54" t="s">
        <v>1068</v>
      </c>
    </row>
    <row r="2241" spans="2:7" x14ac:dyDescent="0.25">
      <c r="B2241" s="45" t="s">
        <v>1066</v>
      </c>
      <c r="C2241" s="46" t="s">
        <v>2258</v>
      </c>
      <c r="D2241" s="47">
        <v>557455</v>
      </c>
      <c r="E2241" s="47">
        <v>33901</v>
      </c>
      <c r="F2241" s="48">
        <v>133</v>
      </c>
      <c r="G2241" s="54" t="s">
        <v>1068</v>
      </c>
    </row>
    <row r="2242" spans="2:7" x14ac:dyDescent="0.25">
      <c r="B2242" s="45" t="s">
        <v>1066</v>
      </c>
      <c r="C2242" s="46" t="s">
        <v>2259</v>
      </c>
      <c r="D2242" s="47">
        <v>566055</v>
      </c>
      <c r="E2242" s="47">
        <v>33401</v>
      </c>
      <c r="F2242" s="48">
        <v>133</v>
      </c>
      <c r="G2242" s="54" t="s">
        <v>1068</v>
      </c>
    </row>
    <row r="2243" spans="2:7" x14ac:dyDescent="0.25">
      <c r="B2243" s="45" t="s">
        <v>1066</v>
      </c>
      <c r="C2243" s="46" t="s">
        <v>2260</v>
      </c>
      <c r="D2243" s="47">
        <v>557463</v>
      </c>
      <c r="E2243" s="47">
        <v>34142</v>
      </c>
      <c r="F2243" s="48">
        <v>133</v>
      </c>
      <c r="G2243" s="54" t="s">
        <v>1068</v>
      </c>
    </row>
    <row r="2244" spans="2:7" x14ac:dyDescent="0.25">
      <c r="B2244" s="45" t="s">
        <v>1066</v>
      </c>
      <c r="C2244" s="46" t="s">
        <v>2261</v>
      </c>
      <c r="D2244" s="47">
        <v>578312</v>
      </c>
      <c r="E2244" s="47">
        <v>34034</v>
      </c>
      <c r="F2244" s="48">
        <v>133</v>
      </c>
      <c r="G2244" s="54" t="s">
        <v>1068</v>
      </c>
    </row>
    <row r="2245" spans="2:7" x14ac:dyDescent="0.25">
      <c r="B2245" s="45" t="s">
        <v>1066</v>
      </c>
      <c r="C2245" s="46" t="s">
        <v>2262</v>
      </c>
      <c r="D2245" s="47">
        <v>557528</v>
      </c>
      <c r="E2245" s="47">
        <v>34004</v>
      </c>
      <c r="F2245" s="48">
        <v>133</v>
      </c>
      <c r="G2245" s="54" t="s">
        <v>1068</v>
      </c>
    </row>
    <row r="2246" spans="2:7" x14ac:dyDescent="0.25">
      <c r="B2246" s="45" t="s">
        <v>1066</v>
      </c>
      <c r="C2246" s="46" t="s">
        <v>2263</v>
      </c>
      <c r="D2246" s="47">
        <v>557536</v>
      </c>
      <c r="E2246" s="47">
        <v>34201</v>
      </c>
      <c r="F2246" s="48">
        <v>135</v>
      </c>
      <c r="G2246" s="54" t="s">
        <v>1068</v>
      </c>
    </row>
    <row r="2247" spans="2:7" x14ac:dyDescent="0.25">
      <c r="B2247" s="45" t="s">
        <v>1066</v>
      </c>
      <c r="C2247" s="46" t="s">
        <v>2264</v>
      </c>
      <c r="D2247" s="47">
        <v>557544</v>
      </c>
      <c r="E2247" s="47">
        <v>34201</v>
      </c>
      <c r="F2247" s="48">
        <v>135</v>
      </c>
      <c r="G2247" s="54" t="s">
        <v>1068</v>
      </c>
    </row>
    <row r="2248" spans="2:7" x14ac:dyDescent="0.25">
      <c r="B2248" s="45" t="s">
        <v>154</v>
      </c>
      <c r="C2248" s="46" t="s">
        <v>2265</v>
      </c>
      <c r="D2248" s="47">
        <v>533173</v>
      </c>
      <c r="E2248" s="47">
        <v>28163</v>
      </c>
      <c r="F2248" s="48">
        <v>34</v>
      </c>
      <c r="G2248" s="54" t="s">
        <v>156</v>
      </c>
    </row>
    <row r="2249" spans="2:7" x14ac:dyDescent="0.25">
      <c r="B2249" s="45" t="s">
        <v>154</v>
      </c>
      <c r="C2249" s="46" t="s">
        <v>2266</v>
      </c>
      <c r="D2249" s="47">
        <v>533181</v>
      </c>
      <c r="E2249" s="47">
        <v>28143</v>
      </c>
      <c r="F2249" s="48">
        <v>34</v>
      </c>
      <c r="G2249" s="54" t="s">
        <v>156</v>
      </c>
    </row>
    <row r="2250" spans="2:7" x14ac:dyDescent="0.25">
      <c r="B2250" s="45" t="s">
        <v>154</v>
      </c>
      <c r="C2250" s="46" t="s">
        <v>2267</v>
      </c>
      <c r="D2250" s="47">
        <v>533190</v>
      </c>
      <c r="E2250" s="47">
        <v>28002</v>
      </c>
      <c r="F2250" s="48">
        <v>34</v>
      </c>
      <c r="G2250" s="54" t="s">
        <v>156</v>
      </c>
    </row>
    <row r="2251" spans="2:7" x14ac:dyDescent="0.25">
      <c r="B2251" s="45" t="s">
        <v>154</v>
      </c>
      <c r="C2251" s="46" t="s">
        <v>2268</v>
      </c>
      <c r="D2251" s="47">
        <v>533211</v>
      </c>
      <c r="E2251" s="47">
        <v>28002</v>
      </c>
      <c r="F2251" s="48">
        <v>34</v>
      </c>
      <c r="G2251" s="54" t="s">
        <v>156</v>
      </c>
    </row>
    <row r="2252" spans="2:7" x14ac:dyDescent="0.25">
      <c r="B2252" s="45" t="s">
        <v>154</v>
      </c>
      <c r="C2252" s="46" t="s">
        <v>2269</v>
      </c>
      <c r="D2252" s="47">
        <v>533220</v>
      </c>
      <c r="E2252" s="47">
        <v>28201</v>
      </c>
      <c r="F2252" s="48">
        <v>35</v>
      </c>
      <c r="G2252" s="54" t="s">
        <v>156</v>
      </c>
    </row>
    <row r="2253" spans="2:7" x14ac:dyDescent="0.25">
      <c r="B2253" s="45" t="s">
        <v>154</v>
      </c>
      <c r="C2253" s="46" t="s">
        <v>2270</v>
      </c>
      <c r="D2253" s="47">
        <v>533238</v>
      </c>
      <c r="E2253" s="47">
        <v>28002</v>
      </c>
      <c r="F2253" s="48">
        <v>34</v>
      </c>
      <c r="G2253" s="54" t="s">
        <v>156</v>
      </c>
    </row>
    <row r="2254" spans="2:7" x14ac:dyDescent="0.25">
      <c r="B2254" s="45" t="s">
        <v>154</v>
      </c>
      <c r="C2254" s="46" t="s">
        <v>2271</v>
      </c>
      <c r="D2254" s="47">
        <v>533246</v>
      </c>
      <c r="E2254" s="47">
        <v>28102</v>
      </c>
      <c r="F2254" s="48">
        <v>34</v>
      </c>
      <c r="G2254" s="54" t="s">
        <v>156</v>
      </c>
    </row>
    <row r="2255" spans="2:7" x14ac:dyDescent="0.25">
      <c r="B2255" s="45" t="s">
        <v>154</v>
      </c>
      <c r="C2255" s="46" t="s">
        <v>2272</v>
      </c>
      <c r="D2255" s="47">
        <v>599476</v>
      </c>
      <c r="E2255" s="47">
        <v>28144</v>
      </c>
      <c r="F2255" s="48">
        <v>34</v>
      </c>
      <c r="G2255" s="54" t="s">
        <v>156</v>
      </c>
    </row>
    <row r="2256" spans="2:7" x14ac:dyDescent="0.25">
      <c r="B2256" s="45" t="s">
        <v>154</v>
      </c>
      <c r="C2256" s="46" t="s">
        <v>2273</v>
      </c>
      <c r="D2256" s="47">
        <v>533262</v>
      </c>
      <c r="E2256" s="47">
        <v>28121</v>
      </c>
      <c r="F2256" s="48">
        <v>34</v>
      </c>
      <c r="G2256" s="54" t="s">
        <v>156</v>
      </c>
    </row>
    <row r="2257" spans="2:7" x14ac:dyDescent="0.25">
      <c r="B2257" s="45" t="s">
        <v>154</v>
      </c>
      <c r="C2257" s="46" t="s">
        <v>2274</v>
      </c>
      <c r="D2257" s="47">
        <v>533271</v>
      </c>
      <c r="E2257" s="47">
        <v>28201</v>
      </c>
      <c r="F2257" s="48">
        <v>35</v>
      </c>
      <c r="G2257" s="54" t="s">
        <v>156</v>
      </c>
    </row>
    <row r="2258" spans="2:7" x14ac:dyDescent="0.25">
      <c r="B2258" s="45" t="s">
        <v>154</v>
      </c>
      <c r="C2258" s="46" t="s">
        <v>2275</v>
      </c>
      <c r="D2258" s="47">
        <v>533289</v>
      </c>
      <c r="E2258" s="47">
        <v>28911</v>
      </c>
      <c r="F2258" s="48">
        <v>34</v>
      </c>
      <c r="G2258" s="54" t="s">
        <v>156</v>
      </c>
    </row>
    <row r="2259" spans="2:7" x14ac:dyDescent="0.25">
      <c r="B2259" s="45" t="s">
        <v>154</v>
      </c>
      <c r="C2259" s="46" t="s">
        <v>2276</v>
      </c>
      <c r="D2259" s="47">
        <v>533297</v>
      </c>
      <c r="E2259" s="47">
        <v>28144</v>
      </c>
      <c r="F2259" s="48">
        <v>34</v>
      </c>
      <c r="G2259" s="54" t="s">
        <v>156</v>
      </c>
    </row>
    <row r="2260" spans="2:7" x14ac:dyDescent="0.25">
      <c r="B2260" s="45" t="s">
        <v>154</v>
      </c>
      <c r="C2260" s="46" t="s">
        <v>2277</v>
      </c>
      <c r="D2260" s="47">
        <v>513181</v>
      </c>
      <c r="E2260" s="47">
        <v>28002</v>
      </c>
      <c r="F2260" s="48">
        <v>34</v>
      </c>
      <c r="G2260" s="54" t="s">
        <v>156</v>
      </c>
    </row>
    <row r="2261" spans="2:7" x14ac:dyDescent="0.25">
      <c r="B2261" s="45" t="s">
        <v>154</v>
      </c>
      <c r="C2261" s="46" t="s">
        <v>2278</v>
      </c>
      <c r="D2261" s="47">
        <v>533301</v>
      </c>
      <c r="E2261" s="47">
        <v>28201</v>
      </c>
      <c r="F2261" s="48">
        <v>35</v>
      </c>
      <c r="G2261" s="54" t="s">
        <v>156</v>
      </c>
    </row>
    <row r="2262" spans="2:7" x14ac:dyDescent="0.25">
      <c r="B2262" s="45" t="s">
        <v>154</v>
      </c>
      <c r="C2262" s="46" t="s">
        <v>2279</v>
      </c>
      <c r="D2262" s="47">
        <v>564681</v>
      </c>
      <c r="E2262" s="47">
        <v>28144</v>
      </c>
      <c r="F2262" s="48">
        <v>34</v>
      </c>
      <c r="G2262" s="54" t="s">
        <v>156</v>
      </c>
    </row>
    <row r="2263" spans="2:7" x14ac:dyDescent="0.25">
      <c r="B2263" s="45" t="s">
        <v>154</v>
      </c>
      <c r="C2263" s="46" t="s">
        <v>2280</v>
      </c>
      <c r="D2263" s="47">
        <v>599450</v>
      </c>
      <c r="E2263" s="47">
        <v>28002</v>
      </c>
      <c r="F2263" s="48">
        <v>34</v>
      </c>
      <c r="G2263" s="54" t="s">
        <v>156</v>
      </c>
    </row>
    <row r="2264" spans="2:7" x14ac:dyDescent="0.25">
      <c r="B2264" s="45" t="s">
        <v>154</v>
      </c>
      <c r="C2264" s="46" t="s">
        <v>2281</v>
      </c>
      <c r="D2264" s="47">
        <v>533327</v>
      </c>
      <c r="E2264" s="47">
        <v>28146</v>
      </c>
      <c r="F2264" s="48">
        <v>34</v>
      </c>
      <c r="G2264" s="54" t="s">
        <v>156</v>
      </c>
    </row>
    <row r="2265" spans="2:7" x14ac:dyDescent="0.25">
      <c r="B2265" s="45" t="s">
        <v>154</v>
      </c>
      <c r="C2265" s="46" t="s">
        <v>2282</v>
      </c>
      <c r="D2265" s="47">
        <v>564800</v>
      </c>
      <c r="E2265" s="47">
        <v>28201</v>
      </c>
      <c r="F2265" s="48">
        <v>35</v>
      </c>
      <c r="G2265" s="54" t="s">
        <v>156</v>
      </c>
    </row>
    <row r="2266" spans="2:7" x14ac:dyDescent="0.25">
      <c r="B2266" s="45" t="s">
        <v>154</v>
      </c>
      <c r="C2266" s="46" t="s">
        <v>2283</v>
      </c>
      <c r="D2266" s="47">
        <v>534994</v>
      </c>
      <c r="E2266" s="47">
        <v>28905</v>
      </c>
      <c r="F2266" s="48">
        <v>34</v>
      </c>
      <c r="G2266" s="54" t="s">
        <v>156</v>
      </c>
    </row>
    <row r="2267" spans="2:7" x14ac:dyDescent="0.25">
      <c r="B2267" s="45" t="s">
        <v>154</v>
      </c>
      <c r="C2267" s="46" t="s">
        <v>2284</v>
      </c>
      <c r="D2267" s="47">
        <v>533343</v>
      </c>
      <c r="E2267" s="47">
        <v>28103</v>
      </c>
      <c r="F2267" s="48">
        <v>34</v>
      </c>
      <c r="G2267" s="54" t="s">
        <v>156</v>
      </c>
    </row>
    <row r="2268" spans="2:7" x14ac:dyDescent="0.25">
      <c r="B2268" s="45" t="s">
        <v>154</v>
      </c>
      <c r="C2268" s="46" t="s">
        <v>187</v>
      </c>
      <c r="D2268" s="47">
        <v>533351</v>
      </c>
      <c r="E2268" s="47">
        <v>28201</v>
      </c>
      <c r="F2268" s="48">
        <v>35</v>
      </c>
      <c r="G2268" s="54" t="s">
        <v>156</v>
      </c>
    </row>
    <row r="2269" spans="2:7" x14ac:dyDescent="0.25">
      <c r="B2269" s="45" t="s">
        <v>154</v>
      </c>
      <c r="C2269" s="46" t="s">
        <v>2285</v>
      </c>
      <c r="D2269" s="47">
        <v>533360</v>
      </c>
      <c r="E2269" s="47">
        <v>28002</v>
      </c>
      <c r="F2269" s="48">
        <v>34</v>
      </c>
      <c r="G2269" s="54" t="s">
        <v>156</v>
      </c>
    </row>
    <row r="2270" spans="2:7" x14ac:dyDescent="0.25">
      <c r="B2270" s="45" t="s">
        <v>154</v>
      </c>
      <c r="C2270" s="46" t="s">
        <v>2286</v>
      </c>
      <c r="D2270" s="47">
        <v>513415</v>
      </c>
      <c r="E2270" s="47">
        <v>28002</v>
      </c>
      <c r="F2270" s="48">
        <v>34</v>
      </c>
      <c r="G2270" s="54" t="s">
        <v>156</v>
      </c>
    </row>
    <row r="2271" spans="2:7" x14ac:dyDescent="0.25">
      <c r="B2271" s="45" t="s">
        <v>154</v>
      </c>
      <c r="C2271" s="46" t="s">
        <v>2287</v>
      </c>
      <c r="D2271" s="47">
        <v>571687</v>
      </c>
      <c r="E2271" s="47">
        <v>28163</v>
      </c>
      <c r="F2271" s="48">
        <v>34</v>
      </c>
      <c r="G2271" s="54" t="s">
        <v>156</v>
      </c>
    </row>
    <row r="2272" spans="2:7" x14ac:dyDescent="0.25">
      <c r="B2272" s="45" t="s">
        <v>154</v>
      </c>
      <c r="C2272" s="46" t="s">
        <v>2288</v>
      </c>
      <c r="D2272" s="47">
        <v>533386</v>
      </c>
      <c r="E2272" s="47">
        <v>28201</v>
      </c>
      <c r="F2272" s="48">
        <v>35</v>
      </c>
      <c r="G2272" s="54" t="s">
        <v>156</v>
      </c>
    </row>
    <row r="2273" spans="2:7" x14ac:dyDescent="0.25">
      <c r="B2273" s="45" t="s">
        <v>154</v>
      </c>
      <c r="C2273" s="46" t="s">
        <v>2289</v>
      </c>
      <c r="D2273" s="47">
        <v>533165</v>
      </c>
      <c r="E2273" s="47">
        <v>28002</v>
      </c>
      <c r="F2273" s="48">
        <v>34</v>
      </c>
      <c r="G2273" s="54" t="s">
        <v>156</v>
      </c>
    </row>
    <row r="2274" spans="2:7" x14ac:dyDescent="0.25">
      <c r="B2274" s="45" t="s">
        <v>154</v>
      </c>
      <c r="C2274" s="46" t="s">
        <v>2290</v>
      </c>
      <c r="D2274" s="47">
        <v>533394</v>
      </c>
      <c r="E2274" s="47">
        <v>28125</v>
      </c>
      <c r="F2274" s="48">
        <v>34</v>
      </c>
      <c r="G2274" s="54" t="s">
        <v>156</v>
      </c>
    </row>
    <row r="2275" spans="2:7" x14ac:dyDescent="0.25">
      <c r="B2275" s="45" t="s">
        <v>154</v>
      </c>
      <c r="C2275" s="46" t="s">
        <v>2291</v>
      </c>
      <c r="D2275" s="47">
        <v>533408</v>
      </c>
      <c r="E2275" s="47">
        <v>28002</v>
      </c>
      <c r="F2275" s="48">
        <v>34</v>
      </c>
      <c r="G2275" s="54" t="s">
        <v>156</v>
      </c>
    </row>
    <row r="2276" spans="2:7" x14ac:dyDescent="0.25">
      <c r="B2276" s="45" t="s">
        <v>154</v>
      </c>
      <c r="C2276" s="46" t="s">
        <v>2292</v>
      </c>
      <c r="D2276" s="47">
        <v>533424</v>
      </c>
      <c r="E2276" s="47">
        <v>28161</v>
      </c>
      <c r="F2276" s="48">
        <v>34</v>
      </c>
      <c r="G2276" s="54" t="s">
        <v>156</v>
      </c>
    </row>
    <row r="2277" spans="2:7" x14ac:dyDescent="0.25">
      <c r="B2277" s="45" t="s">
        <v>154</v>
      </c>
      <c r="C2277" s="46" t="s">
        <v>2293</v>
      </c>
      <c r="D2277" s="47">
        <v>533441</v>
      </c>
      <c r="E2277" s="47">
        <v>28127</v>
      </c>
      <c r="F2277" s="48">
        <v>34</v>
      </c>
      <c r="G2277" s="54" t="s">
        <v>156</v>
      </c>
    </row>
    <row r="2278" spans="2:7" x14ac:dyDescent="0.25">
      <c r="B2278" s="45" t="s">
        <v>154</v>
      </c>
      <c r="C2278" s="46" t="s">
        <v>2294</v>
      </c>
      <c r="D2278" s="47">
        <v>533459</v>
      </c>
      <c r="E2278" s="47">
        <v>28163</v>
      </c>
      <c r="F2278" s="48">
        <v>35</v>
      </c>
      <c r="G2278" s="54" t="s">
        <v>156</v>
      </c>
    </row>
    <row r="2279" spans="2:7" x14ac:dyDescent="0.25">
      <c r="B2279" s="45" t="s">
        <v>154</v>
      </c>
      <c r="C2279" s="46" t="s">
        <v>2295</v>
      </c>
      <c r="D2279" s="47">
        <v>599484</v>
      </c>
      <c r="E2279" s="47">
        <v>28002</v>
      </c>
      <c r="F2279" s="48">
        <v>34</v>
      </c>
      <c r="G2279" s="54" t="s">
        <v>156</v>
      </c>
    </row>
    <row r="2280" spans="2:7" x14ac:dyDescent="0.25">
      <c r="B2280" s="45" t="s">
        <v>154</v>
      </c>
      <c r="C2280" s="46" t="s">
        <v>2296</v>
      </c>
      <c r="D2280" s="47">
        <v>533467</v>
      </c>
      <c r="E2280" s="47">
        <v>28002</v>
      </c>
      <c r="F2280" s="48">
        <v>34</v>
      </c>
      <c r="G2280" s="54" t="s">
        <v>156</v>
      </c>
    </row>
    <row r="2281" spans="2:7" x14ac:dyDescent="0.25">
      <c r="B2281" s="45" t="s">
        <v>154</v>
      </c>
      <c r="C2281" s="46" t="s">
        <v>2297</v>
      </c>
      <c r="D2281" s="47">
        <v>571717</v>
      </c>
      <c r="E2281" s="47">
        <v>28201</v>
      </c>
      <c r="F2281" s="48">
        <v>35</v>
      </c>
      <c r="G2281" s="54" t="s">
        <v>156</v>
      </c>
    </row>
    <row r="2282" spans="2:7" x14ac:dyDescent="0.25">
      <c r="B2282" s="45" t="s">
        <v>154</v>
      </c>
      <c r="C2282" s="46" t="s">
        <v>2298</v>
      </c>
      <c r="D2282" s="47">
        <v>533475</v>
      </c>
      <c r="E2282" s="47">
        <v>28002</v>
      </c>
      <c r="F2282" s="48">
        <v>34</v>
      </c>
      <c r="G2282" s="54" t="s">
        <v>156</v>
      </c>
    </row>
    <row r="2283" spans="2:7" x14ac:dyDescent="0.25">
      <c r="B2283" s="45" t="s">
        <v>154</v>
      </c>
      <c r="C2283" s="46" t="s">
        <v>2299</v>
      </c>
      <c r="D2283" s="47">
        <v>533483</v>
      </c>
      <c r="E2283" s="47">
        <v>28002</v>
      </c>
      <c r="F2283" s="48">
        <v>34</v>
      </c>
      <c r="G2283" s="54" t="s">
        <v>156</v>
      </c>
    </row>
    <row r="2284" spans="2:7" x14ac:dyDescent="0.25">
      <c r="B2284" s="45" t="s">
        <v>154</v>
      </c>
      <c r="C2284" s="46" t="s">
        <v>2300</v>
      </c>
      <c r="D2284" s="47">
        <v>513270</v>
      </c>
      <c r="E2284" s="47">
        <v>28126</v>
      </c>
      <c r="F2284" s="48">
        <v>34</v>
      </c>
      <c r="G2284" s="54" t="s">
        <v>156</v>
      </c>
    </row>
    <row r="2285" spans="2:7" x14ac:dyDescent="0.25">
      <c r="B2285" s="45" t="s">
        <v>154</v>
      </c>
      <c r="C2285" s="46" t="s">
        <v>2301</v>
      </c>
      <c r="D2285" s="47">
        <v>533505</v>
      </c>
      <c r="E2285" s="47">
        <v>28002</v>
      </c>
      <c r="F2285" s="48">
        <v>34</v>
      </c>
      <c r="G2285" s="54" t="s">
        <v>156</v>
      </c>
    </row>
    <row r="2286" spans="2:7" x14ac:dyDescent="0.25">
      <c r="B2286" s="45" t="s">
        <v>154</v>
      </c>
      <c r="C2286" s="46" t="s">
        <v>2302</v>
      </c>
      <c r="D2286" s="47">
        <v>533513</v>
      </c>
      <c r="E2286" s="47">
        <v>28163</v>
      </c>
      <c r="F2286" s="48">
        <v>34</v>
      </c>
      <c r="G2286" s="54" t="s">
        <v>156</v>
      </c>
    </row>
    <row r="2287" spans="2:7" x14ac:dyDescent="0.25">
      <c r="B2287" s="45" t="s">
        <v>154</v>
      </c>
      <c r="C2287" s="46" t="s">
        <v>2303</v>
      </c>
      <c r="D2287" s="47">
        <v>564702</v>
      </c>
      <c r="E2287" s="47">
        <v>28201</v>
      </c>
      <c r="F2287" s="48">
        <v>35</v>
      </c>
      <c r="G2287" s="54" t="s">
        <v>156</v>
      </c>
    </row>
    <row r="2288" spans="2:7" x14ac:dyDescent="0.25">
      <c r="B2288" s="45" t="s">
        <v>154</v>
      </c>
      <c r="C2288" s="46" t="s">
        <v>2304</v>
      </c>
      <c r="D2288" s="47">
        <v>513288</v>
      </c>
      <c r="E2288" s="47">
        <v>28201</v>
      </c>
      <c r="F2288" s="48">
        <v>35</v>
      </c>
      <c r="G2288" s="54" t="s">
        <v>156</v>
      </c>
    </row>
    <row r="2289" spans="2:7" x14ac:dyDescent="0.25">
      <c r="B2289" s="45" t="s">
        <v>154</v>
      </c>
      <c r="C2289" s="46" t="s">
        <v>577</v>
      </c>
      <c r="D2289" s="47">
        <v>533521</v>
      </c>
      <c r="E2289" s="47">
        <v>28002</v>
      </c>
      <c r="F2289" s="48">
        <v>34</v>
      </c>
      <c r="G2289" s="54" t="s">
        <v>156</v>
      </c>
    </row>
    <row r="2290" spans="2:7" x14ac:dyDescent="0.25">
      <c r="B2290" s="45" t="s">
        <v>154</v>
      </c>
      <c r="C2290" s="46" t="s">
        <v>414</v>
      </c>
      <c r="D2290" s="47">
        <v>571636</v>
      </c>
      <c r="E2290" s="47">
        <v>28002</v>
      </c>
      <c r="F2290" s="48">
        <v>34</v>
      </c>
      <c r="G2290" s="54" t="s">
        <v>156</v>
      </c>
    </row>
    <row r="2291" spans="2:7" x14ac:dyDescent="0.25">
      <c r="B2291" s="45" t="s">
        <v>154</v>
      </c>
      <c r="C2291" s="46" t="s">
        <v>2305</v>
      </c>
      <c r="D2291" s="47">
        <v>533530</v>
      </c>
      <c r="E2291" s="47">
        <v>28002</v>
      </c>
      <c r="F2291" s="48">
        <v>34</v>
      </c>
      <c r="G2291" s="54" t="s">
        <v>156</v>
      </c>
    </row>
    <row r="2292" spans="2:7" x14ac:dyDescent="0.25">
      <c r="B2292" s="45" t="s">
        <v>154</v>
      </c>
      <c r="C2292" s="46" t="s">
        <v>2306</v>
      </c>
      <c r="D2292" s="47">
        <v>533556</v>
      </c>
      <c r="E2292" s="47">
        <v>28130</v>
      </c>
      <c r="F2292" s="48">
        <v>34</v>
      </c>
      <c r="G2292" s="54" t="s">
        <v>156</v>
      </c>
    </row>
    <row r="2293" spans="2:7" x14ac:dyDescent="0.25">
      <c r="B2293" s="45" t="s">
        <v>154</v>
      </c>
      <c r="C2293" s="46" t="s">
        <v>2307</v>
      </c>
      <c r="D2293" s="47">
        <v>533572</v>
      </c>
      <c r="E2293" s="47">
        <v>28002</v>
      </c>
      <c r="F2293" s="48">
        <v>34</v>
      </c>
      <c r="G2293" s="54" t="s">
        <v>156</v>
      </c>
    </row>
    <row r="2294" spans="2:7" x14ac:dyDescent="0.25">
      <c r="B2294" s="45" t="s">
        <v>154</v>
      </c>
      <c r="C2294" s="46" t="s">
        <v>2308</v>
      </c>
      <c r="D2294" s="47">
        <v>513423</v>
      </c>
      <c r="E2294" s="47">
        <v>28002</v>
      </c>
      <c r="F2294" s="48">
        <v>34</v>
      </c>
      <c r="G2294" s="54" t="s">
        <v>156</v>
      </c>
    </row>
    <row r="2295" spans="2:7" x14ac:dyDescent="0.25">
      <c r="B2295" s="45" t="s">
        <v>154</v>
      </c>
      <c r="C2295" s="46" t="s">
        <v>2309</v>
      </c>
      <c r="D2295" s="47">
        <v>537641</v>
      </c>
      <c r="E2295" s="47">
        <v>28911</v>
      </c>
      <c r="F2295" s="48">
        <v>34</v>
      </c>
      <c r="G2295" s="54" t="s">
        <v>156</v>
      </c>
    </row>
    <row r="2296" spans="2:7" x14ac:dyDescent="0.25">
      <c r="B2296" s="45" t="s">
        <v>154</v>
      </c>
      <c r="C2296" s="46" t="s">
        <v>2310</v>
      </c>
      <c r="D2296" s="47">
        <v>533581</v>
      </c>
      <c r="E2296" s="47">
        <v>28104</v>
      </c>
      <c r="F2296" s="48">
        <v>34</v>
      </c>
      <c r="G2296" s="54" t="s">
        <v>156</v>
      </c>
    </row>
    <row r="2297" spans="2:7" x14ac:dyDescent="0.25">
      <c r="B2297" s="45" t="s">
        <v>154</v>
      </c>
      <c r="C2297" s="46" t="s">
        <v>2311</v>
      </c>
      <c r="D2297" s="47">
        <v>537675</v>
      </c>
      <c r="E2297" s="47">
        <v>28941</v>
      </c>
      <c r="F2297" s="48">
        <v>34</v>
      </c>
      <c r="G2297" s="54" t="s">
        <v>156</v>
      </c>
    </row>
    <row r="2298" spans="2:7" x14ac:dyDescent="0.25">
      <c r="B2298" s="45" t="s">
        <v>154</v>
      </c>
      <c r="C2298" s="46" t="s">
        <v>2312</v>
      </c>
      <c r="D2298" s="47">
        <v>533599</v>
      </c>
      <c r="E2298" s="47">
        <v>28002</v>
      </c>
      <c r="F2298" s="48">
        <v>34</v>
      </c>
      <c r="G2298" s="54" t="s">
        <v>156</v>
      </c>
    </row>
    <row r="2299" spans="2:7" x14ac:dyDescent="0.25">
      <c r="B2299" s="45" t="s">
        <v>154</v>
      </c>
      <c r="C2299" s="46" t="s">
        <v>2313</v>
      </c>
      <c r="D2299" s="47">
        <v>513237</v>
      </c>
      <c r="E2299" s="47">
        <v>28002</v>
      </c>
      <c r="F2299" s="48">
        <v>34</v>
      </c>
      <c r="G2299" s="54" t="s">
        <v>156</v>
      </c>
    </row>
    <row r="2300" spans="2:7" x14ac:dyDescent="0.25">
      <c r="B2300" s="45" t="s">
        <v>154</v>
      </c>
      <c r="C2300" s="46" t="s">
        <v>2314</v>
      </c>
      <c r="D2300" s="47">
        <v>513148</v>
      </c>
      <c r="E2300" s="47">
        <v>28002</v>
      </c>
      <c r="F2300" s="48">
        <v>34</v>
      </c>
      <c r="G2300" s="54" t="s">
        <v>156</v>
      </c>
    </row>
    <row r="2301" spans="2:7" x14ac:dyDescent="0.25">
      <c r="B2301" s="45" t="s">
        <v>154</v>
      </c>
      <c r="C2301" s="46" t="s">
        <v>2315</v>
      </c>
      <c r="D2301" s="47">
        <v>537705</v>
      </c>
      <c r="E2301" s="47">
        <v>28914</v>
      </c>
      <c r="F2301" s="48">
        <v>35</v>
      </c>
      <c r="G2301" s="54" t="s">
        <v>156</v>
      </c>
    </row>
    <row r="2302" spans="2:7" x14ac:dyDescent="0.25">
      <c r="B2302" s="45" t="s">
        <v>154</v>
      </c>
      <c r="C2302" s="46" t="s">
        <v>2316</v>
      </c>
      <c r="D2302" s="47">
        <v>513369</v>
      </c>
      <c r="E2302" s="47">
        <v>28163</v>
      </c>
      <c r="F2302" s="48">
        <v>35</v>
      </c>
      <c r="G2302" s="54" t="s">
        <v>156</v>
      </c>
    </row>
    <row r="2303" spans="2:7" x14ac:dyDescent="0.25">
      <c r="B2303" s="45" t="s">
        <v>154</v>
      </c>
      <c r="C2303" s="46" t="s">
        <v>2317</v>
      </c>
      <c r="D2303" s="47">
        <v>513393</v>
      </c>
      <c r="E2303" s="47">
        <v>28201</v>
      </c>
      <c r="F2303" s="48">
        <v>35</v>
      </c>
      <c r="G2303" s="54" t="s">
        <v>156</v>
      </c>
    </row>
    <row r="2304" spans="2:7" x14ac:dyDescent="0.25">
      <c r="B2304" s="45" t="s">
        <v>154</v>
      </c>
      <c r="C2304" s="46" t="s">
        <v>2318</v>
      </c>
      <c r="D2304" s="47">
        <v>533611</v>
      </c>
      <c r="E2304" s="47">
        <v>28201</v>
      </c>
      <c r="F2304" s="48">
        <v>35</v>
      </c>
      <c r="G2304" s="54" t="s">
        <v>156</v>
      </c>
    </row>
    <row r="2305" spans="2:7" x14ac:dyDescent="0.25">
      <c r="B2305" s="45" t="s">
        <v>154</v>
      </c>
      <c r="C2305" s="46" t="s">
        <v>1782</v>
      </c>
      <c r="D2305" s="47">
        <v>533629</v>
      </c>
      <c r="E2305" s="47">
        <v>28103</v>
      </c>
      <c r="F2305" s="48">
        <v>34</v>
      </c>
      <c r="G2305" s="54" t="s">
        <v>156</v>
      </c>
    </row>
    <row r="2306" spans="2:7" x14ac:dyDescent="0.25">
      <c r="B2306" s="45" t="s">
        <v>154</v>
      </c>
      <c r="C2306" s="46" t="s">
        <v>2319</v>
      </c>
      <c r="D2306" s="47">
        <v>533637</v>
      </c>
      <c r="E2306" s="47">
        <v>28002</v>
      </c>
      <c r="F2306" s="48">
        <v>34</v>
      </c>
      <c r="G2306" s="54" t="s">
        <v>156</v>
      </c>
    </row>
    <row r="2307" spans="2:7" x14ac:dyDescent="0.25">
      <c r="B2307" s="45" t="s">
        <v>154</v>
      </c>
      <c r="C2307" s="46" t="s">
        <v>2320</v>
      </c>
      <c r="D2307" s="47">
        <v>533645</v>
      </c>
      <c r="E2307" s="47">
        <v>28128</v>
      </c>
      <c r="F2307" s="48">
        <v>34</v>
      </c>
      <c r="G2307" s="54" t="s">
        <v>156</v>
      </c>
    </row>
    <row r="2308" spans="2:7" x14ac:dyDescent="0.25">
      <c r="B2308" s="45" t="s">
        <v>154</v>
      </c>
      <c r="C2308" s="46" t="s">
        <v>2321</v>
      </c>
      <c r="D2308" s="47">
        <v>533653</v>
      </c>
      <c r="E2308" s="47">
        <v>28141</v>
      </c>
      <c r="F2308" s="48">
        <v>34</v>
      </c>
      <c r="G2308" s="54" t="s">
        <v>156</v>
      </c>
    </row>
    <row r="2309" spans="2:7" x14ac:dyDescent="0.25">
      <c r="B2309" s="45" t="s">
        <v>154</v>
      </c>
      <c r="C2309" s="46" t="s">
        <v>2322</v>
      </c>
      <c r="D2309" s="47">
        <v>537748</v>
      </c>
      <c r="E2309" s="47">
        <v>28911</v>
      </c>
      <c r="F2309" s="48">
        <v>34</v>
      </c>
      <c r="G2309" s="54" t="s">
        <v>156</v>
      </c>
    </row>
    <row r="2310" spans="2:7" x14ac:dyDescent="0.25">
      <c r="B2310" s="45" t="s">
        <v>154</v>
      </c>
      <c r="C2310" s="46" t="s">
        <v>2323</v>
      </c>
      <c r="D2310" s="47">
        <v>533661</v>
      </c>
      <c r="E2310" s="47">
        <v>28171</v>
      </c>
      <c r="F2310" s="48">
        <v>35</v>
      </c>
      <c r="G2310" s="54" t="s">
        <v>156</v>
      </c>
    </row>
    <row r="2311" spans="2:7" x14ac:dyDescent="0.25">
      <c r="B2311" s="45" t="s">
        <v>154</v>
      </c>
      <c r="C2311" s="46" t="s">
        <v>2324</v>
      </c>
      <c r="D2311" s="47">
        <v>533696</v>
      </c>
      <c r="E2311" s="47">
        <v>28144</v>
      </c>
      <c r="F2311" s="48">
        <v>34</v>
      </c>
      <c r="G2311" s="54" t="s">
        <v>156</v>
      </c>
    </row>
    <row r="2312" spans="2:7" x14ac:dyDescent="0.25">
      <c r="B2312" s="45" t="s">
        <v>154</v>
      </c>
      <c r="C2312" s="46" t="s">
        <v>2325</v>
      </c>
      <c r="D2312" s="47">
        <v>533700</v>
      </c>
      <c r="E2312" s="47">
        <v>28123</v>
      </c>
      <c r="F2312" s="48">
        <v>34</v>
      </c>
      <c r="G2312" s="54" t="s">
        <v>156</v>
      </c>
    </row>
    <row r="2313" spans="2:7" x14ac:dyDescent="0.25">
      <c r="B2313" s="45" t="s">
        <v>154</v>
      </c>
      <c r="C2313" s="46" t="s">
        <v>2326</v>
      </c>
      <c r="D2313" s="47">
        <v>533726</v>
      </c>
      <c r="E2313" s="47">
        <v>28107</v>
      </c>
      <c r="F2313" s="48">
        <v>34</v>
      </c>
      <c r="G2313" s="54" t="s">
        <v>156</v>
      </c>
    </row>
    <row r="2314" spans="2:7" x14ac:dyDescent="0.25">
      <c r="B2314" s="45" t="s">
        <v>154</v>
      </c>
      <c r="C2314" s="46" t="s">
        <v>2327</v>
      </c>
      <c r="D2314" s="47">
        <v>537888</v>
      </c>
      <c r="E2314" s="47">
        <v>28911</v>
      </c>
      <c r="F2314" s="48">
        <v>34</v>
      </c>
      <c r="G2314" s="54" t="s">
        <v>156</v>
      </c>
    </row>
    <row r="2315" spans="2:7" x14ac:dyDescent="0.25">
      <c r="B2315" s="45" t="s">
        <v>154</v>
      </c>
      <c r="C2315" s="46" t="s">
        <v>2328</v>
      </c>
      <c r="D2315" s="47">
        <v>533734</v>
      </c>
      <c r="E2315" s="47">
        <v>28201</v>
      </c>
      <c r="F2315" s="48">
        <v>35</v>
      </c>
      <c r="G2315" s="54" t="s">
        <v>156</v>
      </c>
    </row>
    <row r="2316" spans="2:7" x14ac:dyDescent="0.25">
      <c r="B2316" s="45" t="s">
        <v>154</v>
      </c>
      <c r="C2316" s="46" t="s">
        <v>2329</v>
      </c>
      <c r="D2316" s="47">
        <v>533742</v>
      </c>
      <c r="E2316" s="47">
        <v>28163</v>
      </c>
      <c r="F2316" s="48">
        <v>34</v>
      </c>
      <c r="G2316" s="54" t="s">
        <v>156</v>
      </c>
    </row>
    <row r="2317" spans="2:7" x14ac:dyDescent="0.25">
      <c r="B2317" s="45" t="s">
        <v>154</v>
      </c>
      <c r="C2317" s="46" t="s">
        <v>2330</v>
      </c>
      <c r="D2317" s="47">
        <v>533751</v>
      </c>
      <c r="E2317" s="47">
        <v>28163</v>
      </c>
      <c r="F2317" s="48">
        <v>34</v>
      </c>
      <c r="G2317" s="54" t="s">
        <v>156</v>
      </c>
    </row>
    <row r="2318" spans="2:7" x14ac:dyDescent="0.25">
      <c r="B2318" s="45" t="s">
        <v>154</v>
      </c>
      <c r="C2318" s="46" t="s">
        <v>2331</v>
      </c>
      <c r="D2318" s="47">
        <v>533769</v>
      </c>
      <c r="E2318" s="47">
        <v>28002</v>
      </c>
      <c r="F2318" s="48">
        <v>34</v>
      </c>
      <c r="G2318" s="54" t="s">
        <v>156</v>
      </c>
    </row>
    <row r="2319" spans="2:7" x14ac:dyDescent="0.25">
      <c r="B2319" s="45" t="s">
        <v>154</v>
      </c>
      <c r="C2319" s="46" t="s">
        <v>2332</v>
      </c>
      <c r="D2319" s="47">
        <v>533777</v>
      </c>
      <c r="E2319" s="47">
        <v>28201</v>
      </c>
      <c r="F2319" s="48">
        <v>35</v>
      </c>
      <c r="G2319" s="54" t="s">
        <v>156</v>
      </c>
    </row>
    <row r="2320" spans="2:7" x14ac:dyDescent="0.25">
      <c r="B2320" s="45" t="s">
        <v>154</v>
      </c>
      <c r="C2320" s="46" t="s">
        <v>2333</v>
      </c>
      <c r="D2320" s="47">
        <v>533785</v>
      </c>
      <c r="E2320" s="47">
        <v>25082</v>
      </c>
      <c r="F2320" s="48">
        <v>35</v>
      </c>
      <c r="G2320" s="54" t="s">
        <v>156</v>
      </c>
    </row>
    <row r="2321" spans="2:7" x14ac:dyDescent="0.25">
      <c r="B2321" s="45" t="s">
        <v>154</v>
      </c>
      <c r="C2321" s="46" t="s">
        <v>2334</v>
      </c>
      <c r="D2321" s="47">
        <v>533807</v>
      </c>
      <c r="E2321" s="47">
        <v>28126</v>
      </c>
      <c r="F2321" s="48">
        <v>34</v>
      </c>
      <c r="G2321" s="54" t="s">
        <v>156</v>
      </c>
    </row>
    <row r="2322" spans="2:7" x14ac:dyDescent="0.25">
      <c r="B2322" s="45" t="s">
        <v>154</v>
      </c>
      <c r="C2322" s="46" t="s">
        <v>2335</v>
      </c>
      <c r="D2322" s="47">
        <v>533815</v>
      </c>
      <c r="E2322" s="47">
        <v>28126</v>
      </c>
      <c r="F2322" s="48">
        <v>34</v>
      </c>
      <c r="G2322" s="54" t="s">
        <v>156</v>
      </c>
    </row>
    <row r="2323" spans="2:7" x14ac:dyDescent="0.25">
      <c r="B2323" s="45" t="s">
        <v>154</v>
      </c>
      <c r="C2323" s="46" t="s">
        <v>2336</v>
      </c>
      <c r="D2323" s="47">
        <v>533823</v>
      </c>
      <c r="E2323" s="47">
        <v>28002</v>
      </c>
      <c r="F2323" s="48">
        <v>34</v>
      </c>
      <c r="G2323" s="54" t="s">
        <v>156</v>
      </c>
    </row>
    <row r="2324" spans="2:7" x14ac:dyDescent="0.25">
      <c r="B2324" s="45" t="s">
        <v>154</v>
      </c>
      <c r="C2324" s="46" t="s">
        <v>2337</v>
      </c>
      <c r="D2324" s="47">
        <v>533831</v>
      </c>
      <c r="E2324" s="47">
        <v>28101</v>
      </c>
      <c r="F2324" s="48">
        <v>34</v>
      </c>
      <c r="G2324" s="54" t="s">
        <v>156</v>
      </c>
    </row>
    <row r="2325" spans="2:7" x14ac:dyDescent="0.25">
      <c r="B2325" s="45" t="s">
        <v>154</v>
      </c>
      <c r="C2325" s="46" t="s">
        <v>2338</v>
      </c>
      <c r="D2325" s="47">
        <v>533840</v>
      </c>
      <c r="E2325" s="47">
        <v>28151</v>
      </c>
      <c r="F2325" s="48">
        <v>34</v>
      </c>
      <c r="G2325" s="54" t="s">
        <v>156</v>
      </c>
    </row>
    <row r="2326" spans="2:7" x14ac:dyDescent="0.25">
      <c r="B2326" s="45" t="s">
        <v>154</v>
      </c>
      <c r="C2326" s="46" t="s">
        <v>2339</v>
      </c>
      <c r="D2326" s="47">
        <v>533858</v>
      </c>
      <c r="E2326" s="47">
        <v>28002</v>
      </c>
      <c r="F2326" s="48">
        <v>34</v>
      </c>
      <c r="G2326" s="54" t="s">
        <v>156</v>
      </c>
    </row>
    <row r="2327" spans="2:7" x14ac:dyDescent="0.25">
      <c r="B2327" s="45" t="s">
        <v>154</v>
      </c>
      <c r="C2327" s="46" t="s">
        <v>2340</v>
      </c>
      <c r="D2327" s="47">
        <v>533866</v>
      </c>
      <c r="E2327" s="47">
        <v>28106</v>
      </c>
      <c r="F2327" s="48">
        <v>35</v>
      </c>
      <c r="G2327" s="54" t="s">
        <v>156</v>
      </c>
    </row>
    <row r="2328" spans="2:7" x14ac:dyDescent="0.25">
      <c r="B2328" s="45" t="s">
        <v>154</v>
      </c>
      <c r="C2328" s="46" t="s">
        <v>2341</v>
      </c>
      <c r="D2328" s="47">
        <v>533882</v>
      </c>
      <c r="E2328" s="47">
        <v>28002</v>
      </c>
      <c r="F2328" s="48">
        <v>34</v>
      </c>
      <c r="G2328" s="54" t="s">
        <v>156</v>
      </c>
    </row>
    <row r="2329" spans="2:7" x14ac:dyDescent="0.25">
      <c r="B2329" s="45" t="s">
        <v>154</v>
      </c>
      <c r="C2329" s="46" t="s">
        <v>2342</v>
      </c>
      <c r="D2329" s="47">
        <v>564826</v>
      </c>
      <c r="E2329" s="47">
        <v>28201</v>
      </c>
      <c r="F2329" s="48">
        <v>35</v>
      </c>
      <c r="G2329" s="54" t="s">
        <v>156</v>
      </c>
    </row>
    <row r="2330" spans="2:7" x14ac:dyDescent="0.25">
      <c r="B2330" s="45" t="s">
        <v>154</v>
      </c>
      <c r="C2330" s="46" t="s">
        <v>2343</v>
      </c>
      <c r="D2330" s="47">
        <v>533891</v>
      </c>
      <c r="E2330" s="47">
        <v>28002</v>
      </c>
      <c r="F2330" s="48">
        <v>34</v>
      </c>
      <c r="G2330" s="54" t="s">
        <v>156</v>
      </c>
    </row>
    <row r="2331" spans="2:7" x14ac:dyDescent="0.25">
      <c r="B2331" s="45" t="s">
        <v>154</v>
      </c>
      <c r="C2331" s="46" t="s">
        <v>2344</v>
      </c>
      <c r="D2331" s="47">
        <v>513202</v>
      </c>
      <c r="E2331" s="47">
        <v>28002</v>
      </c>
      <c r="F2331" s="48">
        <v>34</v>
      </c>
      <c r="G2331" s="54" t="s">
        <v>156</v>
      </c>
    </row>
    <row r="2332" spans="2:7" x14ac:dyDescent="0.25">
      <c r="B2332" s="45" t="s">
        <v>154</v>
      </c>
      <c r="C2332" s="46" t="s">
        <v>2345</v>
      </c>
      <c r="D2332" s="47">
        <v>533921</v>
      </c>
      <c r="E2332" s="47">
        <v>28144</v>
      </c>
      <c r="F2332" s="48">
        <v>34</v>
      </c>
      <c r="G2332" s="54" t="s">
        <v>156</v>
      </c>
    </row>
    <row r="2333" spans="2:7" x14ac:dyDescent="0.25">
      <c r="B2333" s="45" t="s">
        <v>154</v>
      </c>
      <c r="C2333" s="46" t="s">
        <v>2346</v>
      </c>
      <c r="D2333" s="47">
        <v>513261</v>
      </c>
      <c r="E2333" s="47">
        <v>28002</v>
      </c>
      <c r="F2333" s="48">
        <v>34</v>
      </c>
      <c r="G2333" s="54" t="s">
        <v>156</v>
      </c>
    </row>
    <row r="2334" spans="2:7" x14ac:dyDescent="0.25">
      <c r="B2334" s="45" t="s">
        <v>154</v>
      </c>
      <c r="C2334" s="46" t="s">
        <v>1392</v>
      </c>
      <c r="D2334" s="47">
        <v>513164</v>
      </c>
      <c r="E2334" s="47">
        <v>28163</v>
      </c>
      <c r="F2334" s="48">
        <v>34</v>
      </c>
      <c r="G2334" s="54" t="s">
        <v>156</v>
      </c>
    </row>
    <row r="2335" spans="2:7" x14ac:dyDescent="0.25">
      <c r="B2335" s="45" t="s">
        <v>154</v>
      </c>
      <c r="C2335" s="46" t="s">
        <v>2347</v>
      </c>
      <c r="D2335" s="47">
        <v>538035</v>
      </c>
      <c r="E2335" s="47">
        <v>28905</v>
      </c>
      <c r="F2335" s="48">
        <v>34</v>
      </c>
      <c r="G2335" s="54" t="s">
        <v>156</v>
      </c>
    </row>
    <row r="2336" spans="2:7" x14ac:dyDescent="0.25">
      <c r="B2336" s="45" t="s">
        <v>154</v>
      </c>
      <c r="C2336" s="46" t="s">
        <v>2348</v>
      </c>
      <c r="D2336" s="47">
        <v>533947</v>
      </c>
      <c r="E2336" s="47">
        <v>28129</v>
      </c>
      <c r="F2336" s="48">
        <v>34</v>
      </c>
      <c r="G2336" s="54" t="s">
        <v>156</v>
      </c>
    </row>
    <row r="2337" spans="2:7" x14ac:dyDescent="0.25">
      <c r="B2337" s="45" t="s">
        <v>2349</v>
      </c>
      <c r="C2337" s="46" t="s">
        <v>2350</v>
      </c>
      <c r="D2337" s="47">
        <v>588300</v>
      </c>
      <c r="E2337" s="47">
        <v>76701</v>
      </c>
      <c r="F2337" s="48">
        <v>320</v>
      </c>
      <c r="G2337" s="54" t="s">
        <v>2351</v>
      </c>
    </row>
    <row r="2338" spans="2:7" x14ac:dyDescent="0.25">
      <c r="B2338" s="45" t="s">
        <v>2349</v>
      </c>
      <c r="C2338" s="46" t="s">
        <v>2352</v>
      </c>
      <c r="D2338" s="47">
        <v>588326</v>
      </c>
      <c r="E2338" s="47">
        <v>76701</v>
      </c>
      <c r="F2338" s="48">
        <v>320</v>
      </c>
      <c r="G2338" s="54" t="s">
        <v>2351</v>
      </c>
    </row>
    <row r="2339" spans="2:7" x14ac:dyDescent="0.25">
      <c r="B2339" s="45" t="s">
        <v>2349</v>
      </c>
      <c r="C2339" s="46" t="s">
        <v>2353</v>
      </c>
      <c r="D2339" s="47">
        <v>542318</v>
      </c>
      <c r="E2339" s="47">
        <v>76861</v>
      </c>
      <c r="F2339" s="48">
        <v>321</v>
      </c>
      <c r="G2339" s="54" t="s">
        <v>2351</v>
      </c>
    </row>
    <row r="2340" spans="2:7" x14ac:dyDescent="0.25">
      <c r="B2340" s="45" t="s">
        <v>2349</v>
      </c>
      <c r="C2340" s="46" t="s">
        <v>2354</v>
      </c>
      <c r="D2340" s="47">
        <v>549690</v>
      </c>
      <c r="E2340" s="47">
        <v>76901</v>
      </c>
      <c r="F2340" s="48">
        <v>322</v>
      </c>
      <c r="G2340" s="54" t="s">
        <v>2351</v>
      </c>
    </row>
    <row r="2341" spans="2:7" x14ac:dyDescent="0.25">
      <c r="B2341" s="45" t="s">
        <v>2349</v>
      </c>
      <c r="C2341" s="46" t="s">
        <v>2355</v>
      </c>
      <c r="D2341" s="47">
        <v>588377</v>
      </c>
      <c r="E2341" s="47">
        <v>76861</v>
      </c>
      <c r="F2341" s="48">
        <v>321</v>
      </c>
      <c r="G2341" s="54" t="s">
        <v>2351</v>
      </c>
    </row>
    <row r="2342" spans="2:7" x14ac:dyDescent="0.25">
      <c r="B2342" s="45" t="s">
        <v>2349</v>
      </c>
      <c r="C2342" s="46" t="s">
        <v>2356</v>
      </c>
      <c r="D2342" s="47">
        <v>588385</v>
      </c>
      <c r="E2342" s="47">
        <v>76823</v>
      </c>
      <c r="F2342" s="48">
        <v>320</v>
      </c>
      <c r="G2342" s="54" t="s">
        <v>2351</v>
      </c>
    </row>
    <row r="2343" spans="2:7" x14ac:dyDescent="0.25">
      <c r="B2343" s="45" t="s">
        <v>2349</v>
      </c>
      <c r="C2343" s="46" t="s">
        <v>2357</v>
      </c>
      <c r="D2343" s="47">
        <v>588393</v>
      </c>
      <c r="E2343" s="47">
        <v>76861</v>
      </c>
      <c r="F2343" s="48">
        <v>321</v>
      </c>
      <c r="G2343" s="54" t="s">
        <v>2351</v>
      </c>
    </row>
    <row r="2344" spans="2:7" x14ac:dyDescent="0.25">
      <c r="B2344" s="45" t="s">
        <v>2349</v>
      </c>
      <c r="C2344" s="46" t="s">
        <v>2358</v>
      </c>
      <c r="D2344" s="47">
        <v>588407</v>
      </c>
      <c r="E2344" s="47">
        <v>76802</v>
      </c>
      <c r="F2344" s="48">
        <v>320</v>
      </c>
      <c r="G2344" s="54" t="s">
        <v>2351</v>
      </c>
    </row>
    <row r="2345" spans="2:7" x14ac:dyDescent="0.25">
      <c r="B2345" s="45" t="s">
        <v>2349</v>
      </c>
      <c r="C2345" s="46" t="s">
        <v>2105</v>
      </c>
      <c r="D2345" s="47">
        <v>588431</v>
      </c>
      <c r="E2345" s="47">
        <v>76833</v>
      </c>
      <c r="F2345" s="48">
        <v>320</v>
      </c>
      <c r="G2345" s="54" t="s">
        <v>2351</v>
      </c>
    </row>
    <row r="2346" spans="2:7" x14ac:dyDescent="0.25">
      <c r="B2346" s="45" t="s">
        <v>2349</v>
      </c>
      <c r="C2346" s="46" t="s">
        <v>2359</v>
      </c>
      <c r="D2346" s="47">
        <v>588458</v>
      </c>
      <c r="E2346" s="47">
        <v>76901</v>
      </c>
      <c r="F2346" s="48">
        <v>322</v>
      </c>
      <c r="G2346" s="54" t="s">
        <v>2351</v>
      </c>
    </row>
    <row r="2347" spans="2:7" x14ac:dyDescent="0.25">
      <c r="B2347" s="45" t="s">
        <v>2349</v>
      </c>
      <c r="C2347" s="46" t="s">
        <v>2360</v>
      </c>
      <c r="D2347" s="47">
        <v>542342</v>
      </c>
      <c r="E2347" s="47">
        <v>76813</v>
      </c>
      <c r="F2347" s="48">
        <v>320</v>
      </c>
      <c r="G2347" s="54" t="s">
        <v>2351</v>
      </c>
    </row>
    <row r="2348" spans="2:7" x14ac:dyDescent="0.25">
      <c r="B2348" s="45" t="s">
        <v>2349</v>
      </c>
      <c r="C2348" s="46" t="s">
        <v>2361</v>
      </c>
      <c r="D2348" s="47">
        <v>588474</v>
      </c>
      <c r="E2348" s="47">
        <v>76901</v>
      </c>
      <c r="F2348" s="48">
        <v>322</v>
      </c>
      <c r="G2348" s="54" t="s">
        <v>2351</v>
      </c>
    </row>
    <row r="2349" spans="2:7" x14ac:dyDescent="0.25">
      <c r="B2349" s="45" t="s">
        <v>2349</v>
      </c>
      <c r="C2349" s="46" t="s">
        <v>2362</v>
      </c>
      <c r="D2349" s="47">
        <v>588482</v>
      </c>
      <c r="E2349" s="47">
        <v>76813</v>
      </c>
      <c r="F2349" s="48">
        <v>320</v>
      </c>
      <c r="G2349" s="54" t="s">
        <v>2351</v>
      </c>
    </row>
    <row r="2350" spans="2:7" x14ac:dyDescent="0.25">
      <c r="B2350" s="45" t="s">
        <v>2349</v>
      </c>
      <c r="C2350" s="46" t="s">
        <v>2363</v>
      </c>
      <c r="D2350" s="47">
        <v>588491</v>
      </c>
      <c r="E2350" s="47">
        <v>76824</v>
      </c>
      <c r="F2350" s="48">
        <v>320</v>
      </c>
      <c r="G2350" s="54" t="s">
        <v>2351</v>
      </c>
    </row>
    <row r="2351" spans="2:7" x14ac:dyDescent="0.25">
      <c r="B2351" s="45" t="s">
        <v>2349</v>
      </c>
      <c r="C2351" s="46" t="s">
        <v>2364</v>
      </c>
      <c r="D2351" s="47">
        <v>588504</v>
      </c>
      <c r="E2351" s="47">
        <v>76861</v>
      </c>
      <c r="F2351" s="48">
        <v>321</v>
      </c>
      <c r="G2351" s="54" t="s">
        <v>2351</v>
      </c>
    </row>
    <row r="2352" spans="2:7" x14ac:dyDescent="0.25">
      <c r="B2352" s="45" t="s">
        <v>2349</v>
      </c>
      <c r="C2352" s="46" t="s">
        <v>2365</v>
      </c>
      <c r="D2352" s="47">
        <v>588512</v>
      </c>
      <c r="E2352" s="47">
        <v>76811</v>
      </c>
      <c r="F2352" s="48">
        <v>320</v>
      </c>
      <c r="G2352" s="54" t="s">
        <v>2351</v>
      </c>
    </row>
    <row r="2353" spans="2:7" x14ac:dyDescent="0.25">
      <c r="B2353" s="45" t="s">
        <v>2349</v>
      </c>
      <c r="C2353" s="46" t="s">
        <v>2366</v>
      </c>
      <c r="D2353" s="47">
        <v>506737</v>
      </c>
      <c r="E2353" s="47">
        <v>76872</v>
      </c>
      <c r="F2353" s="48">
        <v>321</v>
      </c>
      <c r="G2353" s="54" t="s">
        <v>2351</v>
      </c>
    </row>
    <row r="2354" spans="2:7" x14ac:dyDescent="0.25">
      <c r="B2354" s="45" t="s">
        <v>2349</v>
      </c>
      <c r="C2354" s="46" t="s">
        <v>2367</v>
      </c>
      <c r="D2354" s="47">
        <v>588547</v>
      </c>
      <c r="E2354" s="47">
        <v>76805</v>
      </c>
      <c r="F2354" s="48">
        <v>320</v>
      </c>
      <c r="G2354" s="54" t="s">
        <v>2351</v>
      </c>
    </row>
    <row r="2355" spans="2:7" x14ac:dyDescent="0.25">
      <c r="B2355" s="45" t="s">
        <v>2349</v>
      </c>
      <c r="C2355" s="46" t="s">
        <v>2368</v>
      </c>
      <c r="D2355" s="47">
        <v>588555</v>
      </c>
      <c r="E2355" s="47">
        <v>76901</v>
      </c>
      <c r="F2355" s="48">
        <v>322</v>
      </c>
      <c r="G2355" s="54" t="s">
        <v>2351</v>
      </c>
    </row>
    <row r="2356" spans="2:7" x14ac:dyDescent="0.25">
      <c r="B2356" s="45" t="s">
        <v>2349</v>
      </c>
      <c r="C2356" s="46" t="s">
        <v>2369</v>
      </c>
      <c r="D2356" s="47">
        <v>588563</v>
      </c>
      <c r="E2356" s="47">
        <v>76801</v>
      </c>
      <c r="F2356" s="48">
        <v>320</v>
      </c>
      <c r="G2356" s="54" t="s">
        <v>2351</v>
      </c>
    </row>
    <row r="2357" spans="2:7" x14ac:dyDescent="0.25">
      <c r="B2357" s="45" t="s">
        <v>2349</v>
      </c>
      <c r="C2357" s="46" t="s">
        <v>2370</v>
      </c>
      <c r="D2357" s="47">
        <v>587354</v>
      </c>
      <c r="E2357" s="47">
        <v>76821</v>
      </c>
      <c r="F2357" s="48">
        <v>320</v>
      </c>
      <c r="G2357" s="54" t="s">
        <v>2351</v>
      </c>
    </row>
    <row r="2358" spans="2:7" x14ac:dyDescent="0.25">
      <c r="B2358" s="45" t="s">
        <v>2349</v>
      </c>
      <c r="C2358" s="46" t="s">
        <v>2371</v>
      </c>
      <c r="D2358" s="47">
        <v>588598</v>
      </c>
      <c r="E2358" s="47">
        <v>76871</v>
      </c>
      <c r="F2358" s="48">
        <v>321</v>
      </c>
      <c r="G2358" s="54" t="s">
        <v>2351</v>
      </c>
    </row>
    <row r="2359" spans="2:7" x14ac:dyDescent="0.25">
      <c r="B2359" s="45" t="s">
        <v>2349</v>
      </c>
      <c r="C2359" s="46" t="s">
        <v>2372</v>
      </c>
      <c r="D2359" s="47">
        <v>588601</v>
      </c>
      <c r="E2359" s="47">
        <v>76805</v>
      </c>
      <c r="F2359" s="48">
        <v>320</v>
      </c>
      <c r="G2359" s="54" t="s">
        <v>2351</v>
      </c>
    </row>
    <row r="2360" spans="2:7" x14ac:dyDescent="0.25">
      <c r="B2360" s="45" t="s">
        <v>2349</v>
      </c>
      <c r="C2360" s="46" t="s">
        <v>2373</v>
      </c>
      <c r="D2360" s="47">
        <v>588521</v>
      </c>
      <c r="E2360" s="47">
        <v>76701</v>
      </c>
      <c r="F2360" s="48">
        <v>320</v>
      </c>
      <c r="G2360" s="54" t="s">
        <v>2351</v>
      </c>
    </row>
    <row r="2361" spans="2:7" x14ac:dyDescent="0.25">
      <c r="B2361" s="45" t="s">
        <v>2349</v>
      </c>
      <c r="C2361" s="46" t="s">
        <v>2374</v>
      </c>
      <c r="D2361" s="47">
        <v>588610</v>
      </c>
      <c r="E2361" s="47">
        <v>76843</v>
      </c>
      <c r="F2361" s="48">
        <v>322</v>
      </c>
      <c r="G2361" s="54" t="s">
        <v>2351</v>
      </c>
    </row>
    <row r="2362" spans="2:7" x14ac:dyDescent="0.25">
      <c r="B2362" s="45" t="s">
        <v>2349</v>
      </c>
      <c r="C2362" s="46" t="s">
        <v>2375</v>
      </c>
      <c r="D2362" s="47">
        <v>588296</v>
      </c>
      <c r="E2362" s="47">
        <v>76701</v>
      </c>
      <c r="F2362" s="48">
        <v>320</v>
      </c>
      <c r="G2362" s="54" t="s">
        <v>2351</v>
      </c>
    </row>
    <row r="2363" spans="2:7" x14ac:dyDescent="0.25">
      <c r="B2363" s="45" t="s">
        <v>2349</v>
      </c>
      <c r="C2363" s="46" t="s">
        <v>2376</v>
      </c>
      <c r="D2363" s="47">
        <v>588628</v>
      </c>
      <c r="E2363" s="47">
        <v>76813</v>
      </c>
      <c r="F2363" s="48">
        <v>320</v>
      </c>
      <c r="G2363" s="54" t="s">
        <v>2351</v>
      </c>
    </row>
    <row r="2364" spans="2:7" x14ac:dyDescent="0.25">
      <c r="B2364" s="45" t="s">
        <v>2349</v>
      </c>
      <c r="C2364" s="46" t="s">
        <v>2377</v>
      </c>
      <c r="D2364" s="47">
        <v>588636</v>
      </c>
      <c r="E2364" s="47">
        <v>76852</v>
      </c>
      <c r="F2364" s="48">
        <v>322</v>
      </c>
      <c r="G2364" s="54" t="s">
        <v>2351</v>
      </c>
    </row>
    <row r="2365" spans="2:7" x14ac:dyDescent="0.25">
      <c r="B2365" s="45" t="s">
        <v>2349</v>
      </c>
      <c r="C2365" s="46" t="s">
        <v>2378</v>
      </c>
      <c r="D2365" s="47">
        <v>588644</v>
      </c>
      <c r="E2365" s="47">
        <v>76821</v>
      </c>
      <c r="F2365" s="48">
        <v>320</v>
      </c>
      <c r="G2365" s="54" t="s">
        <v>2351</v>
      </c>
    </row>
    <row r="2366" spans="2:7" x14ac:dyDescent="0.25">
      <c r="B2366" s="45" t="s">
        <v>2349</v>
      </c>
      <c r="C2366" s="46" t="s">
        <v>2379</v>
      </c>
      <c r="D2366" s="47">
        <v>588652</v>
      </c>
      <c r="E2366" s="47">
        <v>76811</v>
      </c>
      <c r="F2366" s="48">
        <v>320</v>
      </c>
      <c r="G2366" s="54" t="s">
        <v>2351</v>
      </c>
    </row>
    <row r="2367" spans="2:7" x14ac:dyDescent="0.25">
      <c r="B2367" s="45" t="s">
        <v>2349</v>
      </c>
      <c r="C2367" s="46" t="s">
        <v>2380</v>
      </c>
      <c r="D2367" s="47">
        <v>588661</v>
      </c>
      <c r="E2367" s="47">
        <v>76852</v>
      </c>
      <c r="F2367" s="48">
        <v>322</v>
      </c>
      <c r="G2367" s="54" t="s">
        <v>2351</v>
      </c>
    </row>
    <row r="2368" spans="2:7" x14ac:dyDescent="0.25">
      <c r="B2368" s="45" t="s">
        <v>2349</v>
      </c>
      <c r="C2368" s="46" t="s">
        <v>2381</v>
      </c>
      <c r="D2368" s="47">
        <v>588695</v>
      </c>
      <c r="E2368" s="47">
        <v>76813</v>
      </c>
      <c r="F2368" s="48">
        <v>320</v>
      </c>
      <c r="G2368" s="54" t="s">
        <v>2351</v>
      </c>
    </row>
    <row r="2369" spans="2:7" x14ac:dyDescent="0.25">
      <c r="B2369" s="45" t="s">
        <v>2349</v>
      </c>
      <c r="C2369" s="46" t="s">
        <v>2382</v>
      </c>
      <c r="D2369" s="47">
        <v>588709</v>
      </c>
      <c r="E2369" s="47">
        <v>76875</v>
      </c>
      <c r="F2369" s="48">
        <v>321</v>
      </c>
      <c r="G2369" s="54" t="s">
        <v>2351</v>
      </c>
    </row>
    <row r="2370" spans="2:7" x14ac:dyDescent="0.25">
      <c r="B2370" s="45" t="s">
        <v>2349</v>
      </c>
      <c r="C2370" s="46" t="s">
        <v>2383</v>
      </c>
      <c r="D2370" s="47">
        <v>588717</v>
      </c>
      <c r="E2370" s="47">
        <v>76701</v>
      </c>
      <c r="F2370" s="48">
        <v>320</v>
      </c>
      <c r="G2370" s="54" t="s">
        <v>2351</v>
      </c>
    </row>
    <row r="2371" spans="2:7" x14ac:dyDescent="0.25">
      <c r="B2371" s="45" t="s">
        <v>2349</v>
      </c>
      <c r="C2371" s="46" t="s">
        <v>2384</v>
      </c>
      <c r="D2371" s="47">
        <v>588725</v>
      </c>
      <c r="E2371" s="47">
        <v>76852</v>
      </c>
      <c r="F2371" s="48">
        <v>322</v>
      </c>
      <c r="G2371" s="54" t="s">
        <v>2351</v>
      </c>
    </row>
    <row r="2372" spans="2:7" x14ac:dyDescent="0.25">
      <c r="B2372" s="45" t="s">
        <v>2349</v>
      </c>
      <c r="C2372" s="46" t="s">
        <v>2385</v>
      </c>
      <c r="D2372" s="47">
        <v>588733</v>
      </c>
      <c r="E2372" s="47">
        <v>76701</v>
      </c>
      <c r="F2372" s="48">
        <v>320</v>
      </c>
      <c r="G2372" s="54" t="s">
        <v>2351</v>
      </c>
    </row>
    <row r="2373" spans="2:7" x14ac:dyDescent="0.25">
      <c r="B2373" s="45" t="s">
        <v>2349</v>
      </c>
      <c r="C2373" s="46" t="s">
        <v>2386</v>
      </c>
      <c r="D2373" s="47">
        <v>588741</v>
      </c>
      <c r="E2373" s="47">
        <v>76901</v>
      </c>
      <c r="F2373" s="48">
        <v>322</v>
      </c>
      <c r="G2373" s="54" t="s">
        <v>2351</v>
      </c>
    </row>
    <row r="2374" spans="2:7" x14ac:dyDescent="0.25">
      <c r="B2374" s="45" t="s">
        <v>2349</v>
      </c>
      <c r="C2374" s="46" t="s">
        <v>2387</v>
      </c>
      <c r="D2374" s="47">
        <v>588750</v>
      </c>
      <c r="E2374" s="47">
        <v>76852</v>
      </c>
      <c r="F2374" s="48">
        <v>322</v>
      </c>
      <c r="G2374" s="54" t="s">
        <v>2351</v>
      </c>
    </row>
    <row r="2375" spans="2:7" x14ac:dyDescent="0.25">
      <c r="B2375" s="45" t="s">
        <v>2349</v>
      </c>
      <c r="C2375" s="46" t="s">
        <v>2388</v>
      </c>
      <c r="D2375" s="47">
        <v>588768</v>
      </c>
      <c r="E2375" s="47">
        <v>76833</v>
      </c>
      <c r="F2375" s="48">
        <v>320</v>
      </c>
      <c r="G2375" s="54" t="s">
        <v>2351</v>
      </c>
    </row>
    <row r="2376" spans="2:7" x14ac:dyDescent="0.25">
      <c r="B2376" s="45" t="s">
        <v>2349</v>
      </c>
      <c r="C2376" s="46" t="s">
        <v>2389</v>
      </c>
      <c r="D2376" s="47">
        <v>553905</v>
      </c>
      <c r="E2376" s="47">
        <v>76861</v>
      </c>
      <c r="F2376" s="48">
        <v>321</v>
      </c>
      <c r="G2376" s="54" t="s">
        <v>2351</v>
      </c>
    </row>
    <row r="2377" spans="2:7" x14ac:dyDescent="0.25">
      <c r="B2377" s="45" t="s">
        <v>2349</v>
      </c>
      <c r="C2377" s="46" t="s">
        <v>414</v>
      </c>
      <c r="D2377" s="47">
        <v>588784</v>
      </c>
      <c r="E2377" s="47">
        <v>76843</v>
      </c>
      <c r="F2377" s="48">
        <v>322</v>
      </c>
      <c r="G2377" s="54" t="s">
        <v>2351</v>
      </c>
    </row>
    <row r="2378" spans="2:7" x14ac:dyDescent="0.25">
      <c r="B2378" s="45" t="s">
        <v>2349</v>
      </c>
      <c r="C2378" s="46" t="s">
        <v>2390</v>
      </c>
      <c r="D2378" s="47">
        <v>588806</v>
      </c>
      <c r="E2378" s="47">
        <v>76813</v>
      </c>
      <c r="F2378" s="48">
        <v>320</v>
      </c>
      <c r="G2378" s="54" t="s">
        <v>2351</v>
      </c>
    </row>
    <row r="2379" spans="2:7" x14ac:dyDescent="0.25">
      <c r="B2379" s="45" t="s">
        <v>2349</v>
      </c>
      <c r="C2379" s="46" t="s">
        <v>2391</v>
      </c>
      <c r="D2379" s="47">
        <v>588814</v>
      </c>
      <c r="E2379" s="47">
        <v>76821</v>
      </c>
      <c r="F2379" s="48">
        <v>320</v>
      </c>
      <c r="G2379" s="54" t="s">
        <v>2351</v>
      </c>
    </row>
    <row r="2380" spans="2:7" x14ac:dyDescent="0.25">
      <c r="B2380" s="45" t="s">
        <v>2349</v>
      </c>
      <c r="C2380" s="46" t="s">
        <v>2392</v>
      </c>
      <c r="D2380" s="47">
        <v>588822</v>
      </c>
      <c r="E2380" s="47">
        <v>76861</v>
      </c>
      <c r="F2380" s="48">
        <v>321</v>
      </c>
      <c r="G2380" s="54" t="s">
        <v>2351</v>
      </c>
    </row>
    <row r="2381" spans="2:7" x14ac:dyDescent="0.25">
      <c r="B2381" s="45" t="s">
        <v>2349</v>
      </c>
      <c r="C2381" s="46" t="s">
        <v>2393</v>
      </c>
      <c r="D2381" s="47">
        <v>588831</v>
      </c>
      <c r="E2381" s="47">
        <v>76843</v>
      </c>
      <c r="F2381" s="48">
        <v>322</v>
      </c>
      <c r="G2381" s="54" t="s">
        <v>2351</v>
      </c>
    </row>
    <row r="2382" spans="2:7" x14ac:dyDescent="0.25">
      <c r="B2382" s="45" t="s">
        <v>2349</v>
      </c>
      <c r="C2382" s="46" t="s">
        <v>2394</v>
      </c>
      <c r="D2382" s="47">
        <v>588849</v>
      </c>
      <c r="E2382" s="47">
        <v>76834</v>
      </c>
      <c r="F2382" s="48">
        <v>320</v>
      </c>
      <c r="G2382" s="54" t="s">
        <v>2351</v>
      </c>
    </row>
    <row r="2383" spans="2:7" x14ac:dyDescent="0.25">
      <c r="B2383" s="45" t="s">
        <v>2349</v>
      </c>
      <c r="C2383" s="46" t="s">
        <v>2395</v>
      </c>
      <c r="D2383" s="47">
        <v>588865</v>
      </c>
      <c r="E2383" s="47">
        <v>76833</v>
      </c>
      <c r="F2383" s="48">
        <v>320</v>
      </c>
      <c r="G2383" s="54" t="s">
        <v>2351</v>
      </c>
    </row>
    <row r="2384" spans="2:7" x14ac:dyDescent="0.25">
      <c r="B2384" s="45" t="s">
        <v>2349</v>
      </c>
      <c r="C2384" s="46" t="s">
        <v>2396</v>
      </c>
      <c r="D2384" s="47">
        <v>588873</v>
      </c>
      <c r="E2384" s="47">
        <v>76871</v>
      </c>
      <c r="F2384" s="48">
        <v>321</v>
      </c>
      <c r="G2384" s="54" t="s">
        <v>2351</v>
      </c>
    </row>
    <row r="2385" spans="2:7" x14ac:dyDescent="0.25">
      <c r="B2385" s="45" t="s">
        <v>2349</v>
      </c>
      <c r="C2385" s="46" t="s">
        <v>2397</v>
      </c>
      <c r="D2385" s="47">
        <v>587397</v>
      </c>
      <c r="E2385" s="47">
        <v>76833</v>
      </c>
      <c r="F2385" s="48">
        <v>320</v>
      </c>
      <c r="G2385" s="54" t="s">
        <v>2351</v>
      </c>
    </row>
    <row r="2386" spans="2:7" x14ac:dyDescent="0.25">
      <c r="B2386" s="45" t="s">
        <v>2349</v>
      </c>
      <c r="C2386" s="46" t="s">
        <v>2398</v>
      </c>
      <c r="D2386" s="47">
        <v>588890</v>
      </c>
      <c r="E2386" s="47">
        <v>76824</v>
      </c>
      <c r="F2386" s="48">
        <v>320</v>
      </c>
      <c r="G2386" s="54" t="s">
        <v>2351</v>
      </c>
    </row>
    <row r="2387" spans="2:7" x14ac:dyDescent="0.25">
      <c r="B2387" s="45" t="s">
        <v>2349</v>
      </c>
      <c r="C2387" s="46" t="s">
        <v>2399</v>
      </c>
      <c r="D2387" s="47">
        <v>588903</v>
      </c>
      <c r="E2387" s="47">
        <v>76842</v>
      </c>
      <c r="F2387" s="48">
        <v>322</v>
      </c>
      <c r="G2387" s="54" t="s">
        <v>2351</v>
      </c>
    </row>
    <row r="2388" spans="2:7" x14ac:dyDescent="0.25">
      <c r="B2388" s="45" t="s">
        <v>2349</v>
      </c>
      <c r="C2388" s="46" t="s">
        <v>2400</v>
      </c>
      <c r="D2388" s="47">
        <v>549720</v>
      </c>
      <c r="E2388" s="47">
        <v>76901</v>
      </c>
      <c r="F2388" s="48">
        <v>322</v>
      </c>
      <c r="G2388" s="54" t="s">
        <v>2351</v>
      </c>
    </row>
    <row r="2389" spans="2:7" x14ac:dyDescent="0.25">
      <c r="B2389" s="45" t="s">
        <v>2349</v>
      </c>
      <c r="C2389" s="46" t="s">
        <v>2401</v>
      </c>
      <c r="D2389" s="47">
        <v>588920</v>
      </c>
      <c r="E2389" s="47">
        <v>76871</v>
      </c>
      <c r="F2389" s="48">
        <v>321</v>
      </c>
      <c r="G2389" s="54" t="s">
        <v>2351</v>
      </c>
    </row>
    <row r="2390" spans="2:7" x14ac:dyDescent="0.25">
      <c r="B2390" s="45" t="s">
        <v>2349</v>
      </c>
      <c r="C2390" s="46" t="s">
        <v>232</v>
      </c>
      <c r="D2390" s="47">
        <v>588938</v>
      </c>
      <c r="E2390" s="47">
        <v>76812</v>
      </c>
      <c r="F2390" s="48">
        <v>320</v>
      </c>
      <c r="G2390" s="54" t="s">
        <v>2351</v>
      </c>
    </row>
    <row r="2391" spans="2:7" x14ac:dyDescent="0.25">
      <c r="B2391" s="45" t="s">
        <v>2349</v>
      </c>
      <c r="C2391" s="46" t="s">
        <v>2402</v>
      </c>
      <c r="D2391" s="47">
        <v>588946</v>
      </c>
      <c r="E2391" s="47">
        <v>76843</v>
      </c>
      <c r="F2391" s="48">
        <v>322</v>
      </c>
      <c r="G2391" s="54" t="s">
        <v>2351</v>
      </c>
    </row>
    <row r="2392" spans="2:7" x14ac:dyDescent="0.25">
      <c r="B2392" s="45" t="s">
        <v>2349</v>
      </c>
      <c r="C2392" s="46" t="s">
        <v>2403</v>
      </c>
      <c r="D2392" s="47">
        <v>588954</v>
      </c>
      <c r="E2392" s="47">
        <v>76803</v>
      </c>
      <c r="F2392" s="48">
        <v>320</v>
      </c>
      <c r="G2392" s="54" t="s">
        <v>2351</v>
      </c>
    </row>
    <row r="2393" spans="2:7" x14ac:dyDescent="0.25">
      <c r="B2393" s="45" t="s">
        <v>2349</v>
      </c>
      <c r="C2393" s="46" t="s">
        <v>2404</v>
      </c>
      <c r="D2393" s="47">
        <v>588962</v>
      </c>
      <c r="E2393" s="47">
        <v>76841</v>
      </c>
      <c r="F2393" s="48">
        <v>321</v>
      </c>
      <c r="G2393" s="54" t="s">
        <v>2351</v>
      </c>
    </row>
    <row r="2394" spans="2:7" x14ac:dyDescent="0.25">
      <c r="B2394" s="45" t="s">
        <v>2349</v>
      </c>
      <c r="C2394" s="46" t="s">
        <v>2405</v>
      </c>
      <c r="D2394" s="47">
        <v>588971</v>
      </c>
      <c r="E2394" s="47">
        <v>76901</v>
      </c>
      <c r="F2394" s="48">
        <v>322</v>
      </c>
      <c r="G2394" s="54" t="s">
        <v>2351</v>
      </c>
    </row>
    <row r="2395" spans="2:7" x14ac:dyDescent="0.25">
      <c r="B2395" s="45" t="s">
        <v>2349</v>
      </c>
      <c r="C2395" s="46" t="s">
        <v>2406</v>
      </c>
      <c r="D2395" s="47">
        <v>588989</v>
      </c>
      <c r="E2395" s="47">
        <v>76701</v>
      </c>
      <c r="F2395" s="48">
        <v>320</v>
      </c>
      <c r="G2395" s="54" t="s">
        <v>2351</v>
      </c>
    </row>
    <row r="2396" spans="2:7" x14ac:dyDescent="0.25">
      <c r="B2396" s="45" t="s">
        <v>2349</v>
      </c>
      <c r="C2396" s="46" t="s">
        <v>2407</v>
      </c>
      <c r="D2396" s="47">
        <v>588997</v>
      </c>
      <c r="E2396" s="47">
        <v>76861</v>
      </c>
      <c r="F2396" s="48">
        <v>321</v>
      </c>
      <c r="G2396" s="54" t="s">
        <v>2351</v>
      </c>
    </row>
    <row r="2397" spans="2:7" x14ac:dyDescent="0.25">
      <c r="B2397" s="45" t="s">
        <v>2349</v>
      </c>
      <c r="C2397" s="46" t="s">
        <v>2408</v>
      </c>
      <c r="D2397" s="47">
        <v>589004</v>
      </c>
      <c r="E2397" s="47">
        <v>76802</v>
      </c>
      <c r="F2397" s="48">
        <v>320</v>
      </c>
      <c r="G2397" s="54" t="s">
        <v>2351</v>
      </c>
    </row>
    <row r="2398" spans="2:7" x14ac:dyDescent="0.25">
      <c r="B2398" s="45" t="s">
        <v>2349</v>
      </c>
      <c r="C2398" s="46" t="s">
        <v>2409</v>
      </c>
      <c r="D2398" s="47">
        <v>589039</v>
      </c>
      <c r="E2398" s="47">
        <v>76804</v>
      </c>
      <c r="F2398" s="48">
        <v>320</v>
      </c>
      <c r="G2398" s="54" t="s">
        <v>2351</v>
      </c>
    </row>
    <row r="2399" spans="2:7" x14ac:dyDescent="0.25">
      <c r="B2399" s="45" t="s">
        <v>2349</v>
      </c>
      <c r="C2399" s="46" t="s">
        <v>2013</v>
      </c>
      <c r="D2399" s="47">
        <v>589047</v>
      </c>
      <c r="E2399" s="47">
        <v>76821</v>
      </c>
      <c r="F2399" s="48">
        <v>320</v>
      </c>
      <c r="G2399" s="54" t="s">
        <v>2351</v>
      </c>
    </row>
    <row r="2400" spans="2:7" x14ac:dyDescent="0.25">
      <c r="B2400" s="45" t="s">
        <v>2349</v>
      </c>
      <c r="C2400" s="46" t="s">
        <v>2410</v>
      </c>
      <c r="D2400" s="47">
        <v>589055</v>
      </c>
      <c r="E2400" s="47">
        <v>76821</v>
      </c>
      <c r="F2400" s="48">
        <v>320</v>
      </c>
      <c r="G2400" s="54" t="s">
        <v>2351</v>
      </c>
    </row>
    <row r="2401" spans="2:7" x14ac:dyDescent="0.25">
      <c r="B2401" s="45" t="s">
        <v>2349</v>
      </c>
      <c r="C2401" s="46" t="s">
        <v>2411</v>
      </c>
      <c r="D2401" s="47">
        <v>557188</v>
      </c>
      <c r="E2401" s="47">
        <v>76701</v>
      </c>
      <c r="F2401" s="48">
        <v>320</v>
      </c>
      <c r="G2401" s="54" t="s">
        <v>2351</v>
      </c>
    </row>
    <row r="2402" spans="2:7" x14ac:dyDescent="0.25">
      <c r="B2402" s="45" t="s">
        <v>2349</v>
      </c>
      <c r="C2402" s="46" t="s">
        <v>2412</v>
      </c>
      <c r="D2402" s="47">
        <v>589080</v>
      </c>
      <c r="E2402" s="47">
        <v>76802</v>
      </c>
      <c r="F2402" s="48">
        <v>320</v>
      </c>
      <c r="G2402" s="54" t="s">
        <v>2351</v>
      </c>
    </row>
    <row r="2403" spans="2:7" x14ac:dyDescent="0.25">
      <c r="B2403" s="45" t="s">
        <v>2349</v>
      </c>
      <c r="C2403" s="46" t="s">
        <v>2017</v>
      </c>
      <c r="D2403" s="47">
        <v>589098</v>
      </c>
      <c r="E2403" s="47">
        <v>76901</v>
      </c>
      <c r="F2403" s="48">
        <v>322</v>
      </c>
      <c r="G2403" s="54" t="s">
        <v>2351</v>
      </c>
    </row>
    <row r="2404" spans="2:7" x14ac:dyDescent="0.25">
      <c r="B2404" s="45" t="s">
        <v>2349</v>
      </c>
      <c r="C2404" s="46" t="s">
        <v>449</v>
      </c>
      <c r="D2404" s="47">
        <v>589110</v>
      </c>
      <c r="E2404" s="47">
        <v>76833</v>
      </c>
      <c r="F2404" s="48">
        <v>320</v>
      </c>
      <c r="G2404" s="54" t="s">
        <v>2351</v>
      </c>
    </row>
    <row r="2405" spans="2:7" x14ac:dyDescent="0.25">
      <c r="B2405" s="45" t="s">
        <v>2349</v>
      </c>
      <c r="C2405" s="46" t="s">
        <v>2413</v>
      </c>
      <c r="D2405" s="47">
        <v>589128</v>
      </c>
      <c r="E2405" s="47">
        <v>76833</v>
      </c>
      <c r="F2405" s="48">
        <v>320</v>
      </c>
      <c r="G2405" s="54" t="s">
        <v>2351</v>
      </c>
    </row>
    <row r="2406" spans="2:7" x14ac:dyDescent="0.25">
      <c r="B2406" s="45" t="s">
        <v>2349</v>
      </c>
      <c r="C2406" s="46" t="s">
        <v>2414</v>
      </c>
      <c r="D2406" s="47">
        <v>589136</v>
      </c>
      <c r="E2406" s="47">
        <v>76861</v>
      </c>
      <c r="F2406" s="48">
        <v>321</v>
      </c>
      <c r="G2406" s="54" t="s">
        <v>2351</v>
      </c>
    </row>
    <row r="2407" spans="2:7" x14ac:dyDescent="0.25">
      <c r="B2407" s="45" t="s">
        <v>2349</v>
      </c>
      <c r="C2407" s="46" t="s">
        <v>2415</v>
      </c>
      <c r="D2407" s="47">
        <v>542393</v>
      </c>
      <c r="E2407" s="47">
        <v>76821</v>
      </c>
      <c r="F2407" s="48">
        <v>320</v>
      </c>
      <c r="G2407" s="54" t="s">
        <v>2351</v>
      </c>
    </row>
    <row r="2408" spans="2:7" x14ac:dyDescent="0.25">
      <c r="B2408" s="45" t="s">
        <v>2349</v>
      </c>
      <c r="C2408" s="46" t="s">
        <v>2416</v>
      </c>
      <c r="D2408" s="47">
        <v>589152</v>
      </c>
      <c r="E2408" s="47">
        <v>76901</v>
      </c>
      <c r="F2408" s="48">
        <v>322</v>
      </c>
      <c r="G2408" s="54" t="s">
        <v>2351</v>
      </c>
    </row>
    <row r="2409" spans="2:7" x14ac:dyDescent="0.25">
      <c r="B2409" s="45" t="s">
        <v>2349</v>
      </c>
      <c r="C2409" s="46" t="s">
        <v>2417</v>
      </c>
      <c r="D2409" s="47">
        <v>589161</v>
      </c>
      <c r="E2409" s="47">
        <v>76811</v>
      </c>
      <c r="F2409" s="48">
        <v>320</v>
      </c>
      <c r="G2409" s="54" t="s">
        <v>2351</v>
      </c>
    </row>
    <row r="2410" spans="2:7" x14ac:dyDescent="0.25">
      <c r="B2410" s="45" t="s">
        <v>2349</v>
      </c>
      <c r="C2410" s="46" t="s">
        <v>2418</v>
      </c>
      <c r="D2410" s="47">
        <v>587257</v>
      </c>
      <c r="E2410" s="47">
        <v>76805</v>
      </c>
      <c r="F2410" s="48">
        <v>320</v>
      </c>
      <c r="G2410" s="54" t="s">
        <v>2351</v>
      </c>
    </row>
    <row r="2411" spans="2:7" x14ac:dyDescent="0.25">
      <c r="B2411" s="45" t="s">
        <v>2349</v>
      </c>
      <c r="C2411" s="46" t="s">
        <v>2419</v>
      </c>
      <c r="D2411" s="47">
        <v>589187</v>
      </c>
      <c r="E2411" s="47">
        <v>76832</v>
      </c>
      <c r="F2411" s="48">
        <v>320</v>
      </c>
      <c r="G2411" s="54" t="s">
        <v>2351</v>
      </c>
    </row>
    <row r="2412" spans="2:7" x14ac:dyDescent="0.25">
      <c r="B2412" s="45" t="s">
        <v>2349</v>
      </c>
      <c r="C2412" s="46" t="s">
        <v>2420</v>
      </c>
      <c r="D2412" s="47">
        <v>589195</v>
      </c>
      <c r="E2412" s="47">
        <v>76802</v>
      </c>
      <c r="F2412" s="48">
        <v>320</v>
      </c>
      <c r="G2412" s="54" t="s">
        <v>2351</v>
      </c>
    </row>
    <row r="2413" spans="2:7" x14ac:dyDescent="0.25">
      <c r="B2413" s="45" t="s">
        <v>2349</v>
      </c>
      <c r="C2413" s="46" t="s">
        <v>2421</v>
      </c>
      <c r="D2413" s="47">
        <v>589217</v>
      </c>
      <c r="E2413" s="47">
        <v>76831</v>
      </c>
      <c r="F2413" s="48">
        <v>320</v>
      </c>
      <c r="G2413" s="54" t="s">
        <v>2351</v>
      </c>
    </row>
    <row r="2414" spans="2:7" x14ac:dyDescent="0.25">
      <c r="B2414" s="45" t="s">
        <v>2349</v>
      </c>
      <c r="C2414" s="46" t="s">
        <v>2422</v>
      </c>
      <c r="D2414" s="47">
        <v>589225</v>
      </c>
      <c r="E2414" s="47">
        <v>76823</v>
      </c>
      <c r="F2414" s="48">
        <v>320</v>
      </c>
      <c r="G2414" s="54" t="s">
        <v>2351</v>
      </c>
    </row>
    <row r="2415" spans="2:7" x14ac:dyDescent="0.25">
      <c r="B2415" s="45" t="s">
        <v>2349</v>
      </c>
      <c r="C2415" s="46" t="s">
        <v>2423</v>
      </c>
      <c r="D2415" s="47">
        <v>589233</v>
      </c>
      <c r="E2415" s="47">
        <v>76901</v>
      </c>
      <c r="F2415" s="48">
        <v>322</v>
      </c>
      <c r="G2415" s="54" t="s">
        <v>2351</v>
      </c>
    </row>
    <row r="2416" spans="2:7" x14ac:dyDescent="0.25">
      <c r="B2416" s="45" t="s">
        <v>154</v>
      </c>
      <c r="C2416" s="46" t="s">
        <v>355</v>
      </c>
      <c r="D2416" s="47">
        <v>531367</v>
      </c>
      <c r="E2416" s="47">
        <v>28601</v>
      </c>
      <c r="F2416" s="48">
        <v>39</v>
      </c>
      <c r="G2416" s="54" t="s">
        <v>156</v>
      </c>
    </row>
    <row r="2417" spans="2:7" x14ac:dyDescent="0.25">
      <c r="B2417" s="45" t="s">
        <v>154</v>
      </c>
      <c r="C2417" s="46" t="s">
        <v>2424</v>
      </c>
      <c r="D2417" s="47">
        <v>531111</v>
      </c>
      <c r="E2417" s="47">
        <v>28401</v>
      </c>
      <c r="F2417" s="48">
        <v>38</v>
      </c>
      <c r="G2417" s="54" t="s">
        <v>156</v>
      </c>
    </row>
    <row r="2418" spans="2:7" x14ac:dyDescent="0.25">
      <c r="B2418" s="45" t="s">
        <v>154</v>
      </c>
      <c r="C2418" s="46" t="s">
        <v>2425</v>
      </c>
      <c r="D2418" s="47">
        <v>533971</v>
      </c>
      <c r="E2418" s="47">
        <v>28572</v>
      </c>
      <c r="F2418" s="48">
        <v>39</v>
      </c>
      <c r="G2418" s="54" t="s">
        <v>156</v>
      </c>
    </row>
    <row r="2419" spans="2:7" x14ac:dyDescent="0.25">
      <c r="B2419" s="45" t="s">
        <v>154</v>
      </c>
      <c r="C2419" s="46" t="s">
        <v>2426</v>
      </c>
      <c r="D2419" s="47">
        <v>530964</v>
      </c>
      <c r="E2419" s="47">
        <v>28601</v>
      </c>
      <c r="F2419" s="48">
        <v>38</v>
      </c>
      <c r="G2419" s="54" t="s">
        <v>156</v>
      </c>
    </row>
    <row r="2420" spans="2:7" x14ac:dyDescent="0.25">
      <c r="B2420" s="45" t="s">
        <v>154</v>
      </c>
      <c r="C2420" s="46" t="s">
        <v>2427</v>
      </c>
      <c r="D2420" s="47">
        <v>533980</v>
      </c>
      <c r="E2420" s="47">
        <v>28525</v>
      </c>
      <c r="F2420" s="48">
        <v>38</v>
      </c>
      <c r="G2420" s="54" t="s">
        <v>156</v>
      </c>
    </row>
    <row r="2421" spans="2:7" x14ac:dyDescent="0.25">
      <c r="B2421" s="45" t="s">
        <v>154</v>
      </c>
      <c r="C2421" s="46" t="s">
        <v>2428</v>
      </c>
      <c r="D2421" s="47">
        <v>530832</v>
      </c>
      <c r="E2421" s="47">
        <v>28601</v>
      </c>
      <c r="F2421" s="48">
        <v>39</v>
      </c>
      <c r="G2421" s="54" t="s">
        <v>156</v>
      </c>
    </row>
    <row r="2422" spans="2:7" x14ac:dyDescent="0.25">
      <c r="B2422" s="45" t="s">
        <v>154</v>
      </c>
      <c r="C2422" s="46" t="s">
        <v>512</v>
      </c>
      <c r="D2422" s="47">
        <v>531286</v>
      </c>
      <c r="E2422" s="47">
        <v>28601</v>
      </c>
      <c r="F2422" s="48">
        <v>39</v>
      </c>
      <c r="G2422" s="54" t="s">
        <v>156</v>
      </c>
    </row>
    <row r="2423" spans="2:7" x14ac:dyDescent="0.25">
      <c r="B2423" s="45" t="s">
        <v>154</v>
      </c>
      <c r="C2423" s="46" t="s">
        <v>2272</v>
      </c>
      <c r="D2423" s="47">
        <v>533998</v>
      </c>
      <c r="E2423" s="47">
        <v>28533</v>
      </c>
      <c r="F2423" s="48">
        <v>38</v>
      </c>
      <c r="G2423" s="54" t="s">
        <v>156</v>
      </c>
    </row>
    <row r="2424" spans="2:7" x14ac:dyDescent="0.25">
      <c r="B2424" s="45" t="s">
        <v>154</v>
      </c>
      <c r="C2424" s="46" t="s">
        <v>2429</v>
      </c>
      <c r="D2424" s="47">
        <v>534005</v>
      </c>
      <c r="E2424" s="47">
        <v>28601</v>
      </c>
      <c r="F2424" s="48">
        <v>39</v>
      </c>
      <c r="G2424" s="54" t="s">
        <v>156</v>
      </c>
    </row>
    <row r="2425" spans="2:7" x14ac:dyDescent="0.25">
      <c r="B2425" s="45" t="s">
        <v>154</v>
      </c>
      <c r="C2425" s="46" t="s">
        <v>879</v>
      </c>
      <c r="D2425" s="47">
        <v>529524</v>
      </c>
      <c r="E2425" s="47">
        <v>28601</v>
      </c>
      <c r="F2425" s="48">
        <v>39</v>
      </c>
      <c r="G2425" s="54" t="s">
        <v>156</v>
      </c>
    </row>
    <row r="2426" spans="2:7" x14ac:dyDescent="0.25">
      <c r="B2426" s="45" t="s">
        <v>154</v>
      </c>
      <c r="C2426" s="46" t="s">
        <v>2430</v>
      </c>
      <c r="D2426" s="47">
        <v>534013</v>
      </c>
      <c r="E2426" s="47">
        <v>28401</v>
      </c>
      <c r="F2426" s="48">
        <v>38</v>
      </c>
      <c r="G2426" s="54" t="s">
        <v>156</v>
      </c>
    </row>
    <row r="2427" spans="2:7" x14ac:dyDescent="0.25">
      <c r="B2427" s="45" t="s">
        <v>154</v>
      </c>
      <c r="C2427" s="46" t="s">
        <v>2431</v>
      </c>
      <c r="D2427" s="47">
        <v>534021</v>
      </c>
      <c r="E2427" s="47">
        <v>28542</v>
      </c>
      <c r="F2427" s="48">
        <v>38</v>
      </c>
      <c r="G2427" s="54" t="s">
        <v>156</v>
      </c>
    </row>
    <row r="2428" spans="2:7" x14ac:dyDescent="0.25">
      <c r="B2428" s="45" t="s">
        <v>154</v>
      </c>
      <c r="C2428" s="46" t="s">
        <v>2432</v>
      </c>
      <c r="D2428" s="47">
        <v>534030</v>
      </c>
      <c r="E2428" s="47">
        <v>28510</v>
      </c>
      <c r="F2428" s="48">
        <v>38</v>
      </c>
      <c r="G2428" s="54" t="s">
        <v>156</v>
      </c>
    </row>
    <row r="2429" spans="2:7" x14ac:dyDescent="0.25">
      <c r="B2429" s="45" t="s">
        <v>154</v>
      </c>
      <c r="C2429" s="46" t="s">
        <v>2433</v>
      </c>
      <c r="D2429" s="47">
        <v>529559</v>
      </c>
      <c r="E2429" s="47">
        <v>28601</v>
      </c>
      <c r="F2429" s="48">
        <v>39</v>
      </c>
      <c r="G2429" s="54" t="s">
        <v>156</v>
      </c>
    </row>
    <row r="2430" spans="2:7" x14ac:dyDescent="0.25">
      <c r="B2430" s="45" t="s">
        <v>154</v>
      </c>
      <c r="C2430" s="46" t="s">
        <v>2434</v>
      </c>
      <c r="D2430" s="47">
        <v>531260</v>
      </c>
      <c r="E2430" s="47">
        <v>28522</v>
      </c>
      <c r="F2430" s="48">
        <v>38</v>
      </c>
      <c r="G2430" s="54" t="s">
        <v>156</v>
      </c>
    </row>
    <row r="2431" spans="2:7" x14ac:dyDescent="0.25">
      <c r="B2431" s="45" t="s">
        <v>154</v>
      </c>
      <c r="C2431" s="46" t="s">
        <v>2435</v>
      </c>
      <c r="D2431" s="47">
        <v>531341</v>
      </c>
      <c r="E2431" s="47">
        <v>28601</v>
      </c>
      <c r="F2431" s="48">
        <v>39</v>
      </c>
      <c r="G2431" s="54" t="s">
        <v>156</v>
      </c>
    </row>
    <row r="2432" spans="2:7" x14ac:dyDescent="0.25">
      <c r="B2432" s="45" t="s">
        <v>154</v>
      </c>
      <c r="C2432" s="46" t="s">
        <v>2436</v>
      </c>
      <c r="D2432" s="47">
        <v>531197</v>
      </c>
      <c r="E2432" s="47">
        <v>28532</v>
      </c>
      <c r="F2432" s="48">
        <v>38</v>
      </c>
      <c r="G2432" s="54" t="s">
        <v>156</v>
      </c>
    </row>
    <row r="2433" spans="2:7" x14ac:dyDescent="0.25">
      <c r="B2433" s="45" t="s">
        <v>154</v>
      </c>
      <c r="C2433" s="46" t="s">
        <v>2437</v>
      </c>
      <c r="D2433" s="47">
        <v>531430</v>
      </c>
      <c r="E2433" s="47">
        <v>28601</v>
      </c>
      <c r="F2433" s="48">
        <v>39</v>
      </c>
      <c r="G2433" s="54" t="s">
        <v>156</v>
      </c>
    </row>
    <row r="2434" spans="2:7" x14ac:dyDescent="0.25">
      <c r="B2434" s="45" t="s">
        <v>154</v>
      </c>
      <c r="C2434" s="46" t="s">
        <v>2438</v>
      </c>
      <c r="D2434" s="47">
        <v>534056</v>
      </c>
      <c r="E2434" s="47">
        <v>28522</v>
      </c>
      <c r="F2434" s="48">
        <v>38</v>
      </c>
      <c r="G2434" s="54" t="s">
        <v>156</v>
      </c>
    </row>
    <row r="2435" spans="2:7" x14ac:dyDescent="0.25">
      <c r="B2435" s="45" t="s">
        <v>154</v>
      </c>
      <c r="C2435" s="46" t="s">
        <v>2439</v>
      </c>
      <c r="D2435" s="47">
        <v>531359</v>
      </c>
      <c r="E2435" s="47">
        <v>28601</v>
      </c>
      <c r="F2435" s="48">
        <v>39</v>
      </c>
      <c r="G2435" s="54" t="s">
        <v>156</v>
      </c>
    </row>
    <row r="2436" spans="2:7" x14ac:dyDescent="0.25">
      <c r="B2436" s="45" t="s">
        <v>154</v>
      </c>
      <c r="C2436" s="46" t="s">
        <v>2440</v>
      </c>
      <c r="D2436" s="47">
        <v>531481</v>
      </c>
      <c r="E2436" s="47">
        <v>28573</v>
      </c>
      <c r="F2436" s="48">
        <v>39</v>
      </c>
      <c r="G2436" s="54" t="s">
        <v>156</v>
      </c>
    </row>
    <row r="2437" spans="2:7" x14ac:dyDescent="0.25">
      <c r="B2437" s="45" t="s">
        <v>154</v>
      </c>
      <c r="C2437" s="46" t="s">
        <v>2441</v>
      </c>
      <c r="D2437" s="47">
        <v>534064</v>
      </c>
      <c r="E2437" s="47">
        <v>28562</v>
      </c>
      <c r="F2437" s="48">
        <v>39</v>
      </c>
      <c r="G2437" s="54" t="s">
        <v>156</v>
      </c>
    </row>
    <row r="2438" spans="2:7" x14ac:dyDescent="0.25">
      <c r="B2438" s="45" t="s">
        <v>154</v>
      </c>
      <c r="C2438" s="46" t="s">
        <v>2442</v>
      </c>
      <c r="D2438" s="47">
        <v>531413</v>
      </c>
      <c r="E2438" s="47">
        <v>28601</v>
      </c>
      <c r="F2438" s="48">
        <v>39</v>
      </c>
      <c r="G2438" s="54" t="s">
        <v>156</v>
      </c>
    </row>
    <row r="2439" spans="2:7" x14ac:dyDescent="0.25">
      <c r="B2439" s="45" t="s">
        <v>154</v>
      </c>
      <c r="C2439" s="46" t="s">
        <v>2443</v>
      </c>
      <c r="D2439" s="47">
        <v>534081</v>
      </c>
      <c r="E2439" s="47">
        <v>28522</v>
      </c>
      <c r="F2439" s="48">
        <v>38</v>
      </c>
      <c r="G2439" s="54" t="s">
        <v>156</v>
      </c>
    </row>
    <row r="2440" spans="2:7" x14ac:dyDescent="0.25">
      <c r="B2440" s="45" t="s">
        <v>154</v>
      </c>
      <c r="C2440" s="46" t="s">
        <v>2444</v>
      </c>
      <c r="D2440" s="47">
        <v>534099</v>
      </c>
      <c r="E2440" s="47">
        <v>28401</v>
      </c>
      <c r="F2440" s="48">
        <v>38</v>
      </c>
      <c r="G2440" s="54" t="s">
        <v>156</v>
      </c>
    </row>
    <row r="2441" spans="2:7" x14ac:dyDescent="0.25">
      <c r="B2441" s="45" t="s">
        <v>154</v>
      </c>
      <c r="C2441" s="46" t="s">
        <v>2445</v>
      </c>
      <c r="D2441" s="47">
        <v>534102</v>
      </c>
      <c r="E2441" s="47">
        <v>28576</v>
      </c>
      <c r="F2441" s="48">
        <v>39</v>
      </c>
      <c r="G2441" s="54" t="s">
        <v>156</v>
      </c>
    </row>
    <row r="2442" spans="2:7" x14ac:dyDescent="0.25">
      <c r="B2442" s="45" t="s">
        <v>154</v>
      </c>
      <c r="C2442" s="46" t="s">
        <v>2446</v>
      </c>
      <c r="D2442" s="47">
        <v>534129</v>
      </c>
      <c r="E2442" s="47">
        <v>28509</v>
      </c>
      <c r="F2442" s="48">
        <v>38</v>
      </c>
      <c r="G2442" s="54" t="s">
        <v>156</v>
      </c>
    </row>
    <row r="2443" spans="2:7" x14ac:dyDescent="0.25">
      <c r="B2443" s="45" t="s">
        <v>154</v>
      </c>
      <c r="C2443" s="46" t="s">
        <v>2447</v>
      </c>
      <c r="D2443" s="47">
        <v>534137</v>
      </c>
      <c r="E2443" s="47">
        <v>28601</v>
      </c>
      <c r="F2443" s="48">
        <v>39</v>
      </c>
      <c r="G2443" s="54" t="s">
        <v>156</v>
      </c>
    </row>
    <row r="2444" spans="2:7" x14ac:dyDescent="0.25">
      <c r="B2444" s="45" t="s">
        <v>154</v>
      </c>
      <c r="C2444" s="46" t="s">
        <v>548</v>
      </c>
      <c r="D2444" s="47">
        <v>531405</v>
      </c>
      <c r="E2444" s="47">
        <v>28401</v>
      </c>
      <c r="F2444" s="48">
        <v>38</v>
      </c>
      <c r="G2444" s="54" t="s">
        <v>156</v>
      </c>
    </row>
    <row r="2445" spans="2:7" x14ac:dyDescent="0.25">
      <c r="B2445" s="45" t="s">
        <v>154</v>
      </c>
      <c r="C2445" s="46" t="s">
        <v>2448</v>
      </c>
      <c r="D2445" s="47">
        <v>551465</v>
      </c>
      <c r="E2445" s="47">
        <v>28504</v>
      </c>
      <c r="F2445" s="48">
        <v>38</v>
      </c>
      <c r="G2445" s="54" t="s">
        <v>156</v>
      </c>
    </row>
    <row r="2446" spans="2:7" x14ac:dyDescent="0.25">
      <c r="B2446" s="45" t="s">
        <v>154</v>
      </c>
      <c r="C2446" s="46" t="s">
        <v>2449</v>
      </c>
      <c r="D2446" s="47">
        <v>534153</v>
      </c>
      <c r="E2446" s="47">
        <v>28601</v>
      </c>
      <c r="F2446" s="48">
        <v>39</v>
      </c>
      <c r="G2446" s="54" t="s">
        <v>156</v>
      </c>
    </row>
    <row r="2447" spans="2:7" x14ac:dyDescent="0.25">
      <c r="B2447" s="45" t="s">
        <v>154</v>
      </c>
      <c r="C2447" s="46" t="s">
        <v>2450</v>
      </c>
      <c r="D2447" s="47">
        <v>534161</v>
      </c>
      <c r="E2447" s="47">
        <v>28547</v>
      </c>
      <c r="F2447" s="48">
        <v>38</v>
      </c>
      <c r="G2447" s="54" t="s">
        <v>156</v>
      </c>
    </row>
    <row r="2448" spans="2:7" x14ac:dyDescent="0.25">
      <c r="B2448" s="45" t="s">
        <v>154</v>
      </c>
      <c r="C2448" s="46" t="s">
        <v>2451</v>
      </c>
      <c r="D2448" s="47">
        <v>533955</v>
      </c>
      <c r="E2448" s="47">
        <v>28401</v>
      </c>
      <c r="F2448" s="48">
        <v>38</v>
      </c>
      <c r="G2448" s="54" t="s">
        <v>156</v>
      </c>
    </row>
    <row r="2449" spans="2:7" x14ac:dyDescent="0.25">
      <c r="B2449" s="45" t="s">
        <v>154</v>
      </c>
      <c r="C2449" s="46" t="s">
        <v>2452</v>
      </c>
      <c r="D2449" s="47">
        <v>534170</v>
      </c>
      <c r="E2449" s="47">
        <v>28506</v>
      </c>
      <c r="F2449" s="48">
        <v>38</v>
      </c>
      <c r="G2449" s="54" t="s">
        <v>156</v>
      </c>
    </row>
    <row r="2450" spans="2:7" x14ac:dyDescent="0.25">
      <c r="B2450" s="45" t="s">
        <v>154</v>
      </c>
      <c r="C2450" s="46" t="s">
        <v>2453</v>
      </c>
      <c r="D2450" s="47">
        <v>534188</v>
      </c>
      <c r="E2450" s="47">
        <v>28541</v>
      </c>
      <c r="F2450" s="48">
        <v>38</v>
      </c>
      <c r="G2450" s="54" t="s">
        <v>156</v>
      </c>
    </row>
    <row r="2451" spans="2:7" x14ac:dyDescent="0.25">
      <c r="B2451" s="45" t="s">
        <v>154</v>
      </c>
      <c r="C2451" s="46" t="s">
        <v>2454</v>
      </c>
      <c r="D2451" s="47">
        <v>534200</v>
      </c>
      <c r="E2451" s="47">
        <v>28501</v>
      </c>
      <c r="F2451" s="48">
        <v>38</v>
      </c>
      <c r="G2451" s="54" t="s">
        <v>156</v>
      </c>
    </row>
    <row r="2452" spans="2:7" x14ac:dyDescent="0.25">
      <c r="B2452" s="45" t="s">
        <v>154</v>
      </c>
      <c r="C2452" s="46" t="s">
        <v>2455</v>
      </c>
      <c r="D2452" s="47">
        <v>530999</v>
      </c>
      <c r="E2452" s="47">
        <v>28601</v>
      </c>
      <c r="F2452" s="48">
        <v>39</v>
      </c>
      <c r="G2452" s="54" t="s">
        <v>156</v>
      </c>
    </row>
    <row r="2453" spans="2:7" x14ac:dyDescent="0.25">
      <c r="B2453" s="45" t="s">
        <v>154</v>
      </c>
      <c r="C2453" s="46" t="s">
        <v>2456</v>
      </c>
      <c r="D2453" s="47">
        <v>534226</v>
      </c>
      <c r="E2453" s="47">
        <v>28511</v>
      </c>
      <c r="F2453" s="48">
        <v>38</v>
      </c>
      <c r="G2453" s="54" t="s">
        <v>156</v>
      </c>
    </row>
    <row r="2454" spans="2:7" x14ac:dyDescent="0.25">
      <c r="B2454" s="45" t="s">
        <v>154</v>
      </c>
      <c r="C2454" s="46" t="s">
        <v>2457</v>
      </c>
      <c r="D2454" s="47">
        <v>534242</v>
      </c>
      <c r="E2454" s="47">
        <v>28531</v>
      </c>
      <c r="F2454" s="48">
        <v>38</v>
      </c>
      <c r="G2454" s="54" t="s">
        <v>156</v>
      </c>
    </row>
    <row r="2455" spans="2:7" x14ac:dyDescent="0.25">
      <c r="B2455" s="45" t="s">
        <v>154</v>
      </c>
      <c r="C2455" s="46" t="s">
        <v>2458</v>
      </c>
      <c r="D2455" s="47">
        <v>534251</v>
      </c>
      <c r="E2455" s="47">
        <v>28601</v>
      </c>
      <c r="F2455" s="48">
        <v>39</v>
      </c>
      <c r="G2455" s="54" t="s">
        <v>156</v>
      </c>
    </row>
    <row r="2456" spans="2:7" x14ac:dyDescent="0.25">
      <c r="B2456" s="45" t="s">
        <v>154</v>
      </c>
      <c r="C2456" s="46" t="s">
        <v>2459</v>
      </c>
      <c r="D2456" s="47">
        <v>534277</v>
      </c>
      <c r="E2456" s="47">
        <v>28504</v>
      </c>
      <c r="F2456" s="48">
        <v>38</v>
      </c>
      <c r="G2456" s="54" t="s">
        <v>156</v>
      </c>
    </row>
    <row r="2457" spans="2:7" x14ac:dyDescent="0.25">
      <c r="B2457" s="45" t="s">
        <v>154</v>
      </c>
      <c r="C2457" s="46" t="s">
        <v>2460</v>
      </c>
      <c r="D2457" s="47">
        <v>530956</v>
      </c>
      <c r="E2457" s="47">
        <v>28601</v>
      </c>
      <c r="F2457" s="48">
        <v>38</v>
      </c>
      <c r="G2457" s="54" t="s">
        <v>156</v>
      </c>
    </row>
    <row r="2458" spans="2:7" x14ac:dyDescent="0.25">
      <c r="B2458" s="45" t="s">
        <v>154</v>
      </c>
      <c r="C2458" s="46" t="s">
        <v>2461</v>
      </c>
      <c r="D2458" s="47">
        <v>531278</v>
      </c>
      <c r="E2458" s="47">
        <v>28543</v>
      </c>
      <c r="F2458" s="48">
        <v>38</v>
      </c>
      <c r="G2458" s="54" t="s">
        <v>156</v>
      </c>
    </row>
    <row r="2459" spans="2:7" x14ac:dyDescent="0.25">
      <c r="B2459" s="45" t="s">
        <v>154</v>
      </c>
      <c r="C2459" s="46" t="s">
        <v>2462</v>
      </c>
      <c r="D2459" s="47">
        <v>534307</v>
      </c>
      <c r="E2459" s="47">
        <v>28522</v>
      </c>
      <c r="F2459" s="48">
        <v>38</v>
      </c>
      <c r="G2459" s="54" t="s">
        <v>156</v>
      </c>
    </row>
    <row r="2460" spans="2:7" x14ac:dyDescent="0.25">
      <c r="B2460" s="45" t="s">
        <v>154</v>
      </c>
      <c r="C2460" s="46" t="s">
        <v>2463</v>
      </c>
      <c r="D2460" s="47">
        <v>534315</v>
      </c>
      <c r="E2460" s="47">
        <v>28601</v>
      </c>
      <c r="F2460" s="48">
        <v>38</v>
      </c>
      <c r="G2460" s="54" t="s">
        <v>156</v>
      </c>
    </row>
    <row r="2461" spans="2:7" x14ac:dyDescent="0.25">
      <c r="B2461" s="45" t="s">
        <v>154</v>
      </c>
      <c r="C2461" s="46" t="s">
        <v>2464</v>
      </c>
      <c r="D2461" s="47">
        <v>534323</v>
      </c>
      <c r="E2461" s="47">
        <v>28522</v>
      </c>
      <c r="F2461" s="48">
        <v>38</v>
      </c>
      <c r="G2461" s="54" t="s">
        <v>156</v>
      </c>
    </row>
    <row r="2462" spans="2:7" x14ac:dyDescent="0.25">
      <c r="B2462" s="45" t="s">
        <v>154</v>
      </c>
      <c r="C2462" s="46" t="s">
        <v>2465</v>
      </c>
      <c r="D2462" s="47">
        <v>528196</v>
      </c>
      <c r="E2462" s="47">
        <v>28506</v>
      </c>
      <c r="F2462" s="48">
        <v>38</v>
      </c>
      <c r="G2462" s="54" t="s">
        <v>156</v>
      </c>
    </row>
    <row r="2463" spans="2:7" x14ac:dyDescent="0.25">
      <c r="B2463" s="45" t="s">
        <v>154</v>
      </c>
      <c r="C2463" s="46" t="s">
        <v>2466</v>
      </c>
      <c r="D2463" s="47">
        <v>534331</v>
      </c>
      <c r="E2463" s="47">
        <v>28563</v>
      </c>
      <c r="F2463" s="48">
        <v>39</v>
      </c>
      <c r="G2463" s="54" t="s">
        <v>156</v>
      </c>
    </row>
    <row r="2464" spans="2:7" x14ac:dyDescent="0.25">
      <c r="B2464" s="45" t="s">
        <v>154</v>
      </c>
      <c r="C2464" s="46" t="s">
        <v>2467</v>
      </c>
      <c r="D2464" s="47">
        <v>534340</v>
      </c>
      <c r="E2464" s="47">
        <v>28504</v>
      </c>
      <c r="F2464" s="48">
        <v>38</v>
      </c>
      <c r="G2464" s="54" t="s">
        <v>156</v>
      </c>
    </row>
    <row r="2465" spans="2:7" x14ac:dyDescent="0.25">
      <c r="B2465" s="45" t="s">
        <v>154</v>
      </c>
      <c r="C2465" s="46" t="s">
        <v>2468</v>
      </c>
      <c r="D2465" s="47">
        <v>534358</v>
      </c>
      <c r="E2465" s="47">
        <v>28507</v>
      </c>
      <c r="F2465" s="48">
        <v>38</v>
      </c>
      <c r="G2465" s="54" t="s">
        <v>156</v>
      </c>
    </row>
    <row r="2466" spans="2:7" x14ac:dyDescent="0.25">
      <c r="B2466" s="45" t="s">
        <v>154</v>
      </c>
      <c r="C2466" s="46" t="s">
        <v>619</v>
      </c>
      <c r="D2466" s="47">
        <v>526622</v>
      </c>
      <c r="E2466" s="47">
        <v>28401</v>
      </c>
      <c r="F2466" s="48">
        <v>39</v>
      </c>
      <c r="G2466" s="54" t="s">
        <v>156</v>
      </c>
    </row>
    <row r="2467" spans="2:7" x14ac:dyDescent="0.25">
      <c r="B2467" s="45" t="s">
        <v>154</v>
      </c>
      <c r="C2467" s="46" t="s">
        <v>2469</v>
      </c>
      <c r="D2467" s="47">
        <v>534366</v>
      </c>
      <c r="E2467" s="47">
        <v>28522</v>
      </c>
      <c r="F2467" s="48">
        <v>38</v>
      </c>
      <c r="G2467" s="54" t="s">
        <v>156</v>
      </c>
    </row>
    <row r="2468" spans="2:7" x14ac:dyDescent="0.25">
      <c r="B2468" s="45" t="s">
        <v>154</v>
      </c>
      <c r="C2468" s="46" t="s">
        <v>2470</v>
      </c>
      <c r="D2468" s="47">
        <v>534374</v>
      </c>
      <c r="E2468" s="47">
        <v>28506</v>
      </c>
      <c r="F2468" s="48">
        <v>38</v>
      </c>
      <c r="G2468" s="54" t="s">
        <v>156</v>
      </c>
    </row>
    <row r="2469" spans="2:7" x14ac:dyDescent="0.25">
      <c r="B2469" s="45" t="s">
        <v>154</v>
      </c>
      <c r="C2469" s="46" t="s">
        <v>2471</v>
      </c>
      <c r="D2469" s="47">
        <v>530859</v>
      </c>
      <c r="E2469" s="47">
        <v>28601</v>
      </c>
      <c r="F2469" s="48">
        <v>39</v>
      </c>
      <c r="G2469" s="54" t="s">
        <v>156</v>
      </c>
    </row>
    <row r="2470" spans="2:7" x14ac:dyDescent="0.25">
      <c r="B2470" s="45" t="s">
        <v>154</v>
      </c>
      <c r="C2470" s="46" t="s">
        <v>2472</v>
      </c>
      <c r="D2470" s="47">
        <v>531383</v>
      </c>
      <c r="E2470" s="47">
        <v>28601</v>
      </c>
      <c r="F2470" s="48">
        <v>39</v>
      </c>
      <c r="G2470" s="54" t="s">
        <v>156</v>
      </c>
    </row>
    <row r="2471" spans="2:7" x14ac:dyDescent="0.25">
      <c r="B2471" s="45" t="s">
        <v>154</v>
      </c>
      <c r="C2471" s="46" t="s">
        <v>2473</v>
      </c>
      <c r="D2471" s="47">
        <v>534391</v>
      </c>
      <c r="E2471" s="47">
        <v>28522</v>
      </c>
      <c r="F2471" s="48">
        <v>38</v>
      </c>
      <c r="G2471" s="54" t="s">
        <v>156</v>
      </c>
    </row>
    <row r="2472" spans="2:7" x14ac:dyDescent="0.25">
      <c r="B2472" s="45" t="s">
        <v>154</v>
      </c>
      <c r="C2472" s="46" t="s">
        <v>2474</v>
      </c>
      <c r="D2472" s="47">
        <v>534293</v>
      </c>
      <c r="E2472" s="47">
        <v>28506</v>
      </c>
      <c r="F2472" s="48">
        <v>38</v>
      </c>
      <c r="G2472" s="54" t="s">
        <v>156</v>
      </c>
    </row>
    <row r="2473" spans="2:7" x14ac:dyDescent="0.25">
      <c r="B2473" s="45" t="s">
        <v>154</v>
      </c>
      <c r="C2473" s="46" t="s">
        <v>2475</v>
      </c>
      <c r="D2473" s="47">
        <v>531065</v>
      </c>
      <c r="E2473" s="47">
        <v>28601</v>
      </c>
      <c r="F2473" s="48">
        <v>39</v>
      </c>
      <c r="G2473" s="54" t="s">
        <v>156</v>
      </c>
    </row>
    <row r="2474" spans="2:7" x14ac:dyDescent="0.25">
      <c r="B2474" s="45" t="s">
        <v>154</v>
      </c>
      <c r="C2474" s="46" t="s">
        <v>2476</v>
      </c>
      <c r="D2474" s="47">
        <v>534412</v>
      </c>
      <c r="E2474" s="47">
        <v>28504</v>
      </c>
      <c r="F2474" s="48">
        <v>38</v>
      </c>
      <c r="G2474" s="54" t="s">
        <v>156</v>
      </c>
    </row>
    <row r="2475" spans="2:7" x14ac:dyDescent="0.25">
      <c r="B2475" s="45" t="s">
        <v>154</v>
      </c>
      <c r="C2475" s="46" t="s">
        <v>2477</v>
      </c>
      <c r="D2475" s="47">
        <v>530875</v>
      </c>
      <c r="E2475" s="47">
        <v>28601</v>
      </c>
      <c r="F2475" s="48">
        <v>39</v>
      </c>
      <c r="G2475" s="54" t="s">
        <v>156</v>
      </c>
    </row>
    <row r="2476" spans="2:7" x14ac:dyDescent="0.25">
      <c r="B2476" s="45" t="s">
        <v>154</v>
      </c>
      <c r="C2476" s="46" t="s">
        <v>2478</v>
      </c>
      <c r="D2476" s="47">
        <v>531391</v>
      </c>
      <c r="E2476" s="47">
        <v>28504</v>
      </c>
      <c r="F2476" s="48">
        <v>38</v>
      </c>
      <c r="G2476" s="54" t="s">
        <v>156</v>
      </c>
    </row>
    <row r="2477" spans="2:7" x14ac:dyDescent="0.25">
      <c r="B2477" s="45" t="s">
        <v>154</v>
      </c>
      <c r="C2477" s="46" t="s">
        <v>2479</v>
      </c>
      <c r="D2477" s="47">
        <v>534439</v>
      </c>
      <c r="E2477" s="47">
        <v>28502</v>
      </c>
      <c r="F2477" s="48">
        <v>38</v>
      </c>
      <c r="G2477" s="54" t="s">
        <v>156</v>
      </c>
    </row>
    <row r="2478" spans="2:7" x14ac:dyDescent="0.25">
      <c r="B2478" s="45" t="s">
        <v>154</v>
      </c>
      <c r="C2478" s="46" t="s">
        <v>2480</v>
      </c>
      <c r="D2478" s="47">
        <v>534196</v>
      </c>
      <c r="E2478" s="47">
        <v>28401</v>
      </c>
      <c r="F2478" s="48">
        <v>38</v>
      </c>
      <c r="G2478" s="54" t="s">
        <v>156</v>
      </c>
    </row>
    <row r="2479" spans="2:7" x14ac:dyDescent="0.25">
      <c r="B2479" s="45" t="s">
        <v>154</v>
      </c>
      <c r="C2479" s="46" t="s">
        <v>2481</v>
      </c>
      <c r="D2479" s="47">
        <v>531421</v>
      </c>
      <c r="E2479" s="47">
        <v>28601</v>
      </c>
      <c r="F2479" s="48">
        <v>39</v>
      </c>
      <c r="G2479" s="54" t="s">
        <v>156</v>
      </c>
    </row>
    <row r="2480" spans="2:7" x14ac:dyDescent="0.25">
      <c r="B2480" s="45" t="s">
        <v>154</v>
      </c>
      <c r="C2480" s="46" t="s">
        <v>2482</v>
      </c>
      <c r="D2480" s="47">
        <v>530930</v>
      </c>
      <c r="E2480" s="47">
        <v>28401</v>
      </c>
      <c r="F2480" s="48">
        <v>38</v>
      </c>
      <c r="G2480" s="54" t="s">
        <v>156</v>
      </c>
    </row>
    <row r="2481" spans="2:7" x14ac:dyDescent="0.25">
      <c r="B2481" s="45" t="s">
        <v>154</v>
      </c>
      <c r="C2481" s="46" t="s">
        <v>254</v>
      </c>
      <c r="D2481" s="47">
        <v>530981</v>
      </c>
      <c r="E2481" s="47">
        <v>28601</v>
      </c>
      <c r="F2481" s="48">
        <v>39</v>
      </c>
      <c r="G2481" s="54" t="s">
        <v>156</v>
      </c>
    </row>
    <row r="2482" spans="2:7" x14ac:dyDescent="0.25">
      <c r="B2482" s="45" t="s">
        <v>154</v>
      </c>
      <c r="C2482" s="46" t="s">
        <v>2483</v>
      </c>
      <c r="D2482" s="47">
        <v>530972</v>
      </c>
      <c r="E2482" s="47">
        <v>28522</v>
      </c>
      <c r="F2482" s="48">
        <v>38</v>
      </c>
      <c r="G2482" s="54" t="s">
        <v>156</v>
      </c>
    </row>
    <row r="2483" spans="2:7" x14ac:dyDescent="0.25">
      <c r="B2483" s="45" t="s">
        <v>154</v>
      </c>
      <c r="C2483" s="46" t="s">
        <v>2484</v>
      </c>
      <c r="D2483" s="47">
        <v>571741</v>
      </c>
      <c r="E2483" s="47">
        <v>28601</v>
      </c>
      <c r="F2483" s="48">
        <v>39</v>
      </c>
      <c r="G2483" s="54" t="s">
        <v>156</v>
      </c>
    </row>
    <row r="2484" spans="2:7" x14ac:dyDescent="0.25">
      <c r="B2484" s="45" t="s">
        <v>154</v>
      </c>
      <c r="C2484" s="46" t="s">
        <v>2485</v>
      </c>
      <c r="D2484" s="47">
        <v>534480</v>
      </c>
      <c r="E2484" s="47">
        <v>28563</v>
      </c>
      <c r="F2484" s="48">
        <v>39</v>
      </c>
      <c r="G2484" s="54" t="s">
        <v>156</v>
      </c>
    </row>
    <row r="2485" spans="2:7" x14ac:dyDescent="0.25">
      <c r="B2485" s="45" t="s">
        <v>154</v>
      </c>
      <c r="C2485" s="46" t="s">
        <v>2486</v>
      </c>
      <c r="D2485" s="47">
        <v>534498</v>
      </c>
      <c r="E2485" s="47">
        <v>28504</v>
      </c>
      <c r="F2485" s="48">
        <v>38</v>
      </c>
      <c r="G2485" s="54" t="s">
        <v>156</v>
      </c>
    </row>
    <row r="2486" spans="2:7" x14ac:dyDescent="0.25">
      <c r="B2486" s="45" t="s">
        <v>154</v>
      </c>
      <c r="C2486" s="46" t="s">
        <v>2487</v>
      </c>
      <c r="D2486" s="47">
        <v>534501</v>
      </c>
      <c r="E2486" s="47">
        <v>28546</v>
      </c>
      <c r="F2486" s="48">
        <v>38</v>
      </c>
      <c r="G2486" s="54" t="s">
        <v>156</v>
      </c>
    </row>
    <row r="2487" spans="2:7" x14ac:dyDescent="0.25">
      <c r="B2487" s="45" t="s">
        <v>154</v>
      </c>
      <c r="C2487" s="46" t="s">
        <v>2488</v>
      </c>
      <c r="D2487" s="47">
        <v>534510</v>
      </c>
      <c r="E2487" s="47">
        <v>28504</v>
      </c>
      <c r="F2487" s="48">
        <v>38</v>
      </c>
      <c r="G2487" s="54" t="s">
        <v>156</v>
      </c>
    </row>
    <row r="2488" spans="2:7" x14ac:dyDescent="0.25">
      <c r="B2488" s="45" t="s">
        <v>154</v>
      </c>
      <c r="C2488" s="46" t="s">
        <v>456</v>
      </c>
      <c r="D2488" s="47">
        <v>534528</v>
      </c>
      <c r="E2488" s="47">
        <v>28504</v>
      </c>
      <c r="F2488" s="48">
        <v>38</v>
      </c>
      <c r="G2488" s="54" t="s">
        <v>156</v>
      </c>
    </row>
    <row r="2489" spans="2:7" x14ac:dyDescent="0.25">
      <c r="B2489" s="45" t="s">
        <v>154</v>
      </c>
      <c r="C2489" s="46" t="s">
        <v>1140</v>
      </c>
      <c r="D2489" s="47">
        <v>534536</v>
      </c>
      <c r="E2489" s="47">
        <v>28401</v>
      </c>
      <c r="F2489" s="48">
        <v>38</v>
      </c>
      <c r="G2489" s="54" t="s">
        <v>156</v>
      </c>
    </row>
    <row r="2490" spans="2:7" x14ac:dyDescent="0.25">
      <c r="B2490" s="45" t="s">
        <v>154</v>
      </c>
      <c r="C2490" s="46" t="s">
        <v>2489</v>
      </c>
      <c r="D2490" s="47">
        <v>534544</v>
      </c>
      <c r="E2490" s="47">
        <v>28601</v>
      </c>
      <c r="F2490" s="48">
        <v>39</v>
      </c>
      <c r="G2490" s="54" t="s">
        <v>156</v>
      </c>
    </row>
    <row r="2491" spans="2:7" x14ac:dyDescent="0.25">
      <c r="B2491" s="45" t="s">
        <v>154</v>
      </c>
      <c r="C2491" s="46" t="s">
        <v>2490</v>
      </c>
      <c r="D2491" s="47">
        <v>534552</v>
      </c>
      <c r="E2491" s="47">
        <v>28601</v>
      </c>
      <c r="F2491" s="48">
        <v>39</v>
      </c>
      <c r="G2491" s="54" t="s">
        <v>156</v>
      </c>
    </row>
    <row r="2492" spans="2:7" x14ac:dyDescent="0.25">
      <c r="B2492" s="45" t="s">
        <v>154</v>
      </c>
      <c r="C2492" s="46" t="s">
        <v>2491</v>
      </c>
      <c r="D2492" s="47">
        <v>534561</v>
      </c>
      <c r="E2492" s="47">
        <v>28522</v>
      </c>
      <c r="F2492" s="48">
        <v>38</v>
      </c>
      <c r="G2492" s="54" t="s">
        <v>156</v>
      </c>
    </row>
    <row r="2493" spans="2:7" x14ac:dyDescent="0.25">
      <c r="B2493" s="45" t="s">
        <v>154</v>
      </c>
      <c r="C2493" s="46" t="s">
        <v>2492</v>
      </c>
      <c r="D2493" s="47">
        <v>534579</v>
      </c>
      <c r="E2493" s="47">
        <v>28564</v>
      </c>
      <c r="F2493" s="48">
        <v>39</v>
      </c>
      <c r="G2493" s="54" t="s">
        <v>156</v>
      </c>
    </row>
    <row r="2494" spans="2:7" x14ac:dyDescent="0.25">
      <c r="B2494" s="45" t="s">
        <v>154</v>
      </c>
      <c r="C2494" s="46" t="s">
        <v>2493</v>
      </c>
      <c r="D2494" s="47">
        <v>531014</v>
      </c>
      <c r="E2494" s="47">
        <v>28601</v>
      </c>
      <c r="F2494" s="48">
        <v>39</v>
      </c>
      <c r="G2494" s="54" t="s">
        <v>156</v>
      </c>
    </row>
    <row r="2495" spans="2:7" x14ac:dyDescent="0.25">
      <c r="B2495" s="45" t="s">
        <v>154</v>
      </c>
      <c r="C2495" s="46" t="s">
        <v>2494</v>
      </c>
      <c r="D2495" s="47">
        <v>534587</v>
      </c>
      <c r="E2495" s="47">
        <v>28571</v>
      </c>
      <c r="F2495" s="48">
        <v>39</v>
      </c>
      <c r="G2495" s="54" t="s">
        <v>156</v>
      </c>
    </row>
    <row r="2496" spans="2:7" x14ac:dyDescent="0.25">
      <c r="B2496" s="45" t="s">
        <v>154</v>
      </c>
      <c r="C2496" s="46" t="s">
        <v>2495</v>
      </c>
      <c r="D2496" s="47">
        <v>534595</v>
      </c>
      <c r="E2496" s="47">
        <v>28574</v>
      </c>
      <c r="F2496" s="48">
        <v>38</v>
      </c>
      <c r="G2496" s="54" t="s">
        <v>156</v>
      </c>
    </row>
    <row r="2497" spans="2:7" x14ac:dyDescent="0.25">
      <c r="B2497" s="45" t="s">
        <v>154</v>
      </c>
      <c r="C2497" s="46" t="s">
        <v>2496</v>
      </c>
      <c r="D2497" s="47">
        <v>534609</v>
      </c>
      <c r="E2497" s="47">
        <v>28504</v>
      </c>
      <c r="F2497" s="48">
        <v>38</v>
      </c>
      <c r="G2497" s="54" t="s">
        <v>156</v>
      </c>
    </row>
    <row r="2498" spans="2:7" x14ac:dyDescent="0.25">
      <c r="B2498" s="45" t="s">
        <v>154</v>
      </c>
      <c r="C2498" s="46" t="s">
        <v>2497</v>
      </c>
      <c r="D2498" s="47">
        <v>534617</v>
      </c>
      <c r="E2498" s="47">
        <v>28521</v>
      </c>
      <c r="F2498" s="48">
        <v>38</v>
      </c>
      <c r="G2498" s="54" t="s">
        <v>156</v>
      </c>
    </row>
    <row r="2499" spans="2:7" x14ac:dyDescent="0.25">
      <c r="B2499" s="45" t="s">
        <v>154</v>
      </c>
      <c r="C2499" s="46" t="s">
        <v>676</v>
      </c>
      <c r="D2499" s="47">
        <v>534625</v>
      </c>
      <c r="E2499" s="47">
        <v>28565</v>
      </c>
      <c r="F2499" s="48">
        <v>39</v>
      </c>
      <c r="G2499" s="54" t="s">
        <v>156</v>
      </c>
    </row>
    <row r="2500" spans="2:7" x14ac:dyDescent="0.25">
      <c r="B2500" s="45" t="s">
        <v>154</v>
      </c>
      <c r="C2500" s="46" t="s">
        <v>2498</v>
      </c>
      <c r="D2500" s="47">
        <v>534633</v>
      </c>
      <c r="E2500" s="47">
        <v>28522</v>
      </c>
      <c r="F2500" s="48">
        <v>38</v>
      </c>
      <c r="G2500" s="54" t="s">
        <v>156</v>
      </c>
    </row>
    <row r="2501" spans="2:7" x14ac:dyDescent="0.25">
      <c r="B2501" s="45" t="s">
        <v>154</v>
      </c>
      <c r="C2501" s="46" t="s">
        <v>2499</v>
      </c>
      <c r="D2501" s="47">
        <v>534641</v>
      </c>
      <c r="E2501" s="47">
        <v>28601</v>
      </c>
      <c r="F2501" s="48">
        <v>39</v>
      </c>
      <c r="G2501" s="54" t="s">
        <v>156</v>
      </c>
    </row>
    <row r="2502" spans="2:7" x14ac:dyDescent="0.25">
      <c r="B2502" s="45" t="s">
        <v>154</v>
      </c>
      <c r="C2502" s="46" t="s">
        <v>2500</v>
      </c>
      <c r="D2502" s="47">
        <v>534650</v>
      </c>
      <c r="E2502" s="47">
        <v>28575</v>
      </c>
      <c r="F2502" s="48">
        <v>39</v>
      </c>
      <c r="G2502" s="54" t="s">
        <v>156</v>
      </c>
    </row>
    <row r="2503" spans="2:7" x14ac:dyDescent="0.25">
      <c r="B2503" s="45" t="s">
        <v>154</v>
      </c>
      <c r="C2503" s="46" t="s">
        <v>2501</v>
      </c>
      <c r="D2503" s="47">
        <v>534668</v>
      </c>
      <c r="E2503" s="47">
        <v>28561</v>
      </c>
      <c r="F2503" s="48">
        <v>39</v>
      </c>
      <c r="G2503" s="54" t="s">
        <v>156</v>
      </c>
    </row>
    <row r="2504" spans="2:7" x14ac:dyDescent="0.25">
      <c r="B2504" s="45" t="s">
        <v>813</v>
      </c>
      <c r="C2504" s="46" t="s">
        <v>1148</v>
      </c>
      <c r="D2504" s="47">
        <v>563901</v>
      </c>
      <c r="E2504" s="47">
        <v>46343</v>
      </c>
      <c r="F2504" s="48">
        <v>192</v>
      </c>
      <c r="G2504" s="54" t="s">
        <v>815</v>
      </c>
    </row>
    <row r="2505" spans="2:7" x14ac:dyDescent="0.25">
      <c r="B2505" s="45" t="s">
        <v>813</v>
      </c>
      <c r="C2505" s="46" t="s">
        <v>2502</v>
      </c>
      <c r="D2505" s="47">
        <v>563919</v>
      </c>
      <c r="E2505" s="47">
        <v>46331</v>
      </c>
      <c r="F2505" s="48">
        <v>192</v>
      </c>
      <c r="G2505" s="54" t="s">
        <v>815</v>
      </c>
    </row>
    <row r="2506" spans="2:7" x14ac:dyDescent="0.25">
      <c r="B2506" s="45" t="s">
        <v>813</v>
      </c>
      <c r="C2506" s="46" t="s">
        <v>2503</v>
      </c>
      <c r="D2506" s="47">
        <v>546631</v>
      </c>
      <c r="E2506" s="47">
        <v>46362</v>
      </c>
      <c r="F2506" s="48">
        <v>193</v>
      </c>
      <c r="G2506" s="54" t="s">
        <v>815</v>
      </c>
    </row>
    <row r="2507" spans="2:7" x14ac:dyDescent="0.25">
      <c r="B2507" s="45" t="s">
        <v>813</v>
      </c>
      <c r="C2507" s="46" t="s">
        <v>2504</v>
      </c>
      <c r="D2507" s="47">
        <v>563935</v>
      </c>
      <c r="E2507" s="47">
        <v>46401</v>
      </c>
      <c r="F2507" s="48">
        <v>193</v>
      </c>
      <c r="G2507" s="54" t="s">
        <v>815</v>
      </c>
    </row>
    <row r="2508" spans="2:7" x14ac:dyDescent="0.25">
      <c r="B2508" s="45" t="s">
        <v>813</v>
      </c>
      <c r="C2508" s="46" t="s">
        <v>2505</v>
      </c>
      <c r="D2508" s="47">
        <v>563943</v>
      </c>
      <c r="E2508" s="47">
        <v>46348</v>
      </c>
      <c r="F2508" s="48">
        <v>192</v>
      </c>
      <c r="G2508" s="54" t="s">
        <v>815</v>
      </c>
    </row>
    <row r="2509" spans="2:7" x14ac:dyDescent="0.25">
      <c r="B2509" s="45" t="s">
        <v>813</v>
      </c>
      <c r="C2509" s="46" t="s">
        <v>2506</v>
      </c>
      <c r="D2509" s="47">
        <v>545996</v>
      </c>
      <c r="E2509" s="47">
        <v>46401</v>
      </c>
      <c r="F2509" s="48">
        <v>193</v>
      </c>
      <c r="G2509" s="54" t="s">
        <v>815</v>
      </c>
    </row>
    <row r="2510" spans="2:7" x14ac:dyDescent="0.25">
      <c r="B2510" s="45" t="s">
        <v>813</v>
      </c>
      <c r="C2510" s="46" t="s">
        <v>2507</v>
      </c>
      <c r="D2510" s="47">
        <v>563960</v>
      </c>
      <c r="E2510" s="47">
        <v>46343</v>
      </c>
      <c r="F2510" s="48">
        <v>192</v>
      </c>
      <c r="G2510" s="54" t="s">
        <v>815</v>
      </c>
    </row>
    <row r="2511" spans="2:7" x14ac:dyDescent="0.25">
      <c r="B2511" s="45" t="s">
        <v>813</v>
      </c>
      <c r="C2511" s="46" t="s">
        <v>2508</v>
      </c>
      <c r="D2511" s="47">
        <v>544531</v>
      </c>
      <c r="E2511" s="47">
        <v>46345</v>
      </c>
      <c r="F2511" s="48">
        <v>260</v>
      </c>
      <c r="G2511" s="54" t="s">
        <v>815</v>
      </c>
    </row>
    <row r="2512" spans="2:7" x14ac:dyDescent="0.25">
      <c r="B2512" s="45" t="s">
        <v>813</v>
      </c>
      <c r="C2512" s="46" t="s">
        <v>2509</v>
      </c>
      <c r="D2512" s="47">
        <v>546607</v>
      </c>
      <c r="E2512" s="47">
        <v>46401</v>
      </c>
      <c r="F2512" s="48">
        <v>193</v>
      </c>
      <c r="G2512" s="54" t="s">
        <v>815</v>
      </c>
    </row>
    <row r="2513" spans="2:7" x14ac:dyDescent="0.25">
      <c r="B2513" s="45" t="s">
        <v>813</v>
      </c>
      <c r="C2513" s="46" t="s">
        <v>2510</v>
      </c>
      <c r="D2513" s="47">
        <v>530468</v>
      </c>
      <c r="E2513" s="47">
        <v>46312</v>
      </c>
      <c r="F2513" s="48">
        <v>192</v>
      </c>
      <c r="G2513" s="54" t="s">
        <v>815</v>
      </c>
    </row>
    <row r="2514" spans="2:7" x14ac:dyDescent="0.25">
      <c r="B2514" s="45" t="s">
        <v>813</v>
      </c>
      <c r="C2514" s="46" t="s">
        <v>2511</v>
      </c>
      <c r="D2514" s="47">
        <v>563994</v>
      </c>
      <c r="E2514" s="47">
        <v>46401</v>
      </c>
      <c r="F2514" s="48">
        <v>193</v>
      </c>
      <c r="G2514" s="54" t="s">
        <v>815</v>
      </c>
    </row>
    <row r="2515" spans="2:7" x14ac:dyDescent="0.25">
      <c r="B2515" s="45" t="s">
        <v>813</v>
      </c>
      <c r="C2515" s="46" t="s">
        <v>2512</v>
      </c>
      <c r="D2515" s="47">
        <v>564028</v>
      </c>
      <c r="E2515" s="47">
        <v>46401</v>
      </c>
      <c r="F2515" s="48">
        <v>193</v>
      </c>
      <c r="G2515" s="54" t="s">
        <v>815</v>
      </c>
    </row>
    <row r="2516" spans="2:7" x14ac:dyDescent="0.25">
      <c r="B2516" s="45" t="s">
        <v>813</v>
      </c>
      <c r="C2516" s="46" t="s">
        <v>2513</v>
      </c>
      <c r="D2516" s="47">
        <v>564036</v>
      </c>
      <c r="E2516" s="47">
        <v>46401</v>
      </c>
      <c r="F2516" s="48">
        <v>193</v>
      </c>
      <c r="G2516" s="54" t="s">
        <v>815</v>
      </c>
    </row>
    <row r="2517" spans="2:7" x14ac:dyDescent="0.25">
      <c r="B2517" s="45" t="s">
        <v>813</v>
      </c>
      <c r="C2517" s="46" t="s">
        <v>2514</v>
      </c>
      <c r="D2517" s="47">
        <v>564044</v>
      </c>
      <c r="E2517" s="47">
        <v>46362</v>
      </c>
      <c r="F2517" s="48">
        <v>193</v>
      </c>
      <c r="G2517" s="54" t="s">
        <v>815</v>
      </c>
    </row>
    <row r="2518" spans="2:7" x14ac:dyDescent="0.25">
      <c r="B2518" s="45" t="s">
        <v>813</v>
      </c>
      <c r="C2518" s="46" t="s">
        <v>1236</v>
      </c>
      <c r="D2518" s="47">
        <v>544353</v>
      </c>
      <c r="E2518" s="47">
        <v>46401</v>
      </c>
      <c r="F2518" s="48">
        <v>193</v>
      </c>
      <c r="G2518" s="54" t="s">
        <v>815</v>
      </c>
    </row>
    <row r="2519" spans="2:7" x14ac:dyDescent="0.25">
      <c r="B2519" s="45" t="s">
        <v>813</v>
      </c>
      <c r="C2519" s="46" t="s">
        <v>2515</v>
      </c>
      <c r="D2519" s="47">
        <v>564052</v>
      </c>
      <c r="E2519" s="47">
        <v>46348</v>
      </c>
      <c r="F2519" s="48">
        <v>192</v>
      </c>
      <c r="G2519" s="54" t="s">
        <v>815</v>
      </c>
    </row>
    <row r="2520" spans="2:7" x14ac:dyDescent="0.25">
      <c r="B2520" s="45" t="s">
        <v>813</v>
      </c>
      <c r="C2520" s="46" t="s">
        <v>2516</v>
      </c>
      <c r="D2520" s="47">
        <v>564061</v>
      </c>
      <c r="E2520" s="47">
        <v>46342</v>
      </c>
      <c r="F2520" s="48">
        <v>192</v>
      </c>
      <c r="G2520" s="54" t="s">
        <v>815</v>
      </c>
    </row>
    <row r="2521" spans="2:7" x14ac:dyDescent="0.25">
      <c r="B2521" s="45" t="s">
        <v>813</v>
      </c>
      <c r="C2521" s="46" t="s">
        <v>2517</v>
      </c>
      <c r="D2521" s="47">
        <v>564079</v>
      </c>
      <c r="E2521" s="47">
        <v>46401</v>
      </c>
      <c r="F2521" s="48">
        <v>193</v>
      </c>
      <c r="G2521" s="54" t="s">
        <v>815</v>
      </c>
    </row>
    <row r="2522" spans="2:7" x14ac:dyDescent="0.25">
      <c r="B2522" s="45" t="s">
        <v>813</v>
      </c>
      <c r="C2522" s="46" t="s">
        <v>2518</v>
      </c>
      <c r="D2522" s="47">
        <v>564095</v>
      </c>
      <c r="E2522" s="47">
        <v>46334</v>
      </c>
      <c r="F2522" s="48">
        <v>192</v>
      </c>
      <c r="G2522" s="54" t="s">
        <v>815</v>
      </c>
    </row>
    <row r="2523" spans="2:7" x14ac:dyDescent="0.25">
      <c r="B2523" s="45" t="s">
        <v>813</v>
      </c>
      <c r="C2523" s="46" t="s">
        <v>2519</v>
      </c>
      <c r="D2523" s="47">
        <v>564109</v>
      </c>
      <c r="E2523" s="47">
        <v>46334</v>
      </c>
      <c r="F2523" s="48">
        <v>192</v>
      </c>
      <c r="G2523" s="54" t="s">
        <v>815</v>
      </c>
    </row>
    <row r="2524" spans="2:7" x14ac:dyDescent="0.25">
      <c r="B2524" s="45" t="s">
        <v>813</v>
      </c>
      <c r="C2524" s="46" t="s">
        <v>2520</v>
      </c>
      <c r="D2524" s="47">
        <v>564117</v>
      </c>
      <c r="E2524" s="47">
        <v>46331</v>
      </c>
      <c r="F2524" s="48">
        <v>192</v>
      </c>
      <c r="G2524" s="54" t="s">
        <v>815</v>
      </c>
    </row>
    <row r="2525" spans="2:7" x14ac:dyDescent="0.25">
      <c r="B2525" s="45" t="s">
        <v>813</v>
      </c>
      <c r="C2525" s="46" t="s">
        <v>2521</v>
      </c>
      <c r="D2525" s="47">
        <v>561631</v>
      </c>
      <c r="E2525" s="47">
        <v>47125</v>
      </c>
      <c r="F2525" s="48">
        <v>192</v>
      </c>
      <c r="G2525" s="54" t="s">
        <v>815</v>
      </c>
    </row>
    <row r="2526" spans="2:7" x14ac:dyDescent="0.25">
      <c r="B2526" s="45" t="s">
        <v>813</v>
      </c>
      <c r="C2526" s="46" t="s">
        <v>2522</v>
      </c>
      <c r="D2526" s="47">
        <v>561657</v>
      </c>
      <c r="E2526" s="47">
        <v>46353</v>
      </c>
      <c r="F2526" s="48">
        <v>192</v>
      </c>
      <c r="G2526" s="54" t="s">
        <v>815</v>
      </c>
    </row>
    <row r="2527" spans="2:7" x14ac:dyDescent="0.25">
      <c r="B2527" s="45" t="s">
        <v>813</v>
      </c>
      <c r="C2527" s="46" t="s">
        <v>2523</v>
      </c>
      <c r="D2527" s="47">
        <v>546658</v>
      </c>
      <c r="E2527" s="47">
        <v>46352</v>
      </c>
      <c r="F2527" s="48">
        <v>192</v>
      </c>
      <c r="G2527" s="54" t="s">
        <v>815</v>
      </c>
    </row>
    <row r="2528" spans="2:7" x14ac:dyDescent="0.25">
      <c r="B2528" s="45" t="s">
        <v>813</v>
      </c>
      <c r="C2528" s="46" t="s">
        <v>2524</v>
      </c>
      <c r="D2528" s="47">
        <v>530484</v>
      </c>
      <c r="E2528" s="47">
        <v>46312</v>
      </c>
      <c r="F2528" s="48">
        <v>192</v>
      </c>
      <c r="G2528" s="54" t="s">
        <v>815</v>
      </c>
    </row>
    <row r="2529" spans="2:7" x14ac:dyDescent="0.25">
      <c r="B2529" s="45" t="s">
        <v>813</v>
      </c>
      <c r="C2529" s="46" t="s">
        <v>2525</v>
      </c>
      <c r="D2529" s="47">
        <v>564133</v>
      </c>
      <c r="E2529" s="47">
        <v>46365</v>
      </c>
      <c r="F2529" s="48">
        <v>193</v>
      </c>
      <c r="G2529" s="54" t="s">
        <v>815</v>
      </c>
    </row>
    <row r="2530" spans="2:7" x14ac:dyDescent="0.25">
      <c r="B2530" s="45" t="s">
        <v>813</v>
      </c>
      <c r="C2530" s="46" t="s">
        <v>2526</v>
      </c>
      <c r="D2530" s="47">
        <v>564141</v>
      </c>
      <c r="E2530" s="47">
        <v>46345</v>
      </c>
      <c r="F2530" s="48">
        <v>260</v>
      </c>
      <c r="G2530" s="54" t="s">
        <v>815</v>
      </c>
    </row>
    <row r="2531" spans="2:7" x14ac:dyDescent="0.25">
      <c r="B2531" s="45" t="s">
        <v>813</v>
      </c>
      <c r="C2531" s="46" t="s">
        <v>2048</v>
      </c>
      <c r="D2531" s="47">
        <v>564168</v>
      </c>
      <c r="E2531" s="47">
        <v>46401</v>
      </c>
      <c r="F2531" s="48">
        <v>193</v>
      </c>
      <c r="G2531" s="54" t="s">
        <v>815</v>
      </c>
    </row>
    <row r="2532" spans="2:7" x14ac:dyDescent="0.25">
      <c r="B2532" s="45" t="s">
        <v>813</v>
      </c>
      <c r="C2532" s="46" t="s">
        <v>2527</v>
      </c>
      <c r="D2532" s="47">
        <v>564176</v>
      </c>
      <c r="E2532" s="47">
        <v>46001</v>
      </c>
      <c r="F2532" s="48">
        <v>192</v>
      </c>
      <c r="G2532" s="54" t="s">
        <v>815</v>
      </c>
    </row>
    <row r="2533" spans="2:7" x14ac:dyDescent="0.25">
      <c r="B2533" s="45" t="s">
        <v>813</v>
      </c>
      <c r="C2533" s="46" t="s">
        <v>2528</v>
      </c>
      <c r="D2533" s="47">
        <v>564184</v>
      </c>
      <c r="E2533" s="47">
        <v>46353</v>
      </c>
      <c r="F2533" s="48">
        <v>192</v>
      </c>
      <c r="G2533" s="54" t="s">
        <v>815</v>
      </c>
    </row>
    <row r="2534" spans="2:7" x14ac:dyDescent="0.25">
      <c r="B2534" s="45" t="s">
        <v>813</v>
      </c>
      <c r="C2534" s="46" t="s">
        <v>1040</v>
      </c>
      <c r="D2534" s="47">
        <v>530433</v>
      </c>
      <c r="E2534" s="47">
        <v>46401</v>
      </c>
      <c r="F2534" s="48">
        <v>193</v>
      </c>
      <c r="G2534" s="54" t="s">
        <v>815</v>
      </c>
    </row>
    <row r="2535" spans="2:7" x14ac:dyDescent="0.25">
      <c r="B2535" s="45" t="s">
        <v>813</v>
      </c>
      <c r="C2535" s="46" t="s">
        <v>2529</v>
      </c>
      <c r="D2535" s="47">
        <v>564206</v>
      </c>
      <c r="E2535" s="47">
        <v>46362</v>
      </c>
      <c r="F2535" s="48">
        <v>193</v>
      </c>
      <c r="G2535" s="54" t="s">
        <v>815</v>
      </c>
    </row>
    <row r="2536" spans="2:7" x14ac:dyDescent="0.25">
      <c r="B2536" s="45" t="s">
        <v>813</v>
      </c>
      <c r="C2536" s="46" t="s">
        <v>398</v>
      </c>
      <c r="D2536" s="47">
        <v>545937</v>
      </c>
      <c r="E2536" s="47">
        <v>46345</v>
      </c>
      <c r="F2536" s="48">
        <v>260</v>
      </c>
      <c r="G2536" s="54" t="s">
        <v>815</v>
      </c>
    </row>
    <row r="2537" spans="2:7" x14ac:dyDescent="0.25">
      <c r="B2537" s="45" t="s">
        <v>813</v>
      </c>
      <c r="C2537" s="46" t="s">
        <v>2530</v>
      </c>
      <c r="D2537" s="47">
        <v>563889</v>
      </c>
      <c r="E2537" s="47"/>
      <c r="F2537" s="48"/>
      <c r="G2537" s="54" t="s">
        <v>815</v>
      </c>
    </row>
    <row r="2538" spans="2:7" x14ac:dyDescent="0.25">
      <c r="B2538" s="45" t="s">
        <v>813</v>
      </c>
      <c r="C2538" s="46" t="s">
        <v>2531</v>
      </c>
      <c r="D2538" s="47">
        <v>556904</v>
      </c>
      <c r="E2538" s="47">
        <v>46006</v>
      </c>
      <c r="F2538" s="48">
        <v>192</v>
      </c>
      <c r="G2538" s="54" t="s">
        <v>815</v>
      </c>
    </row>
    <row r="2539" spans="2:7" ht="30" x14ac:dyDescent="0.25">
      <c r="B2539" s="45" t="s">
        <v>813</v>
      </c>
      <c r="C2539" s="46" t="s">
        <v>2532</v>
      </c>
      <c r="D2539" s="47">
        <v>556891</v>
      </c>
      <c r="E2539" s="47">
        <v>46311</v>
      </c>
      <c r="F2539" s="48">
        <v>192</v>
      </c>
      <c r="G2539" s="54" t="s">
        <v>815</v>
      </c>
    </row>
    <row r="2540" spans="2:7" x14ac:dyDescent="0.25">
      <c r="B2540" s="45" t="s">
        <v>813</v>
      </c>
      <c r="C2540" s="46" t="s">
        <v>2533</v>
      </c>
      <c r="D2540" s="47">
        <v>564231</v>
      </c>
      <c r="E2540" s="47">
        <v>46331</v>
      </c>
      <c r="F2540" s="48">
        <v>192</v>
      </c>
      <c r="G2540" s="54" t="s">
        <v>815</v>
      </c>
    </row>
    <row r="2541" spans="2:7" x14ac:dyDescent="0.25">
      <c r="B2541" s="45" t="s">
        <v>813</v>
      </c>
      <c r="C2541" s="46" t="s">
        <v>585</v>
      </c>
      <c r="D2541" s="47">
        <v>546593</v>
      </c>
      <c r="E2541" s="47">
        <v>46331</v>
      </c>
      <c r="F2541" s="48">
        <v>192</v>
      </c>
      <c r="G2541" s="54" t="s">
        <v>815</v>
      </c>
    </row>
    <row r="2542" spans="2:7" x14ac:dyDescent="0.25">
      <c r="B2542" s="45" t="s">
        <v>813</v>
      </c>
      <c r="C2542" s="46" t="s">
        <v>2534</v>
      </c>
      <c r="D2542" s="47">
        <v>564265</v>
      </c>
      <c r="E2542" s="47">
        <v>46365</v>
      </c>
      <c r="F2542" s="48">
        <v>193</v>
      </c>
      <c r="G2542" s="54" t="s">
        <v>815</v>
      </c>
    </row>
    <row r="2543" spans="2:7" x14ac:dyDescent="0.25">
      <c r="B2543" s="45" t="s">
        <v>813</v>
      </c>
      <c r="C2543" s="46" t="s">
        <v>2535</v>
      </c>
      <c r="D2543" s="47">
        <v>564281</v>
      </c>
      <c r="E2543" s="47">
        <v>46331</v>
      </c>
      <c r="F2543" s="48">
        <v>192</v>
      </c>
      <c r="G2543" s="54" t="s">
        <v>815</v>
      </c>
    </row>
    <row r="2544" spans="2:7" x14ac:dyDescent="0.25">
      <c r="B2544" s="45" t="s">
        <v>813</v>
      </c>
      <c r="C2544" s="46" t="s">
        <v>2536</v>
      </c>
      <c r="D2544" s="47">
        <v>564290</v>
      </c>
      <c r="E2544" s="47">
        <v>46352</v>
      </c>
      <c r="F2544" s="48">
        <v>192</v>
      </c>
      <c r="G2544" s="54" t="s">
        <v>815</v>
      </c>
    </row>
    <row r="2545" spans="2:7" x14ac:dyDescent="0.25">
      <c r="B2545" s="45" t="s">
        <v>813</v>
      </c>
      <c r="C2545" s="46" t="s">
        <v>2537</v>
      </c>
      <c r="D2545" s="47">
        <v>545953</v>
      </c>
      <c r="E2545" s="47">
        <v>46344</v>
      </c>
      <c r="F2545" s="48">
        <v>260</v>
      </c>
      <c r="G2545" s="54" t="s">
        <v>815</v>
      </c>
    </row>
    <row r="2546" spans="2:7" x14ac:dyDescent="0.25">
      <c r="B2546" s="45" t="s">
        <v>813</v>
      </c>
      <c r="C2546" s="46" t="s">
        <v>1687</v>
      </c>
      <c r="D2546" s="47">
        <v>564303</v>
      </c>
      <c r="E2546" s="47">
        <v>46345</v>
      </c>
      <c r="F2546" s="48">
        <v>260</v>
      </c>
      <c r="G2546" s="54" t="s">
        <v>815</v>
      </c>
    </row>
    <row r="2547" spans="2:7" x14ac:dyDescent="0.25">
      <c r="B2547" s="45" t="s">
        <v>813</v>
      </c>
      <c r="C2547" s="46" t="s">
        <v>2462</v>
      </c>
      <c r="D2547" s="47">
        <v>564311</v>
      </c>
      <c r="E2547" s="47">
        <v>46401</v>
      </c>
      <c r="F2547" s="48">
        <v>193</v>
      </c>
      <c r="G2547" s="54" t="s">
        <v>815</v>
      </c>
    </row>
    <row r="2548" spans="2:7" x14ac:dyDescent="0.25">
      <c r="B2548" s="45" t="s">
        <v>813</v>
      </c>
      <c r="C2548" s="46" t="s">
        <v>2538</v>
      </c>
      <c r="D2548" s="47">
        <v>544345</v>
      </c>
      <c r="E2548" s="47">
        <v>46343</v>
      </c>
      <c r="F2548" s="48">
        <v>192</v>
      </c>
      <c r="G2548" s="54" t="s">
        <v>815</v>
      </c>
    </row>
    <row r="2549" spans="2:7" x14ac:dyDescent="0.25">
      <c r="B2549" s="45" t="s">
        <v>813</v>
      </c>
      <c r="C2549" s="46" t="s">
        <v>2539</v>
      </c>
      <c r="D2549" s="47">
        <v>564354</v>
      </c>
      <c r="E2549" s="47">
        <v>46346</v>
      </c>
      <c r="F2549" s="48">
        <v>260</v>
      </c>
      <c r="G2549" s="54" t="s">
        <v>815</v>
      </c>
    </row>
    <row r="2550" spans="2:7" x14ac:dyDescent="0.25">
      <c r="B2550" s="45" t="s">
        <v>813</v>
      </c>
      <c r="C2550" s="46" t="s">
        <v>2540</v>
      </c>
      <c r="D2550" s="47">
        <v>544582</v>
      </c>
      <c r="E2550" s="47">
        <v>46344</v>
      </c>
      <c r="F2550" s="48">
        <v>260</v>
      </c>
      <c r="G2550" s="54" t="s">
        <v>815</v>
      </c>
    </row>
    <row r="2551" spans="2:7" x14ac:dyDescent="0.25">
      <c r="B2551" s="45" t="s">
        <v>813</v>
      </c>
      <c r="C2551" s="46" t="s">
        <v>2541</v>
      </c>
      <c r="D2551" s="47">
        <v>564371</v>
      </c>
      <c r="E2551" s="47">
        <v>46401</v>
      </c>
      <c r="F2551" s="48">
        <v>193</v>
      </c>
      <c r="G2551" s="54" t="s">
        <v>815</v>
      </c>
    </row>
    <row r="2552" spans="2:7" x14ac:dyDescent="0.25">
      <c r="B2552" s="45" t="s">
        <v>813</v>
      </c>
      <c r="C2552" s="46" t="s">
        <v>2542</v>
      </c>
      <c r="D2552" s="47">
        <v>564397</v>
      </c>
      <c r="E2552" s="47">
        <v>46353</v>
      </c>
      <c r="F2552" s="48">
        <v>192</v>
      </c>
      <c r="G2552" s="54" t="s">
        <v>815</v>
      </c>
    </row>
    <row r="2553" spans="2:7" x14ac:dyDescent="0.25">
      <c r="B2553" s="45" t="s">
        <v>813</v>
      </c>
      <c r="C2553" s="46" t="s">
        <v>2543</v>
      </c>
      <c r="D2553" s="47">
        <v>564401</v>
      </c>
      <c r="E2553" s="47">
        <v>46345</v>
      </c>
      <c r="F2553" s="48">
        <v>260</v>
      </c>
      <c r="G2553" s="54" t="s">
        <v>815</v>
      </c>
    </row>
    <row r="2554" spans="2:7" x14ac:dyDescent="0.25">
      <c r="B2554" s="45" t="s">
        <v>813</v>
      </c>
      <c r="C2554" s="46" t="s">
        <v>2544</v>
      </c>
      <c r="D2554" s="47">
        <v>544477</v>
      </c>
      <c r="E2554" s="47">
        <v>46303</v>
      </c>
      <c r="F2554" s="48">
        <v>192</v>
      </c>
      <c r="G2554" s="54" t="s">
        <v>815</v>
      </c>
    </row>
    <row r="2555" spans="2:7" x14ac:dyDescent="0.25">
      <c r="B2555" s="45" t="s">
        <v>813</v>
      </c>
      <c r="C2555" s="46" t="s">
        <v>2545</v>
      </c>
      <c r="D2555" s="47">
        <v>564427</v>
      </c>
      <c r="E2555" s="47">
        <v>46343</v>
      </c>
      <c r="F2555" s="48">
        <v>192</v>
      </c>
      <c r="G2555" s="54" t="s">
        <v>815</v>
      </c>
    </row>
    <row r="2556" spans="2:7" x14ac:dyDescent="0.25">
      <c r="B2556" s="45" t="s">
        <v>813</v>
      </c>
      <c r="C2556" s="46" t="s">
        <v>2546</v>
      </c>
      <c r="D2556" s="47">
        <v>564435</v>
      </c>
      <c r="E2556" s="47">
        <v>46345</v>
      </c>
      <c r="F2556" s="48">
        <v>260</v>
      </c>
      <c r="G2556" s="54" t="s">
        <v>815</v>
      </c>
    </row>
    <row r="2557" spans="2:7" x14ac:dyDescent="0.25">
      <c r="B2557" s="45" t="s">
        <v>813</v>
      </c>
      <c r="C2557" s="46" t="s">
        <v>2547</v>
      </c>
      <c r="D2557" s="47">
        <v>564443</v>
      </c>
      <c r="E2557" s="47">
        <v>46346</v>
      </c>
      <c r="F2557" s="48">
        <v>260</v>
      </c>
      <c r="G2557" s="54" t="s">
        <v>815</v>
      </c>
    </row>
    <row r="2558" spans="2:7" x14ac:dyDescent="0.25">
      <c r="B2558" s="45" t="s">
        <v>813</v>
      </c>
      <c r="C2558" s="46" t="s">
        <v>2548</v>
      </c>
      <c r="D2558" s="47">
        <v>564451</v>
      </c>
      <c r="E2558" s="47">
        <v>46344</v>
      </c>
      <c r="F2558" s="48">
        <v>260</v>
      </c>
      <c r="G2558" s="54" t="s">
        <v>815</v>
      </c>
    </row>
    <row r="2559" spans="2:7" x14ac:dyDescent="0.25">
      <c r="B2559" s="45" t="s">
        <v>813</v>
      </c>
      <c r="C2559" s="46" t="s">
        <v>2549</v>
      </c>
      <c r="D2559" s="47">
        <v>564460</v>
      </c>
      <c r="E2559" s="47">
        <v>46312</v>
      </c>
      <c r="F2559" s="48">
        <v>192</v>
      </c>
      <c r="G2559" s="54" t="s">
        <v>815</v>
      </c>
    </row>
    <row r="2560" spans="2:7" x14ac:dyDescent="0.25">
      <c r="B2560" s="45" t="s">
        <v>813</v>
      </c>
      <c r="C2560" s="46" t="s">
        <v>2022</v>
      </c>
      <c r="D2560" s="47">
        <v>564494</v>
      </c>
      <c r="E2560" s="47">
        <v>46401</v>
      </c>
      <c r="F2560" s="48">
        <v>193</v>
      </c>
      <c r="G2560" s="54" t="s">
        <v>815</v>
      </c>
    </row>
    <row r="2561" spans="2:7" x14ac:dyDescent="0.25">
      <c r="B2561" s="45" t="s">
        <v>813</v>
      </c>
      <c r="C2561" s="46" t="s">
        <v>2550</v>
      </c>
      <c r="D2561" s="47">
        <v>564516</v>
      </c>
      <c r="E2561" s="47">
        <v>46344</v>
      </c>
      <c r="F2561" s="48">
        <v>260</v>
      </c>
      <c r="G2561" s="54" t="s">
        <v>815</v>
      </c>
    </row>
    <row r="2562" spans="2:7" x14ac:dyDescent="0.25">
      <c r="B2562" s="45" t="s">
        <v>813</v>
      </c>
      <c r="C2562" s="46" t="s">
        <v>2551</v>
      </c>
      <c r="D2562" s="47">
        <v>564532</v>
      </c>
      <c r="E2562" s="47">
        <v>46348</v>
      </c>
      <c r="F2562" s="48">
        <v>192</v>
      </c>
      <c r="G2562" s="54" t="s">
        <v>815</v>
      </c>
    </row>
    <row r="2563" spans="2:7" x14ac:dyDescent="0.25">
      <c r="B2563" s="45" t="s">
        <v>813</v>
      </c>
      <c r="C2563" s="46" t="s">
        <v>2552</v>
      </c>
      <c r="D2563" s="47">
        <v>564541</v>
      </c>
      <c r="E2563" s="47">
        <v>46353</v>
      </c>
      <c r="F2563" s="48">
        <v>192</v>
      </c>
      <c r="G2563" s="54" t="s">
        <v>815</v>
      </c>
    </row>
    <row r="2564" spans="2:7" x14ac:dyDescent="0.25">
      <c r="B2564" s="45" t="s">
        <v>813</v>
      </c>
      <c r="C2564" s="46" t="s">
        <v>2553</v>
      </c>
      <c r="D2564" s="47">
        <v>544604</v>
      </c>
      <c r="E2564" s="47">
        <v>46344</v>
      </c>
      <c r="F2564" s="48">
        <v>260</v>
      </c>
      <c r="G2564" s="54" t="s">
        <v>815</v>
      </c>
    </row>
    <row r="2565" spans="2:7" x14ac:dyDescent="0.25">
      <c r="B2565" s="45" t="s">
        <v>1014</v>
      </c>
      <c r="C2565" s="46" t="s">
        <v>2554</v>
      </c>
      <c r="D2565" s="47">
        <v>564575</v>
      </c>
      <c r="E2565" s="47">
        <v>41186</v>
      </c>
      <c r="F2565" s="48">
        <v>198</v>
      </c>
      <c r="G2565" s="54" t="s">
        <v>1016</v>
      </c>
    </row>
    <row r="2566" spans="2:7" x14ac:dyDescent="0.25">
      <c r="B2566" s="45" t="s">
        <v>1014</v>
      </c>
      <c r="C2566" s="46" t="s">
        <v>2555</v>
      </c>
      <c r="D2566" s="47">
        <v>564591</v>
      </c>
      <c r="E2566" s="47">
        <v>41156</v>
      </c>
      <c r="F2566" s="48">
        <v>196</v>
      </c>
      <c r="G2566" s="54" t="s">
        <v>1016</v>
      </c>
    </row>
    <row r="2567" spans="2:7" x14ac:dyDescent="0.25">
      <c r="B2567" s="45" t="s">
        <v>1014</v>
      </c>
      <c r="C2567" s="46" t="s">
        <v>2556</v>
      </c>
      <c r="D2567" s="47">
        <v>564613</v>
      </c>
      <c r="E2567" s="47">
        <v>41201</v>
      </c>
      <c r="F2567" s="48">
        <v>196</v>
      </c>
      <c r="G2567" s="54" t="s">
        <v>1016</v>
      </c>
    </row>
    <row r="2568" spans="2:7" x14ac:dyDescent="0.25">
      <c r="B2568" s="45" t="s">
        <v>1014</v>
      </c>
      <c r="C2568" s="46" t="s">
        <v>2557</v>
      </c>
      <c r="D2568" s="47">
        <v>564621</v>
      </c>
      <c r="E2568" s="47">
        <v>41181</v>
      </c>
      <c r="F2568" s="48">
        <v>196</v>
      </c>
      <c r="G2568" s="54" t="s">
        <v>1016</v>
      </c>
    </row>
    <row r="2569" spans="2:7" x14ac:dyDescent="0.25">
      <c r="B2569" s="45" t="s">
        <v>1014</v>
      </c>
      <c r="C2569" s="46" t="s">
        <v>2558</v>
      </c>
      <c r="D2569" s="47">
        <v>546755</v>
      </c>
      <c r="E2569" s="47">
        <v>41301</v>
      </c>
      <c r="F2569" s="48">
        <v>198</v>
      </c>
      <c r="G2569" s="54" t="s">
        <v>1016</v>
      </c>
    </row>
    <row r="2570" spans="2:7" x14ac:dyDescent="0.25">
      <c r="B2570" s="45" t="s">
        <v>1014</v>
      </c>
      <c r="C2570" s="46" t="s">
        <v>2559</v>
      </c>
      <c r="D2570" s="47">
        <v>564648</v>
      </c>
      <c r="E2570" s="47">
        <v>41301</v>
      </c>
      <c r="F2570" s="48">
        <v>198</v>
      </c>
      <c r="G2570" s="54" t="s">
        <v>1016</v>
      </c>
    </row>
    <row r="2571" spans="2:7" x14ac:dyDescent="0.25">
      <c r="B2571" s="45" t="s">
        <v>1014</v>
      </c>
      <c r="C2571" s="46" t="s">
        <v>2560</v>
      </c>
      <c r="D2571" s="47">
        <v>564656</v>
      </c>
      <c r="E2571" s="47">
        <v>41118</v>
      </c>
      <c r="F2571" s="48">
        <v>198</v>
      </c>
      <c r="G2571" s="54" t="s">
        <v>1016</v>
      </c>
    </row>
    <row r="2572" spans="2:7" x14ac:dyDescent="0.25">
      <c r="B2572" s="45" t="s">
        <v>1014</v>
      </c>
      <c r="C2572" s="46" t="s">
        <v>2561</v>
      </c>
      <c r="D2572" s="47">
        <v>546780</v>
      </c>
      <c r="E2572" s="47">
        <v>41201</v>
      </c>
      <c r="F2572" s="48">
        <v>196</v>
      </c>
      <c r="G2572" s="54" t="s">
        <v>1016</v>
      </c>
    </row>
    <row r="2573" spans="2:7" x14ac:dyDescent="0.25">
      <c r="B2573" s="45" t="s">
        <v>1014</v>
      </c>
      <c r="C2573" s="46" t="s">
        <v>2562</v>
      </c>
      <c r="D2573" s="47">
        <v>564672</v>
      </c>
      <c r="E2573" s="47">
        <v>41301</v>
      </c>
      <c r="F2573" s="48">
        <v>198</v>
      </c>
      <c r="G2573" s="54" t="s">
        <v>1016</v>
      </c>
    </row>
    <row r="2574" spans="2:7" x14ac:dyDescent="0.25">
      <c r="B2574" s="45" t="s">
        <v>1014</v>
      </c>
      <c r="C2574" s="46" t="s">
        <v>2563</v>
      </c>
      <c r="D2574" s="47">
        <v>546852</v>
      </c>
      <c r="E2574" s="47">
        <v>41301</v>
      </c>
      <c r="F2574" s="48">
        <v>198</v>
      </c>
      <c r="G2574" s="54" t="s">
        <v>1016</v>
      </c>
    </row>
    <row r="2575" spans="2:7" x14ac:dyDescent="0.25">
      <c r="B2575" s="45" t="s">
        <v>1014</v>
      </c>
      <c r="C2575" s="46" t="s">
        <v>2564</v>
      </c>
      <c r="D2575" s="47">
        <v>564699</v>
      </c>
      <c r="E2575" s="47">
        <v>41002</v>
      </c>
      <c r="F2575" s="48">
        <v>197</v>
      </c>
      <c r="G2575" s="54" t="s">
        <v>1016</v>
      </c>
    </row>
    <row r="2576" spans="2:7" x14ac:dyDescent="0.25">
      <c r="B2576" s="45" t="s">
        <v>1014</v>
      </c>
      <c r="C2576" s="46" t="s">
        <v>2565</v>
      </c>
      <c r="D2576" s="47">
        <v>542423</v>
      </c>
      <c r="E2576" s="47">
        <v>41301</v>
      </c>
      <c r="F2576" s="48">
        <v>198</v>
      </c>
      <c r="G2576" s="54" t="s">
        <v>1016</v>
      </c>
    </row>
    <row r="2577" spans="2:7" x14ac:dyDescent="0.25">
      <c r="B2577" s="45" t="s">
        <v>1014</v>
      </c>
      <c r="C2577" s="46" t="s">
        <v>2566</v>
      </c>
      <c r="D2577" s="47">
        <v>564711</v>
      </c>
      <c r="E2577" s="47">
        <v>41112</v>
      </c>
      <c r="F2577" s="48">
        <v>197</v>
      </c>
      <c r="G2577" s="54" t="s">
        <v>1016</v>
      </c>
    </row>
    <row r="2578" spans="2:7" x14ac:dyDescent="0.25">
      <c r="B2578" s="45" t="s">
        <v>1014</v>
      </c>
      <c r="C2578" s="46" t="s">
        <v>2567</v>
      </c>
      <c r="D2578" s="47">
        <v>564729</v>
      </c>
      <c r="E2578" s="47">
        <v>41115</v>
      </c>
      <c r="F2578" s="48">
        <v>197</v>
      </c>
      <c r="G2578" s="54" t="s">
        <v>1016</v>
      </c>
    </row>
    <row r="2579" spans="2:7" x14ac:dyDescent="0.25">
      <c r="B2579" s="45" t="s">
        <v>1014</v>
      </c>
      <c r="C2579" s="46" t="s">
        <v>2568</v>
      </c>
      <c r="D2579" s="47">
        <v>564737</v>
      </c>
      <c r="E2579" s="47">
        <v>41115</v>
      </c>
      <c r="F2579" s="48">
        <v>197</v>
      </c>
      <c r="G2579" s="54" t="s">
        <v>1016</v>
      </c>
    </row>
    <row r="2580" spans="2:7" x14ac:dyDescent="0.25">
      <c r="B2580" s="45" t="s">
        <v>1014</v>
      </c>
      <c r="C2580" s="46" t="s">
        <v>2569</v>
      </c>
      <c r="D2580" s="47">
        <v>564745</v>
      </c>
      <c r="E2580" s="47">
        <v>41301</v>
      </c>
      <c r="F2580" s="48">
        <v>198</v>
      </c>
      <c r="G2580" s="54" t="s">
        <v>1016</v>
      </c>
    </row>
    <row r="2581" spans="2:7" x14ac:dyDescent="0.25">
      <c r="B2581" s="45" t="s">
        <v>1014</v>
      </c>
      <c r="C2581" s="46" t="s">
        <v>2570</v>
      </c>
      <c r="D2581" s="47">
        <v>564753</v>
      </c>
      <c r="E2581" s="47">
        <v>41182</v>
      </c>
      <c r="F2581" s="48">
        <v>198</v>
      </c>
      <c r="G2581" s="54" t="s">
        <v>1016</v>
      </c>
    </row>
    <row r="2582" spans="2:7" x14ac:dyDescent="0.25">
      <c r="B2582" s="45" t="s">
        <v>1014</v>
      </c>
      <c r="C2582" s="46" t="s">
        <v>2571</v>
      </c>
      <c r="D2582" s="47">
        <v>553646</v>
      </c>
      <c r="E2582" s="47">
        <v>41301</v>
      </c>
      <c r="F2582" s="48">
        <v>196</v>
      </c>
      <c r="G2582" s="54" t="s">
        <v>1016</v>
      </c>
    </row>
    <row r="2583" spans="2:7" x14ac:dyDescent="0.25">
      <c r="B2583" s="45" t="s">
        <v>1014</v>
      </c>
      <c r="C2583" s="46" t="s">
        <v>2572</v>
      </c>
      <c r="D2583" s="47">
        <v>564770</v>
      </c>
      <c r="E2583" s="47">
        <v>41145</v>
      </c>
      <c r="F2583" s="48">
        <v>196</v>
      </c>
      <c r="G2583" s="54" t="s">
        <v>1016</v>
      </c>
    </row>
    <row r="2584" spans="2:7" x14ac:dyDescent="0.25">
      <c r="B2584" s="45" t="s">
        <v>1014</v>
      </c>
      <c r="C2584" s="46" t="s">
        <v>2573</v>
      </c>
      <c r="D2584" s="47">
        <v>564818</v>
      </c>
      <c r="E2584" s="47">
        <v>41301</v>
      </c>
      <c r="F2584" s="48">
        <v>198</v>
      </c>
      <c r="G2584" s="54" t="s">
        <v>1016</v>
      </c>
    </row>
    <row r="2585" spans="2:7" x14ac:dyDescent="0.25">
      <c r="B2585" s="45" t="s">
        <v>1014</v>
      </c>
      <c r="C2585" s="46" t="s">
        <v>2574</v>
      </c>
      <c r="D2585" s="47">
        <v>564834</v>
      </c>
      <c r="E2585" s="47">
        <v>41002</v>
      </c>
      <c r="F2585" s="48">
        <v>197</v>
      </c>
      <c r="G2585" s="54" t="s">
        <v>1016</v>
      </c>
    </row>
    <row r="2586" spans="2:7" x14ac:dyDescent="0.25">
      <c r="B2586" s="45" t="s">
        <v>1014</v>
      </c>
      <c r="C2586" s="46" t="s">
        <v>2575</v>
      </c>
      <c r="D2586" s="47">
        <v>564842</v>
      </c>
      <c r="E2586" s="47">
        <v>41201</v>
      </c>
      <c r="F2586" s="48">
        <v>196</v>
      </c>
      <c r="G2586" s="54" t="s">
        <v>1016</v>
      </c>
    </row>
    <row r="2587" spans="2:7" x14ac:dyDescent="0.25">
      <c r="B2587" s="45" t="s">
        <v>1014</v>
      </c>
      <c r="C2587" s="46" t="s">
        <v>2576</v>
      </c>
      <c r="D2587" s="47">
        <v>564851</v>
      </c>
      <c r="E2587" s="47">
        <v>41185</v>
      </c>
      <c r="F2587" s="48">
        <v>198</v>
      </c>
      <c r="G2587" s="54" t="s">
        <v>1016</v>
      </c>
    </row>
    <row r="2588" spans="2:7" x14ac:dyDescent="0.25">
      <c r="B2588" s="45" t="s">
        <v>1014</v>
      </c>
      <c r="C2588" s="46" t="s">
        <v>2577</v>
      </c>
      <c r="D2588" s="47">
        <v>546763</v>
      </c>
      <c r="E2588" s="47">
        <v>41145</v>
      </c>
      <c r="F2588" s="48">
        <v>196</v>
      </c>
      <c r="G2588" s="54" t="s">
        <v>1016</v>
      </c>
    </row>
    <row r="2589" spans="2:7" x14ac:dyDescent="0.25">
      <c r="B2589" s="45" t="s">
        <v>1014</v>
      </c>
      <c r="C2589" s="46" t="s">
        <v>2578</v>
      </c>
      <c r="D2589" s="47">
        <v>564877</v>
      </c>
      <c r="E2589" s="47">
        <v>41172</v>
      </c>
      <c r="F2589" s="48">
        <v>196</v>
      </c>
      <c r="G2589" s="54" t="s">
        <v>1016</v>
      </c>
    </row>
    <row r="2590" spans="2:7" x14ac:dyDescent="0.25">
      <c r="B2590" s="45" t="s">
        <v>1014</v>
      </c>
      <c r="C2590" s="46" t="s">
        <v>2579</v>
      </c>
      <c r="D2590" s="47">
        <v>564893</v>
      </c>
      <c r="E2590" s="47">
        <v>41183</v>
      </c>
      <c r="F2590" s="48">
        <v>198</v>
      </c>
      <c r="G2590" s="54" t="s">
        <v>1016</v>
      </c>
    </row>
    <row r="2591" spans="2:7" x14ac:dyDescent="0.25">
      <c r="B2591" s="45" t="s">
        <v>1014</v>
      </c>
      <c r="C2591" s="46" t="s">
        <v>2580</v>
      </c>
      <c r="D2591" s="47">
        <v>564923</v>
      </c>
      <c r="E2591" s="47">
        <v>41171</v>
      </c>
      <c r="F2591" s="48">
        <v>198</v>
      </c>
      <c r="G2591" s="54" t="s">
        <v>1016</v>
      </c>
    </row>
    <row r="2592" spans="2:7" x14ac:dyDescent="0.25">
      <c r="B2592" s="45" t="s">
        <v>1014</v>
      </c>
      <c r="C2592" s="46" t="s">
        <v>2581</v>
      </c>
      <c r="D2592" s="47">
        <v>564931</v>
      </c>
      <c r="E2592" s="47">
        <v>41115</v>
      </c>
      <c r="F2592" s="48">
        <v>197</v>
      </c>
      <c r="G2592" s="54" t="s">
        <v>1016</v>
      </c>
    </row>
    <row r="2593" spans="2:7" x14ac:dyDescent="0.25">
      <c r="B2593" s="45" t="s">
        <v>1014</v>
      </c>
      <c r="C2593" s="46" t="s">
        <v>2582</v>
      </c>
      <c r="D2593" s="47">
        <v>564940</v>
      </c>
      <c r="E2593" s="47">
        <v>41002</v>
      </c>
      <c r="F2593" s="48">
        <v>197</v>
      </c>
      <c r="G2593" s="54" t="s">
        <v>1016</v>
      </c>
    </row>
    <row r="2594" spans="2:7" x14ac:dyDescent="0.25">
      <c r="B2594" s="45" t="s">
        <v>1014</v>
      </c>
      <c r="C2594" s="46" t="s">
        <v>2583</v>
      </c>
      <c r="D2594" s="47">
        <v>564958</v>
      </c>
      <c r="E2594" s="47">
        <v>41002</v>
      </c>
      <c r="F2594" s="48">
        <v>197</v>
      </c>
      <c r="G2594" s="54" t="s">
        <v>1016</v>
      </c>
    </row>
    <row r="2595" spans="2:7" x14ac:dyDescent="0.25">
      <c r="B2595" s="45" t="s">
        <v>1014</v>
      </c>
      <c r="C2595" s="46" t="s">
        <v>2584</v>
      </c>
      <c r="D2595" s="47">
        <v>564966</v>
      </c>
      <c r="E2595" s="47">
        <v>41145</v>
      </c>
      <c r="F2595" s="48">
        <v>196</v>
      </c>
      <c r="G2595" s="54" t="s">
        <v>1016</v>
      </c>
    </row>
    <row r="2596" spans="2:7" x14ac:dyDescent="0.25">
      <c r="B2596" s="45" t="s">
        <v>1014</v>
      </c>
      <c r="C2596" s="46" t="s">
        <v>2585</v>
      </c>
      <c r="D2596" s="47">
        <v>546810</v>
      </c>
      <c r="E2596" s="47">
        <v>41201</v>
      </c>
      <c r="F2596" s="48">
        <v>196</v>
      </c>
      <c r="G2596" s="54" t="s">
        <v>1016</v>
      </c>
    </row>
    <row r="2597" spans="2:7" x14ac:dyDescent="0.25">
      <c r="B2597" s="45" t="s">
        <v>1014</v>
      </c>
      <c r="C2597" s="46" t="s">
        <v>2586</v>
      </c>
      <c r="D2597" s="47">
        <v>505528</v>
      </c>
      <c r="E2597" s="47">
        <v>41115</v>
      </c>
      <c r="F2597" s="48">
        <v>197</v>
      </c>
      <c r="G2597" s="54" t="s">
        <v>1016</v>
      </c>
    </row>
    <row r="2598" spans="2:7" x14ac:dyDescent="0.25">
      <c r="B2598" s="45" t="s">
        <v>1014</v>
      </c>
      <c r="C2598" s="46" t="s">
        <v>2587</v>
      </c>
      <c r="D2598" s="47">
        <v>546771</v>
      </c>
      <c r="E2598" s="47">
        <v>41201</v>
      </c>
      <c r="F2598" s="48">
        <v>196</v>
      </c>
      <c r="G2598" s="54" t="s">
        <v>1016</v>
      </c>
    </row>
    <row r="2599" spans="2:7" x14ac:dyDescent="0.25">
      <c r="B2599" s="45" t="s">
        <v>1014</v>
      </c>
      <c r="C2599" s="46" t="s">
        <v>2588</v>
      </c>
      <c r="D2599" s="47">
        <v>565016</v>
      </c>
      <c r="E2599" s="47">
        <v>41002</v>
      </c>
      <c r="F2599" s="48">
        <v>197</v>
      </c>
      <c r="G2599" s="54" t="s">
        <v>1016</v>
      </c>
    </row>
    <row r="2600" spans="2:7" x14ac:dyDescent="0.25">
      <c r="B2600" s="45" t="s">
        <v>1014</v>
      </c>
      <c r="C2600" s="46" t="s">
        <v>2589</v>
      </c>
      <c r="D2600" s="47">
        <v>565024</v>
      </c>
      <c r="E2600" s="47">
        <v>41116</v>
      </c>
      <c r="F2600" s="48">
        <v>197</v>
      </c>
      <c r="G2600" s="54" t="s">
        <v>1016</v>
      </c>
    </row>
    <row r="2601" spans="2:7" x14ac:dyDescent="0.25">
      <c r="B2601" s="45" t="s">
        <v>1014</v>
      </c>
      <c r="C2601" s="46" t="s">
        <v>2590</v>
      </c>
      <c r="D2601" s="47">
        <v>565032</v>
      </c>
      <c r="E2601" s="47">
        <v>41301</v>
      </c>
      <c r="F2601" s="48">
        <v>198</v>
      </c>
      <c r="G2601" s="54" t="s">
        <v>1016</v>
      </c>
    </row>
    <row r="2602" spans="2:7" x14ac:dyDescent="0.25">
      <c r="B2602" s="45" t="s">
        <v>1014</v>
      </c>
      <c r="C2602" s="46" t="s">
        <v>2591</v>
      </c>
      <c r="D2602" s="47">
        <v>565059</v>
      </c>
      <c r="E2602" s="47">
        <v>41301</v>
      </c>
      <c r="F2602" s="48">
        <v>198</v>
      </c>
      <c r="G2602" s="54" t="s">
        <v>1016</v>
      </c>
    </row>
    <row r="2603" spans="2:7" x14ac:dyDescent="0.25">
      <c r="B2603" s="45" t="s">
        <v>1014</v>
      </c>
      <c r="C2603" s="46" t="s">
        <v>2592</v>
      </c>
      <c r="D2603" s="47">
        <v>565067</v>
      </c>
      <c r="E2603" s="47">
        <v>41187</v>
      </c>
      <c r="F2603" s="48">
        <v>198</v>
      </c>
      <c r="G2603" s="54" t="s">
        <v>1016</v>
      </c>
    </row>
    <row r="2604" spans="2:7" x14ac:dyDescent="0.25">
      <c r="B2604" s="45" t="s">
        <v>1014</v>
      </c>
      <c r="C2604" s="46" t="s">
        <v>2593</v>
      </c>
      <c r="D2604" s="47">
        <v>565075</v>
      </c>
      <c r="E2604" s="47">
        <v>41002</v>
      </c>
      <c r="F2604" s="48">
        <v>197</v>
      </c>
      <c r="G2604" s="54" t="s">
        <v>1016</v>
      </c>
    </row>
    <row r="2605" spans="2:7" x14ac:dyDescent="0.25">
      <c r="B2605" s="45" t="s">
        <v>1014</v>
      </c>
      <c r="C2605" s="46" t="s">
        <v>2594</v>
      </c>
      <c r="D2605" s="47">
        <v>565083</v>
      </c>
      <c r="E2605" s="47">
        <v>41148</v>
      </c>
      <c r="F2605" s="48">
        <v>196</v>
      </c>
      <c r="G2605" s="54" t="s">
        <v>1016</v>
      </c>
    </row>
    <row r="2606" spans="2:7" x14ac:dyDescent="0.25">
      <c r="B2606" s="45" t="s">
        <v>1014</v>
      </c>
      <c r="C2606" s="46" t="s">
        <v>2595</v>
      </c>
      <c r="D2606" s="47">
        <v>565091</v>
      </c>
      <c r="E2606" s="47">
        <v>41301</v>
      </c>
      <c r="F2606" s="48">
        <v>198</v>
      </c>
      <c r="G2606" s="54" t="s">
        <v>1016</v>
      </c>
    </row>
    <row r="2607" spans="2:7" x14ac:dyDescent="0.25">
      <c r="B2607" s="45" t="s">
        <v>1014</v>
      </c>
      <c r="C2607" s="46" t="s">
        <v>2596</v>
      </c>
      <c r="D2607" s="47">
        <v>565105</v>
      </c>
      <c r="E2607" s="47">
        <v>41145</v>
      </c>
      <c r="F2607" s="48">
        <v>196</v>
      </c>
      <c r="G2607" s="54" t="s">
        <v>1016</v>
      </c>
    </row>
    <row r="2608" spans="2:7" x14ac:dyDescent="0.25">
      <c r="B2608" s="45" t="s">
        <v>1014</v>
      </c>
      <c r="C2608" s="46" t="s">
        <v>2597</v>
      </c>
      <c r="D2608" s="47">
        <v>565113</v>
      </c>
      <c r="E2608" s="47">
        <v>41002</v>
      </c>
      <c r="F2608" s="48">
        <v>197</v>
      </c>
      <c r="G2608" s="54" t="s">
        <v>1016</v>
      </c>
    </row>
    <row r="2609" spans="2:7" x14ac:dyDescent="0.25">
      <c r="B2609" s="45" t="s">
        <v>1014</v>
      </c>
      <c r="C2609" s="46" t="s">
        <v>2598</v>
      </c>
      <c r="D2609" s="47">
        <v>565121</v>
      </c>
      <c r="E2609" s="47">
        <v>41146</v>
      </c>
      <c r="F2609" s="48">
        <v>196</v>
      </c>
      <c r="G2609" s="54" t="s">
        <v>1016</v>
      </c>
    </row>
    <row r="2610" spans="2:7" x14ac:dyDescent="0.25">
      <c r="B2610" s="45" t="s">
        <v>1014</v>
      </c>
      <c r="C2610" s="46" t="s">
        <v>2599</v>
      </c>
      <c r="D2610" s="47">
        <v>565148</v>
      </c>
      <c r="E2610" s="47">
        <v>41301</v>
      </c>
      <c r="F2610" s="48">
        <v>198</v>
      </c>
      <c r="G2610" s="54" t="s">
        <v>1016</v>
      </c>
    </row>
    <row r="2611" spans="2:7" x14ac:dyDescent="0.25">
      <c r="B2611" s="45" t="s">
        <v>1014</v>
      </c>
      <c r="C2611" s="46" t="s">
        <v>2600</v>
      </c>
      <c r="D2611" s="47">
        <v>565156</v>
      </c>
      <c r="E2611" s="47">
        <v>41103</v>
      </c>
      <c r="F2611" s="48">
        <v>196</v>
      </c>
      <c r="G2611" s="54" t="s">
        <v>1016</v>
      </c>
    </row>
    <row r="2612" spans="2:7" x14ac:dyDescent="0.25">
      <c r="B2612" s="45" t="s">
        <v>1014</v>
      </c>
      <c r="C2612" s="46" t="s">
        <v>2601</v>
      </c>
      <c r="D2612" s="47">
        <v>565164</v>
      </c>
      <c r="E2612" s="47">
        <v>41002</v>
      </c>
      <c r="F2612" s="48">
        <v>197</v>
      </c>
      <c r="G2612" s="54" t="s">
        <v>1016</v>
      </c>
    </row>
    <row r="2613" spans="2:7" x14ac:dyDescent="0.25">
      <c r="B2613" s="45" t="s">
        <v>1014</v>
      </c>
      <c r="C2613" s="46" t="s">
        <v>2602</v>
      </c>
      <c r="D2613" s="47">
        <v>565172</v>
      </c>
      <c r="E2613" s="47">
        <v>41201</v>
      </c>
      <c r="F2613" s="48">
        <v>198</v>
      </c>
      <c r="G2613" s="54" t="s">
        <v>1016</v>
      </c>
    </row>
    <row r="2614" spans="2:7" x14ac:dyDescent="0.25">
      <c r="B2614" s="45" t="s">
        <v>1014</v>
      </c>
      <c r="C2614" s="46" t="s">
        <v>2603</v>
      </c>
      <c r="D2614" s="47">
        <v>564567</v>
      </c>
      <c r="E2614" s="47">
        <v>41201</v>
      </c>
      <c r="F2614" s="48">
        <v>196</v>
      </c>
      <c r="G2614" s="54" t="s">
        <v>1016</v>
      </c>
    </row>
    <row r="2615" spans="2:7" x14ac:dyDescent="0.25">
      <c r="B2615" s="45" t="s">
        <v>1014</v>
      </c>
      <c r="C2615" s="46" t="s">
        <v>2604</v>
      </c>
      <c r="D2615" s="47">
        <v>546691</v>
      </c>
      <c r="E2615" s="47">
        <v>41115</v>
      </c>
      <c r="F2615" s="48">
        <v>197</v>
      </c>
      <c r="G2615" s="54" t="s">
        <v>1016</v>
      </c>
    </row>
    <row r="2616" spans="2:7" x14ac:dyDescent="0.25">
      <c r="B2616" s="45" t="s">
        <v>1014</v>
      </c>
      <c r="C2616" s="46" t="s">
        <v>2605</v>
      </c>
      <c r="D2616" s="47">
        <v>565211</v>
      </c>
      <c r="E2616" s="47">
        <v>41145</v>
      </c>
      <c r="F2616" s="48">
        <v>196</v>
      </c>
      <c r="G2616" s="54" t="s">
        <v>1016</v>
      </c>
    </row>
    <row r="2617" spans="2:7" x14ac:dyDescent="0.25">
      <c r="B2617" s="45" t="s">
        <v>1014</v>
      </c>
      <c r="C2617" s="46" t="s">
        <v>2606</v>
      </c>
      <c r="D2617" s="47">
        <v>565229</v>
      </c>
      <c r="E2617" s="47">
        <v>41002</v>
      </c>
      <c r="F2617" s="48">
        <v>197</v>
      </c>
      <c r="G2617" s="54" t="s">
        <v>1016</v>
      </c>
    </row>
    <row r="2618" spans="2:7" x14ac:dyDescent="0.25">
      <c r="B2618" s="45" t="s">
        <v>1014</v>
      </c>
      <c r="C2618" s="46" t="s">
        <v>2607</v>
      </c>
      <c r="D2618" s="47">
        <v>565237</v>
      </c>
      <c r="E2618" s="47">
        <v>41002</v>
      </c>
      <c r="F2618" s="48">
        <v>197</v>
      </c>
      <c r="G2618" s="54" t="s">
        <v>1016</v>
      </c>
    </row>
    <row r="2619" spans="2:7" x14ac:dyDescent="0.25">
      <c r="B2619" s="45" t="s">
        <v>1014</v>
      </c>
      <c r="C2619" s="46" t="s">
        <v>2608</v>
      </c>
      <c r="D2619" s="47">
        <v>565245</v>
      </c>
      <c r="E2619" s="47">
        <v>41002</v>
      </c>
      <c r="F2619" s="48">
        <v>197</v>
      </c>
      <c r="G2619" s="54" t="s">
        <v>1016</v>
      </c>
    </row>
    <row r="2620" spans="2:7" x14ac:dyDescent="0.25">
      <c r="B2620" s="45" t="s">
        <v>1014</v>
      </c>
      <c r="C2620" s="46" t="s">
        <v>2609</v>
      </c>
      <c r="D2620" s="47">
        <v>542491</v>
      </c>
      <c r="E2620" s="47">
        <v>41201</v>
      </c>
      <c r="F2620" s="48">
        <v>196</v>
      </c>
      <c r="G2620" s="54" t="s">
        <v>1016</v>
      </c>
    </row>
    <row r="2621" spans="2:7" x14ac:dyDescent="0.25">
      <c r="B2621" s="45" t="s">
        <v>1014</v>
      </c>
      <c r="C2621" s="46" t="s">
        <v>2610</v>
      </c>
      <c r="D2621" s="47">
        <v>565253</v>
      </c>
      <c r="E2621" s="47">
        <v>41119</v>
      </c>
      <c r="F2621" s="48">
        <v>198</v>
      </c>
      <c r="G2621" s="54" t="s">
        <v>1016</v>
      </c>
    </row>
    <row r="2622" spans="2:7" x14ac:dyDescent="0.25">
      <c r="B2622" s="45" t="s">
        <v>1014</v>
      </c>
      <c r="C2622" s="46" t="s">
        <v>1275</v>
      </c>
      <c r="D2622" s="47">
        <v>542521</v>
      </c>
      <c r="E2622" s="47">
        <v>41201</v>
      </c>
      <c r="F2622" s="48">
        <v>196</v>
      </c>
      <c r="G2622" s="54" t="s">
        <v>1016</v>
      </c>
    </row>
    <row r="2623" spans="2:7" x14ac:dyDescent="0.25">
      <c r="B2623" s="45" t="s">
        <v>1014</v>
      </c>
      <c r="C2623" s="46" t="s">
        <v>2611</v>
      </c>
      <c r="D2623" s="47">
        <v>530506</v>
      </c>
      <c r="E2623" s="47">
        <v>41201</v>
      </c>
      <c r="F2623" s="48">
        <v>196</v>
      </c>
      <c r="G2623" s="54" t="s">
        <v>1016</v>
      </c>
    </row>
    <row r="2624" spans="2:7" x14ac:dyDescent="0.25">
      <c r="B2624" s="45" t="s">
        <v>1014</v>
      </c>
      <c r="C2624" s="46" t="s">
        <v>2612</v>
      </c>
      <c r="D2624" s="47">
        <v>565296</v>
      </c>
      <c r="E2624" s="47">
        <v>41201</v>
      </c>
      <c r="F2624" s="48">
        <v>196</v>
      </c>
      <c r="G2624" s="54" t="s">
        <v>1016</v>
      </c>
    </row>
    <row r="2625" spans="2:7" x14ac:dyDescent="0.25">
      <c r="B2625" s="45" t="s">
        <v>1014</v>
      </c>
      <c r="C2625" s="46" t="s">
        <v>2613</v>
      </c>
      <c r="D2625" s="47">
        <v>565300</v>
      </c>
      <c r="E2625" s="47">
        <v>41301</v>
      </c>
      <c r="F2625" s="48">
        <v>198</v>
      </c>
      <c r="G2625" s="54" t="s">
        <v>1016</v>
      </c>
    </row>
    <row r="2626" spans="2:7" x14ac:dyDescent="0.25">
      <c r="B2626" s="45" t="s">
        <v>1014</v>
      </c>
      <c r="C2626" s="46" t="s">
        <v>2614</v>
      </c>
      <c r="D2626" s="47">
        <v>565318</v>
      </c>
      <c r="E2626" s="47">
        <v>41119</v>
      </c>
      <c r="F2626" s="48">
        <v>198</v>
      </c>
      <c r="G2626" s="54" t="s">
        <v>1016</v>
      </c>
    </row>
    <row r="2627" spans="2:7" x14ac:dyDescent="0.25">
      <c r="B2627" s="45" t="s">
        <v>1014</v>
      </c>
      <c r="C2627" s="46" t="s">
        <v>2457</v>
      </c>
      <c r="D2627" s="47">
        <v>565342</v>
      </c>
      <c r="E2627" s="47">
        <v>41301</v>
      </c>
      <c r="F2627" s="48">
        <v>198</v>
      </c>
      <c r="G2627" s="54" t="s">
        <v>1016</v>
      </c>
    </row>
    <row r="2628" spans="2:7" x14ac:dyDescent="0.25">
      <c r="B2628" s="45" t="s">
        <v>1014</v>
      </c>
      <c r="C2628" s="46" t="s">
        <v>2615</v>
      </c>
      <c r="D2628" s="47">
        <v>542440</v>
      </c>
      <c r="E2628" s="47">
        <v>41201</v>
      </c>
      <c r="F2628" s="48">
        <v>196</v>
      </c>
      <c r="G2628" s="54" t="s">
        <v>1016</v>
      </c>
    </row>
    <row r="2629" spans="2:7" x14ac:dyDescent="0.25">
      <c r="B2629" s="45" t="s">
        <v>1014</v>
      </c>
      <c r="C2629" s="46" t="s">
        <v>2616</v>
      </c>
      <c r="D2629" s="47">
        <v>542539</v>
      </c>
      <c r="E2629" s="47">
        <v>41101</v>
      </c>
      <c r="F2629" s="48">
        <v>196</v>
      </c>
      <c r="G2629" s="54" t="s">
        <v>1016</v>
      </c>
    </row>
    <row r="2630" spans="2:7" x14ac:dyDescent="0.25">
      <c r="B2630" s="45" t="s">
        <v>1014</v>
      </c>
      <c r="C2630" s="46" t="s">
        <v>2617</v>
      </c>
      <c r="D2630" s="47">
        <v>565393</v>
      </c>
      <c r="E2630" s="47">
        <v>41142</v>
      </c>
      <c r="F2630" s="48">
        <v>196</v>
      </c>
      <c r="G2630" s="54" t="s">
        <v>1016</v>
      </c>
    </row>
    <row r="2631" spans="2:7" x14ac:dyDescent="0.25">
      <c r="B2631" s="45" t="s">
        <v>1014</v>
      </c>
      <c r="C2631" s="46" t="s">
        <v>2618</v>
      </c>
      <c r="D2631" s="47">
        <v>565415</v>
      </c>
      <c r="E2631" s="47">
        <v>41115</v>
      </c>
      <c r="F2631" s="48">
        <v>197</v>
      </c>
      <c r="G2631" s="54" t="s">
        <v>1016</v>
      </c>
    </row>
    <row r="2632" spans="2:7" x14ac:dyDescent="0.25">
      <c r="B2632" s="45" t="s">
        <v>1014</v>
      </c>
      <c r="C2632" s="46" t="s">
        <v>2312</v>
      </c>
      <c r="D2632" s="47">
        <v>565431</v>
      </c>
      <c r="E2632" s="47">
        <v>41147</v>
      </c>
      <c r="F2632" s="48">
        <v>196</v>
      </c>
      <c r="G2632" s="54" t="s">
        <v>1016</v>
      </c>
    </row>
    <row r="2633" spans="2:7" x14ac:dyDescent="0.25">
      <c r="B2633" s="45" t="s">
        <v>1014</v>
      </c>
      <c r="C2633" s="46" t="s">
        <v>2619</v>
      </c>
      <c r="D2633" s="47">
        <v>565458</v>
      </c>
      <c r="E2633" s="47">
        <v>41133</v>
      </c>
      <c r="F2633" s="48">
        <v>197</v>
      </c>
      <c r="G2633" s="54" t="s">
        <v>1016</v>
      </c>
    </row>
    <row r="2634" spans="2:7" x14ac:dyDescent="0.25">
      <c r="B2634" s="45" t="s">
        <v>1014</v>
      </c>
      <c r="C2634" s="46" t="s">
        <v>1632</v>
      </c>
      <c r="D2634" s="47">
        <v>565474</v>
      </c>
      <c r="E2634" s="47">
        <v>41301</v>
      </c>
      <c r="F2634" s="48">
        <v>198</v>
      </c>
      <c r="G2634" s="54" t="s">
        <v>1016</v>
      </c>
    </row>
    <row r="2635" spans="2:7" x14ac:dyDescent="0.25">
      <c r="B2635" s="45" t="s">
        <v>1014</v>
      </c>
      <c r="C2635" s="46" t="s">
        <v>2620</v>
      </c>
      <c r="D2635" s="47">
        <v>565482</v>
      </c>
      <c r="E2635" s="47">
        <v>41108</v>
      </c>
      <c r="F2635" s="48">
        <v>196</v>
      </c>
      <c r="G2635" s="54" t="s">
        <v>1016</v>
      </c>
    </row>
    <row r="2636" spans="2:7" x14ac:dyDescent="0.25">
      <c r="B2636" s="45" t="s">
        <v>1014</v>
      </c>
      <c r="C2636" s="46" t="s">
        <v>2621</v>
      </c>
      <c r="D2636" s="47">
        <v>565491</v>
      </c>
      <c r="E2636" s="47">
        <v>41301</v>
      </c>
      <c r="F2636" s="48">
        <v>198</v>
      </c>
      <c r="G2636" s="54" t="s">
        <v>1016</v>
      </c>
    </row>
    <row r="2637" spans="2:7" x14ac:dyDescent="0.25">
      <c r="B2637" s="45" t="s">
        <v>1014</v>
      </c>
      <c r="C2637" s="46" t="s">
        <v>2622</v>
      </c>
      <c r="D2637" s="47">
        <v>565521</v>
      </c>
      <c r="E2637" s="47">
        <v>41002</v>
      </c>
      <c r="F2637" s="48">
        <v>197</v>
      </c>
      <c r="G2637" s="54" t="s">
        <v>1016</v>
      </c>
    </row>
    <row r="2638" spans="2:7" x14ac:dyDescent="0.25">
      <c r="B2638" s="45" t="s">
        <v>1014</v>
      </c>
      <c r="C2638" s="46" t="s">
        <v>2623</v>
      </c>
      <c r="D2638" s="47">
        <v>565547</v>
      </c>
      <c r="E2638" s="47">
        <v>41301</v>
      </c>
      <c r="F2638" s="48">
        <v>196</v>
      </c>
      <c r="G2638" s="54" t="s">
        <v>1016</v>
      </c>
    </row>
    <row r="2639" spans="2:7" x14ac:dyDescent="0.25">
      <c r="B2639" s="45" t="s">
        <v>1014</v>
      </c>
      <c r="C2639" s="46" t="s">
        <v>2624</v>
      </c>
      <c r="D2639" s="47">
        <v>565555</v>
      </c>
      <c r="E2639" s="47">
        <v>41301</v>
      </c>
      <c r="F2639" s="48">
        <v>198</v>
      </c>
      <c r="G2639" s="54" t="s">
        <v>1016</v>
      </c>
    </row>
    <row r="2640" spans="2:7" x14ac:dyDescent="0.25">
      <c r="B2640" s="45" t="s">
        <v>1014</v>
      </c>
      <c r="C2640" s="46" t="s">
        <v>797</v>
      </c>
      <c r="D2640" s="47">
        <v>546721</v>
      </c>
      <c r="E2640" s="47">
        <v>41115</v>
      </c>
      <c r="F2640" s="48">
        <v>197</v>
      </c>
      <c r="G2640" s="54" t="s">
        <v>1016</v>
      </c>
    </row>
    <row r="2641" spans="2:7" x14ac:dyDescent="0.25">
      <c r="B2641" s="45" t="s">
        <v>1014</v>
      </c>
      <c r="C2641" s="46" t="s">
        <v>2625</v>
      </c>
      <c r="D2641" s="47">
        <v>565598</v>
      </c>
      <c r="E2641" s="47">
        <v>41002</v>
      </c>
      <c r="F2641" s="48">
        <v>197</v>
      </c>
      <c r="G2641" s="54" t="s">
        <v>1016</v>
      </c>
    </row>
    <row r="2642" spans="2:7" x14ac:dyDescent="0.25">
      <c r="B2642" s="45" t="s">
        <v>1014</v>
      </c>
      <c r="C2642" s="46" t="s">
        <v>2154</v>
      </c>
      <c r="D2642" s="47">
        <v>565601</v>
      </c>
      <c r="E2642" s="47">
        <v>41002</v>
      </c>
      <c r="F2642" s="48">
        <v>197</v>
      </c>
      <c r="G2642" s="54" t="s">
        <v>1016</v>
      </c>
    </row>
    <row r="2643" spans="2:7" x14ac:dyDescent="0.25">
      <c r="B2643" s="45" t="s">
        <v>1014</v>
      </c>
      <c r="C2643" s="46" t="s">
        <v>2626</v>
      </c>
      <c r="D2643" s="47">
        <v>565610</v>
      </c>
      <c r="E2643" s="47">
        <v>41174</v>
      </c>
      <c r="F2643" s="48">
        <v>196</v>
      </c>
      <c r="G2643" s="54" t="s">
        <v>1016</v>
      </c>
    </row>
    <row r="2644" spans="2:7" x14ac:dyDescent="0.25">
      <c r="B2644" s="45" t="s">
        <v>1014</v>
      </c>
      <c r="C2644" s="46" t="s">
        <v>2476</v>
      </c>
      <c r="D2644" s="47">
        <v>546828</v>
      </c>
      <c r="E2644" s="47">
        <v>41201</v>
      </c>
      <c r="F2644" s="48">
        <v>196</v>
      </c>
      <c r="G2644" s="54" t="s">
        <v>1016</v>
      </c>
    </row>
    <row r="2645" spans="2:7" x14ac:dyDescent="0.25">
      <c r="B2645" s="45" t="s">
        <v>1014</v>
      </c>
      <c r="C2645" s="46" t="s">
        <v>2627</v>
      </c>
      <c r="D2645" s="47">
        <v>565679</v>
      </c>
      <c r="E2645" s="47">
        <v>41184</v>
      </c>
      <c r="F2645" s="48">
        <v>198</v>
      </c>
      <c r="G2645" s="54" t="s">
        <v>1016</v>
      </c>
    </row>
    <row r="2646" spans="2:7" x14ac:dyDescent="0.25">
      <c r="B2646" s="45" t="s">
        <v>1014</v>
      </c>
      <c r="C2646" s="46" t="s">
        <v>2628</v>
      </c>
      <c r="D2646" s="47">
        <v>565695</v>
      </c>
      <c r="E2646" s="47">
        <v>41111</v>
      </c>
      <c r="F2646" s="48">
        <v>197</v>
      </c>
      <c r="G2646" s="54" t="s">
        <v>1016</v>
      </c>
    </row>
    <row r="2647" spans="2:7" x14ac:dyDescent="0.25">
      <c r="B2647" s="45" t="s">
        <v>1014</v>
      </c>
      <c r="C2647" s="46" t="s">
        <v>2629</v>
      </c>
      <c r="D2647" s="47">
        <v>565709</v>
      </c>
      <c r="E2647" s="47">
        <v>41108</v>
      </c>
      <c r="F2647" s="48">
        <v>196</v>
      </c>
      <c r="G2647" s="54" t="s">
        <v>1016</v>
      </c>
    </row>
    <row r="2648" spans="2:7" x14ac:dyDescent="0.25">
      <c r="B2648" s="45" t="s">
        <v>1014</v>
      </c>
      <c r="C2648" s="46" t="s">
        <v>1380</v>
      </c>
      <c r="D2648" s="47">
        <v>565717</v>
      </c>
      <c r="E2648" s="47">
        <v>41155</v>
      </c>
      <c r="F2648" s="48">
        <v>196</v>
      </c>
      <c r="G2648" s="54" t="s">
        <v>1016</v>
      </c>
    </row>
    <row r="2649" spans="2:7" x14ac:dyDescent="0.25">
      <c r="B2649" s="45" t="s">
        <v>1014</v>
      </c>
      <c r="C2649" s="46" t="s">
        <v>2630</v>
      </c>
      <c r="D2649" s="47">
        <v>565741</v>
      </c>
      <c r="E2649" s="47">
        <v>41201</v>
      </c>
      <c r="F2649" s="48">
        <v>196</v>
      </c>
      <c r="G2649" s="54" t="s">
        <v>1016</v>
      </c>
    </row>
    <row r="2650" spans="2:7" x14ac:dyDescent="0.25">
      <c r="B2650" s="45" t="s">
        <v>1014</v>
      </c>
      <c r="C2650" s="46" t="s">
        <v>2631</v>
      </c>
      <c r="D2650" s="47">
        <v>542407</v>
      </c>
      <c r="E2650" s="47">
        <v>41201</v>
      </c>
      <c r="F2650" s="48">
        <v>196</v>
      </c>
      <c r="G2650" s="54" t="s">
        <v>1016</v>
      </c>
    </row>
    <row r="2651" spans="2:7" x14ac:dyDescent="0.25">
      <c r="B2651" s="45" t="s">
        <v>1014</v>
      </c>
      <c r="C2651" s="46" t="s">
        <v>2632</v>
      </c>
      <c r="D2651" s="47">
        <v>565768</v>
      </c>
      <c r="E2651" s="47">
        <v>41113</v>
      </c>
      <c r="F2651" s="48">
        <v>197</v>
      </c>
      <c r="G2651" s="54" t="s">
        <v>1016</v>
      </c>
    </row>
    <row r="2652" spans="2:7" x14ac:dyDescent="0.25">
      <c r="B2652" s="45" t="s">
        <v>1014</v>
      </c>
      <c r="C2652" s="46" t="s">
        <v>2633</v>
      </c>
      <c r="D2652" s="47">
        <v>565776</v>
      </c>
      <c r="E2652" s="47">
        <v>41115</v>
      </c>
      <c r="F2652" s="48">
        <v>197</v>
      </c>
      <c r="G2652" s="54" t="s">
        <v>1016</v>
      </c>
    </row>
    <row r="2653" spans="2:7" x14ac:dyDescent="0.25">
      <c r="B2653" s="45" t="s">
        <v>1014</v>
      </c>
      <c r="C2653" s="46" t="s">
        <v>2634</v>
      </c>
      <c r="D2653" s="47">
        <v>565792</v>
      </c>
      <c r="E2653" s="47">
        <v>41201</v>
      </c>
      <c r="F2653" s="48">
        <v>196</v>
      </c>
      <c r="G2653" s="54" t="s">
        <v>1016</v>
      </c>
    </row>
    <row r="2654" spans="2:7" x14ac:dyDescent="0.25">
      <c r="B2654" s="45" t="s">
        <v>1014</v>
      </c>
      <c r="C2654" s="46" t="s">
        <v>2635</v>
      </c>
      <c r="D2654" s="47">
        <v>565806</v>
      </c>
      <c r="E2654" s="47">
        <v>41002</v>
      </c>
      <c r="F2654" s="48">
        <v>197</v>
      </c>
      <c r="G2654" s="54" t="s">
        <v>1016</v>
      </c>
    </row>
    <row r="2655" spans="2:7" x14ac:dyDescent="0.25">
      <c r="B2655" s="45" t="s">
        <v>1014</v>
      </c>
      <c r="C2655" s="46" t="s">
        <v>2636</v>
      </c>
      <c r="D2655" s="47">
        <v>565814</v>
      </c>
      <c r="E2655" s="47">
        <v>41145</v>
      </c>
      <c r="F2655" s="48">
        <v>196</v>
      </c>
      <c r="G2655" s="54" t="s">
        <v>1016</v>
      </c>
    </row>
    <row r="2656" spans="2:7" x14ac:dyDescent="0.25">
      <c r="B2656" s="45" t="s">
        <v>1014</v>
      </c>
      <c r="C2656" s="46" t="s">
        <v>2637</v>
      </c>
      <c r="D2656" s="47">
        <v>565831</v>
      </c>
      <c r="E2656" s="47">
        <v>41301</v>
      </c>
      <c r="F2656" s="48">
        <v>198</v>
      </c>
      <c r="G2656" s="54" t="s">
        <v>1016</v>
      </c>
    </row>
    <row r="2657" spans="2:7" x14ac:dyDescent="0.25">
      <c r="B2657" s="45" t="s">
        <v>1014</v>
      </c>
      <c r="C2657" s="46" t="s">
        <v>2638</v>
      </c>
      <c r="D2657" s="47">
        <v>565849</v>
      </c>
      <c r="E2657" s="47">
        <v>41131</v>
      </c>
      <c r="F2657" s="48">
        <v>197</v>
      </c>
      <c r="G2657" s="54" t="s">
        <v>1016</v>
      </c>
    </row>
    <row r="2658" spans="2:7" x14ac:dyDescent="0.25">
      <c r="B2658" s="45" t="s">
        <v>1014</v>
      </c>
      <c r="C2658" s="46" t="s">
        <v>2639</v>
      </c>
      <c r="D2658" s="47">
        <v>565857</v>
      </c>
      <c r="E2658" s="47">
        <v>41201</v>
      </c>
      <c r="F2658" s="48">
        <v>196</v>
      </c>
      <c r="G2658" s="54" t="s">
        <v>1016</v>
      </c>
    </row>
    <row r="2659" spans="2:7" x14ac:dyDescent="0.25">
      <c r="B2659" s="45" t="s">
        <v>1014</v>
      </c>
      <c r="C2659" s="46" t="s">
        <v>2640</v>
      </c>
      <c r="D2659" s="47">
        <v>565865</v>
      </c>
      <c r="E2659" s="47">
        <v>41002</v>
      </c>
      <c r="F2659" s="48">
        <v>197</v>
      </c>
      <c r="G2659" s="54" t="s">
        <v>1016</v>
      </c>
    </row>
    <row r="2660" spans="2:7" x14ac:dyDescent="0.25">
      <c r="B2660" s="45" t="s">
        <v>1014</v>
      </c>
      <c r="C2660" s="46" t="s">
        <v>2641</v>
      </c>
      <c r="D2660" s="47">
        <v>565873</v>
      </c>
      <c r="E2660" s="47">
        <v>41114</v>
      </c>
      <c r="F2660" s="48">
        <v>197</v>
      </c>
      <c r="G2660" s="54" t="s">
        <v>1016</v>
      </c>
    </row>
    <row r="2661" spans="2:7" x14ac:dyDescent="0.25">
      <c r="B2661" s="45" t="s">
        <v>1014</v>
      </c>
      <c r="C2661" s="46" t="s">
        <v>2642</v>
      </c>
      <c r="D2661" s="47">
        <v>565881</v>
      </c>
      <c r="E2661" s="47">
        <v>41301</v>
      </c>
      <c r="F2661" s="48">
        <v>198</v>
      </c>
      <c r="G2661" s="54" t="s">
        <v>1016</v>
      </c>
    </row>
    <row r="2662" spans="2:7" x14ac:dyDescent="0.25">
      <c r="B2662" s="45" t="s">
        <v>1014</v>
      </c>
      <c r="C2662" s="46" t="s">
        <v>811</v>
      </c>
      <c r="D2662" s="47">
        <v>565890</v>
      </c>
      <c r="E2662" s="47">
        <v>41164</v>
      </c>
      <c r="F2662" s="48">
        <v>198</v>
      </c>
      <c r="G2662" s="54" t="s">
        <v>1016</v>
      </c>
    </row>
    <row r="2663" spans="2:7" x14ac:dyDescent="0.25">
      <c r="B2663" s="45" t="s">
        <v>1014</v>
      </c>
      <c r="C2663" s="46" t="s">
        <v>2172</v>
      </c>
      <c r="D2663" s="47">
        <v>565903</v>
      </c>
      <c r="E2663" s="47">
        <v>41121</v>
      </c>
      <c r="F2663" s="48">
        <v>197</v>
      </c>
      <c r="G2663" s="54" t="s">
        <v>1016</v>
      </c>
    </row>
    <row r="2664" spans="2:7" x14ac:dyDescent="0.25">
      <c r="B2664" s="45" t="s">
        <v>1014</v>
      </c>
      <c r="C2664" s="46" t="s">
        <v>2643</v>
      </c>
      <c r="D2664" s="47">
        <v>565911</v>
      </c>
      <c r="E2664" s="47">
        <v>41147</v>
      </c>
      <c r="F2664" s="48">
        <v>196</v>
      </c>
      <c r="G2664" s="54" t="s">
        <v>1016</v>
      </c>
    </row>
    <row r="2665" spans="2:7" x14ac:dyDescent="0.25">
      <c r="B2665" s="45" t="s">
        <v>1014</v>
      </c>
      <c r="C2665" s="46" t="s">
        <v>350</v>
      </c>
      <c r="D2665" s="47">
        <v>542482</v>
      </c>
      <c r="E2665" s="47">
        <v>41301</v>
      </c>
      <c r="F2665" s="48">
        <v>198</v>
      </c>
      <c r="G2665" s="54" t="s">
        <v>1016</v>
      </c>
    </row>
    <row r="2666" spans="2:7" x14ac:dyDescent="0.25">
      <c r="B2666" s="45" t="s">
        <v>1014</v>
      </c>
      <c r="C2666" s="46" t="s">
        <v>2644</v>
      </c>
      <c r="D2666" s="47">
        <v>565938</v>
      </c>
      <c r="E2666" s="47">
        <v>41002</v>
      </c>
      <c r="F2666" s="48">
        <v>198</v>
      </c>
      <c r="G2666" s="54" t="s">
        <v>1016</v>
      </c>
    </row>
    <row r="2667" spans="2:7" x14ac:dyDescent="0.25">
      <c r="B2667" s="45" t="s">
        <v>1014</v>
      </c>
      <c r="C2667" s="46" t="s">
        <v>2645</v>
      </c>
      <c r="D2667" s="47">
        <v>565946</v>
      </c>
      <c r="E2667" s="47">
        <v>41101</v>
      </c>
      <c r="F2667" s="48">
        <v>196</v>
      </c>
      <c r="G2667" s="54" t="s">
        <v>1016</v>
      </c>
    </row>
    <row r="2668" spans="2:7" x14ac:dyDescent="0.25">
      <c r="B2668" s="45" t="s">
        <v>1014</v>
      </c>
      <c r="C2668" s="46" t="s">
        <v>1821</v>
      </c>
      <c r="D2668" s="47">
        <v>565954</v>
      </c>
      <c r="E2668" s="47">
        <v>41183</v>
      </c>
      <c r="F2668" s="48">
        <v>198</v>
      </c>
      <c r="G2668" s="54" t="s">
        <v>1016</v>
      </c>
    </row>
    <row r="2669" spans="2:7" x14ac:dyDescent="0.25">
      <c r="B2669" s="45" t="s">
        <v>1014</v>
      </c>
      <c r="C2669" s="46" t="s">
        <v>2646</v>
      </c>
      <c r="D2669" s="47">
        <v>565962</v>
      </c>
      <c r="E2669" s="47">
        <v>41141</v>
      </c>
      <c r="F2669" s="48">
        <v>196</v>
      </c>
      <c r="G2669" s="54" t="s">
        <v>1016</v>
      </c>
    </row>
    <row r="2670" spans="2:7" x14ac:dyDescent="0.25">
      <c r="B2670" s="45" t="s">
        <v>1014</v>
      </c>
      <c r="C2670" s="46" t="s">
        <v>2647</v>
      </c>
      <c r="D2670" s="47">
        <v>565997</v>
      </c>
      <c r="E2670" s="47">
        <v>44001</v>
      </c>
      <c r="F2670" s="48">
        <v>203</v>
      </c>
      <c r="G2670" s="54" t="s">
        <v>1016</v>
      </c>
    </row>
    <row r="2671" spans="2:7" x14ac:dyDescent="0.25">
      <c r="B2671" s="45" t="s">
        <v>1014</v>
      </c>
      <c r="C2671" s="46" t="s">
        <v>1528</v>
      </c>
      <c r="D2671" s="47">
        <v>566004</v>
      </c>
      <c r="E2671" s="47">
        <v>43984</v>
      </c>
      <c r="F2671" s="48">
        <v>202</v>
      </c>
      <c r="G2671" s="54" t="s">
        <v>1016</v>
      </c>
    </row>
    <row r="2672" spans="2:7" x14ac:dyDescent="0.25">
      <c r="B2672" s="45" t="s">
        <v>1014</v>
      </c>
      <c r="C2672" s="46" t="s">
        <v>2648</v>
      </c>
      <c r="D2672" s="47">
        <v>566012</v>
      </c>
      <c r="E2672" s="47">
        <v>44001</v>
      </c>
      <c r="F2672" s="48">
        <v>203</v>
      </c>
      <c r="G2672" s="54" t="s">
        <v>1016</v>
      </c>
    </row>
    <row r="2673" spans="2:7" x14ac:dyDescent="0.25">
      <c r="B2673" s="45" t="s">
        <v>1014</v>
      </c>
      <c r="C2673" s="46" t="s">
        <v>2649</v>
      </c>
      <c r="D2673" s="47">
        <v>566021</v>
      </c>
      <c r="E2673" s="47">
        <v>43988</v>
      </c>
      <c r="F2673" s="48">
        <v>202</v>
      </c>
      <c r="G2673" s="54" t="s">
        <v>1016</v>
      </c>
    </row>
    <row r="2674" spans="2:7" x14ac:dyDescent="0.25">
      <c r="B2674" s="45" t="s">
        <v>1014</v>
      </c>
      <c r="C2674" s="46" t="s">
        <v>2650</v>
      </c>
      <c r="D2674" s="47">
        <v>542547</v>
      </c>
      <c r="E2674" s="47">
        <v>44001</v>
      </c>
      <c r="F2674" s="48">
        <v>201</v>
      </c>
      <c r="G2674" s="54" t="s">
        <v>1016</v>
      </c>
    </row>
    <row r="2675" spans="2:7" x14ac:dyDescent="0.25">
      <c r="B2675" s="45" t="s">
        <v>1014</v>
      </c>
      <c r="C2675" s="46" t="s">
        <v>2651</v>
      </c>
      <c r="D2675" s="47">
        <v>546895</v>
      </c>
      <c r="E2675" s="47">
        <v>44001</v>
      </c>
      <c r="F2675" s="48">
        <v>201</v>
      </c>
      <c r="G2675" s="54" t="s">
        <v>1016</v>
      </c>
    </row>
    <row r="2676" spans="2:7" x14ac:dyDescent="0.25">
      <c r="B2676" s="45" t="s">
        <v>1014</v>
      </c>
      <c r="C2676" s="46" t="s">
        <v>2652</v>
      </c>
      <c r="D2676" s="47">
        <v>566063</v>
      </c>
      <c r="E2676" s="47">
        <v>44001</v>
      </c>
      <c r="F2676" s="48">
        <v>201</v>
      </c>
      <c r="G2676" s="54" t="s">
        <v>1016</v>
      </c>
    </row>
    <row r="2677" spans="2:7" x14ac:dyDescent="0.25">
      <c r="B2677" s="45" t="s">
        <v>1014</v>
      </c>
      <c r="C2677" s="46" t="s">
        <v>2653</v>
      </c>
      <c r="D2677" s="47">
        <v>542571</v>
      </c>
      <c r="E2677" s="47">
        <v>43902</v>
      </c>
      <c r="F2677" s="48">
        <v>201</v>
      </c>
      <c r="G2677" s="54" t="s">
        <v>1016</v>
      </c>
    </row>
    <row r="2678" spans="2:7" x14ac:dyDescent="0.25">
      <c r="B2678" s="45" t="s">
        <v>1014</v>
      </c>
      <c r="C2678" s="46" t="s">
        <v>2654</v>
      </c>
      <c r="D2678" s="47">
        <v>530581</v>
      </c>
      <c r="E2678" s="47">
        <v>43801</v>
      </c>
      <c r="F2678" s="48">
        <v>203</v>
      </c>
      <c r="G2678" s="54" t="s">
        <v>1016</v>
      </c>
    </row>
    <row r="2679" spans="2:7" x14ac:dyDescent="0.25">
      <c r="B2679" s="45" t="s">
        <v>1014</v>
      </c>
      <c r="C2679" s="46" t="s">
        <v>2655</v>
      </c>
      <c r="D2679" s="47">
        <v>542628</v>
      </c>
      <c r="E2679" s="47">
        <v>43901</v>
      </c>
      <c r="F2679" s="48">
        <v>201</v>
      </c>
      <c r="G2679" s="54" t="s">
        <v>1016</v>
      </c>
    </row>
    <row r="2680" spans="2:7" x14ac:dyDescent="0.25">
      <c r="B2680" s="45" t="s">
        <v>1014</v>
      </c>
      <c r="C2680" s="46" t="s">
        <v>2656</v>
      </c>
      <c r="D2680" s="47">
        <v>566128</v>
      </c>
      <c r="E2680" s="47">
        <v>43801</v>
      </c>
      <c r="F2680" s="48">
        <v>203</v>
      </c>
      <c r="G2680" s="54" t="s">
        <v>1016</v>
      </c>
    </row>
    <row r="2681" spans="2:7" x14ac:dyDescent="0.25">
      <c r="B2681" s="45" t="s">
        <v>1014</v>
      </c>
      <c r="C2681" s="46" t="s">
        <v>2657</v>
      </c>
      <c r="D2681" s="47">
        <v>546861</v>
      </c>
      <c r="E2681" s="47">
        <v>44001</v>
      </c>
      <c r="F2681" s="48">
        <v>201</v>
      </c>
      <c r="G2681" s="54" t="s">
        <v>1016</v>
      </c>
    </row>
    <row r="2682" spans="2:7" x14ac:dyDescent="0.25">
      <c r="B2682" s="45" t="s">
        <v>1014</v>
      </c>
      <c r="C2682" s="46" t="s">
        <v>2658</v>
      </c>
      <c r="D2682" s="47">
        <v>566152</v>
      </c>
      <c r="E2682" s="47">
        <v>43968</v>
      </c>
      <c r="F2682" s="48">
        <v>201</v>
      </c>
      <c r="G2682" s="54" t="s">
        <v>1016</v>
      </c>
    </row>
    <row r="2683" spans="2:7" x14ac:dyDescent="0.25">
      <c r="B2683" s="45" t="s">
        <v>1014</v>
      </c>
      <c r="C2683" s="46" t="s">
        <v>2659</v>
      </c>
      <c r="D2683" s="47">
        <v>566187</v>
      </c>
      <c r="E2683" s="47">
        <v>43801</v>
      </c>
      <c r="F2683" s="48">
        <v>203</v>
      </c>
      <c r="G2683" s="54" t="s">
        <v>1016</v>
      </c>
    </row>
    <row r="2684" spans="2:7" x14ac:dyDescent="0.25">
      <c r="B2684" s="45" t="s">
        <v>1014</v>
      </c>
      <c r="C2684" s="46" t="s">
        <v>2660</v>
      </c>
      <c r="D2684" s="47">
        <v>566195</v>
      </c>
      <c r="E2684" s="47">
        <v>43904</v>
      </c>
      <c r="F2684" s="48">
        <v>201</v>
      </c>
      <c r="G2684" s="54" t="s">
        <v>1016</v>
      </c>
    </row>
    <row r="2685" spans="2:7" x14ac:dyDescent="0.25">
      <c r="B2685" s="45" t="s">
        <v>1014</v>
      </c>
      <c r="C2685" s="46" t="s">
        <v>2661</v>
      </c>
      <c r="D2685" s="47">
        <v>566217</v>
      </c>
      <c r="E2685" s="47">
        <v>43965</v>
      </c>
      <c r="F2685" s="48">
        <v>201</v>
      </c>
      <c r="G2685" s="54" t="s">
        <v>1016</v>
      </c>
    </row>
    <row r="2686" spans="2:7" x14ac:dyDescent="0.25">
      <c r="B2686" s="45" t="s">
        <v>1014</v>
      </c>
      <c r="C2686" s="46" t="s">
        <v>2662</v>
      </c>
      <c r="D2686" s="47">
        <v>566233</v>
      </c>
      <c r="E2686" s="47">
        <v>43903</v>
      </c>
      <c r="F2686" s="48">
        <v>201</v>
      </c>
      <c r="G2686" s="54" t="s">
        <v>1016</v>
      </c>
    </row>
    <row r="2687" spans="2:7" x14ac:dyDescent="0.25">
      <c r="B2687" s="45" t="s">
        <v>1014</v>
      </c>
      <c r="C2687" s="46" t="s">
        <v>2663</v>
      </c>
      <c r="D2687" s="47">
        <v>566241</v>
      </c>
      <c r="E2687" s="47">
        <v>43922</v>
      </c>
      <c r="F2687" s="48">
        <v>201</v>
      </c>
      <c r="G2687" s="54" t="s">
        <v>1016</v>
      </c>
    </row>
    <row r="2688" spans="2:7" x14ac:dyDescent="0.25">
      <c r="B2688" s="45" t="s">
        <v>1014</v>
      </c>
      <c r="C2688" s="46" t="s">
        <v>2664</v>
      </c>
      <c r="D2688" s="47">
        <v>546429</v>
      </c>
      <c r="E2688" s="47">
        <v>44001</v>
      </c>
      <c r="F2688" s="48">
        <v>201</v>
      </c>
      <c r="G2688" s="54" t="s">
        <v>1016</v>
      </c>
    </row>
    <row r="2689" spans="2:7" x14ac:dyDescent="0.25">
      <c r="B2689" s="45" t="s">
        <v>1014</v>
      </c>
      <c r="C2689" s="46" t="s">
        <v>2665</v>
      </c>
      <c r="D2689" s="47">
        <v>546011</v>
      </c>
      <c r="E2689" s="47">
        <v>44001</v>
      </c>
      <c r="F2689" s="48">
        <v>201</v>
      </c>
      <c r="G2689" s="54" t="s">
        <v>1016</v>
      </c>
    </row>
    <row r="2690" spans="2:7" x14ac:dyDescent="0.25">
      <c r="B2690" s="45" t="s">
        <v>1014</v>
      </c>
      <c r="C2690" s="46" t="s">
        <v>2666</v>
      </c>
      <c r="D2690" s="47">
        <v>566284</v>
      </c>
      <c r="E2690" s="47">
        <v>43921</v>
      </c>
      <c r="F2690" s="48">
        <v>201</v>
      </c>
      <c r="G2690" s="54" t="s">
        <v>1016</v>
      </c>
    </row>
    <row r="2691" spans="2:7" x14ac:dyDescent="0.25">
      <c r="B2691" s="45" t="s">
        <v>1014</v>
      </c>
      <c r="C2691" s="46" t="s">
        <v>832</v>
      </c>
      <c r="D2691" s="47">
        <v>530557</v>
      </c>
      <c r="E2691" s="47">
        <v>44001</v>
      </c>
      <c r="F2691" s="48">
        <v>201</v>
      </c>
      <c r="G2691" s="54" t="s">
        <v>1016</v>
      </c>
    </row>
    <row r="2692" spans="2:7" x14ac:dyDescent="0.25">
      <c r="B2692" s="45" t="s">
        <v>1014</v>
      </c>
      <c r="C2692" s="46" t="s">
        <v>2667</v>
      </c>
      <c r="D2692" s="47">
        <v>566306</v>
      </c>
      <c r="E2692" s="47">
        <v>43972</v>
      </c>
      <c r="F2692" s="48">
        <v>202</v>
      </c>
      <c r="G2692" s="54" t="s">
        <v>1016</v>
      </c>
    </row>
    <row r="2693" spans="2:7" x14ac:dyDescent="0.25">
      <c r="B2693" s="45" t="s">
        <v>1014</v>
      </c>
      <c r="C2693" s="46" t="s">
        <v>2668</v>
      </c>
      <c r="D2693" s="47">
        <v>566314</v>
      </c>
      <c r="E2693" s="47">
        <v>43981</v>
      </c>
      <c r="F2693" s="48">
        <v>202</v>
      </c>
      <c r="G2693" s="54" t="s">
        <v>1016</v>
      </c>
    </row>
    <row r="2694" spans="2:7" x14ac:dyDescent="0.25">
      <c r="B2694" s="45" t="s">
        <v>1014</v>
      </c>
      <c r="C2694" s="46" t="s">
        <v>2669</v>
      </c>
      <c r="D2694" s="47">
        <v>566322</v>
      </c>
      <c r="E2694" s="47">
        <v>43923</v>
      </c>
      <c r="F2694" s="48">
        <v>201</v>
      </c>
      <c r="G2694" s="54" t="s">
        <v>1016</v>
      </c>
    </row>
    <row r="2695" spans="2:7" x14ac:dyDescent="0.25">
      <c r="B2695" s="45" t="s">
        <v>1014</v>
      </c>
      <c r="C2695" s="46" t="s">
        <v>2670</v>
      </c>
      <c r="D2695" s="47">
        <v>566349</v>
      </c>
      <c r="E2695" s="47">
        <v>43926</v>
      </c>
      <c r="F2695" s="48">
        <v>201</v>
      </c>
      <c r="G2695" s="54" t="s">
        <v>1016</v>
      </c>
    </row>
    <row r="2696" spans="2:7" x14ac:dyDescent="0.25">
      <c r="B2696" s="45" t="s">
        <v>1014</v>
      </c>
      <c r="C2696" s="46" t="s">
        <v>2598</v>
      </c>
      <c r="D2696" s="47">
        <v>566357</v>
      </c>
      <c r="E2696" s="47">
        <v>43801</v>
      </c>
      <c r="F2696" s="48">
        <v>203</v>
      </c>
      <c r="G2696" s="54" t="s">
        <v>1016</v>
      </c>
    </row>
    <row r="2697" spans="2:7" x14ac:dyDescent="0.25">
      <c r="B2697" s="45" t="s">
        <v>1014</v>
      </c>
      <c r="C2697" s="46" t="s">
        <v>2671</v>
      </c>
      <c r="D2697" s="47">
        <v>530590</v>
      </c>
      <c r="E2697" s="47">
        <v>43975</v>
      </c>
      <c r="F2697" s="48">
        <v>203</v>
      </c>
      <c r="G2697" s="54" t="s">
        <v>1016</v>
      </c>
    </row>
    <row r="2698" spans="2:7" x14ac:dyDescent="0.25">
      <c r="B2698" s="45" t="s">
        <v>1014</v>
      </c>
      <c r="C2698" s="46" t="s">
        <v>2672</v>
      </c>
      <c r="D2698" s="47">
        <v>566381</v>
      </c>
      <c r="E2698" s="47">
        <v>43801</v>
      </c>
      <c r="F2698" s="48">
        <v>203</v>
      </c>
      <c r="G2698" s="54" t="s">
        <v>1016</v>
      </c>
    </row>
    <row r="2699" spans="2:7" x14ac:dyDescent="0.25">
      <c r="B2699" s="45" t="s">
        <v>1014</v>
      </c>
      <c r="C2699" s="46" t="s">
        <v>2673</v>
      </c>
      <c r="D2699" s="47">
        <v>566403</v>
      </c>
      <c r="E2699" s="47">
        <v>43801</v>
      </c>
      <c r="F2699" s="48">
        <v>203</v>
      </c>
      <c r="G2699" s="54" t="s">
        <v>1016</v>
      </c>
    </row>
    <row r="2700" spans="2:7" x14ac:dyDescent="0.25">
      <c r="B2700" s="45" t="s">
        <v>1014</v>
      </c>
      <c r="C2700" s="46" t="s">
        <v>2674</v>
      </c>
      <c r="D2700" s="47">
        <v>566411</v>
      </c>
      <c r="E2700" s="47">
        <v>44001</v>
      </c>
      <c r="F2700" s="48">
        <v>203</v>
      </c>
      <c r="G2700" s="54" t="s">
        <v>1016</v>
      </c>
    </row>
    <row r="2701" spans="2:7" x14ac:dyDescent="0.25">
      <c r="B2701" s="45" t="s">
        <v>1014</v>
      </c>
      <c r="C2701" s="46" t="s">
        <v>2675</v>
      </c>
      <c r="D2701" s="47">
        <v>546879</v>
      </c>
      <c r="E2701" s="47">
        <v>44001</v>
      </c>
      <c r="F2701" s="48">
        <v>201</v>
      </c>
      <c r="G2701" s="54" t="s">
        <v>1016</v>
      </c>
    </row>
    <row r="2702" spans="2:7" x14ac:dyDescent="0.25">
      <c r="B2702" s="45" t="s">
        <v>1014</v>
      </c>
      <c r="C2702" s="46" t="s">
        <v>2676</v>
      </c>
      <c r="D2702" s="47">
        <v>565971</v>
      </c>
      <c r="E2702" s="47">
        <v>44001</v>
      </c>
      <c r="F2702" s="48">
        <v>201</v>
      </c>
      <c r="G2702" s="54" t="s">
        <v>1016</v>
      </c>
    </row>
    <row r="2703" spans="2:7" x14ac:dyDescent="0.25">
      <c r="B2703" s="45" t="s">
        <v>1014</v>
      </c>
      <c r="C2703" s="46" t="s">
        <v>2677</v>
      </c>
      <c r="D2703" s="47">
        <v>566438</v>
      </c>
      <c r="E2703" s="47">
        <v>43983</v>
      </c>
      <c r="F2703" s="48">
        <v>202</v>
      </c>
      <c r="G2703" s="54" t="s">
        <v>1016</v>
      </c>
    </row>
    <row r="2704" spans="2:7" x14ac:dyDescent="0.25">
      <c r="B2704" s="45" t="s">
        <v>1014</v>
      </c>
      <c r="C2704" s="46" t="s">
        <v>2678</v>
      </c>
      <c r="D2704" s="47">
        <v>566454</v>
      </c>
      <c r="E2704" s="47">
        <v>43931</v>
      </c>
      <c r="F2704" s="48">
        <v>203</v>
      </c>
      <c r="G2704" s="54" t="s">
        <v>1016</v>
      </c>
    </row>
    <row r="2705" spans="2:7" x14ac:dyDescent="0.25">
      <c r="B2705" s="45" t="s">
        <v>1014</v>
      </c>
      <c r="C2705" s="46" t="s">
        <v>2679</v>
      </c>
      <c r="D2705" s="47">
        <v>566501</v>
      </c>
      <c r="E2705" s="47">
        <v>43971</v>
      </c>
      <c r="F2705" s="48">
        <v>202</v>
      </c>
      <c r="G2705" s="54" t="s">
        <v>1016</v>
      </c>
    </row>
    <row r="2706" spans="2:7" x14ac:dyDescent="0.25">
      <c r="B2706" s="45" t="s">
        <v>1014</v>
      </c>
      <c r="C2706" s="46" t="s">
        <v>585</v>
      </c>
      <c r="D2706" s="47">
        <v>542636</v>
      </c>
      <c r="E2706" s="47">
        <v>44001</v>
      </c>
      <c r="F2706" s="48">
        <v>201</v>
      </c>
      <c r="G2706" s="54" t="s">
        <v>1016</v>
      </c>
    </row>
    <row r="2707" spans="2:7" x14ac:dyDescent="0.25">
      <c r="B2707" s="45" t="s">
        <v>1014</v>
      </c>
      <c r="C2707" s="46" t="s">
        <v>2680</v>
      </c>
      <c r="D2707" s="47">
        <v>566519</v>
      </c>
      <c r="E2707" s="47">
        <v>43801</v>
      </c>
      <c r="F2707" s="48">
        <v>203</v>
      </c>
      <c r="G2707" s="54" t="s">
        <v>1016</v>
      </c>
    </row>
    <row r="2708" spans="2:7" x14ac:dyDescent="0.25">
      <c r="B2708" s="45" t="s">
        <v>1014</v>
      </c>
      <c r="C2708" s="46" t="s">
        <v>416</v>
      </c>
      <c r="D2708" s="47">
        <v>542580</v>
      </c>
      <c r="E2708" s="47">
        <v>44001</v>
      </c>
      <c r="F2708" s="48">
        <v>201</v>
      </c>
      <c r="G2708" s="54" t="s">
        <v>1016</v>
      </c>
    </row>
    <row r="2709" spans="2:7" x14ac:dyDescent="0.25">
      <c r="B2709" s="45" t="s">
        <v>1014</v>
      </c>
      <c r="C2709" s="46" t="s">
        <v>2681</v>
      </c>
      <c r="D2709" s="47">
        <v>566527</v>
      </c>
      <c r="E2709" s="47">
        <v>43987</v>
      </c>
      <c r="F2709" s="48">
        <v>202</v>
      </c>
      <c r="G2709" s="54" t="s">
        <v>1016</v>
      </c>
    </row>
    <row r="2710" spans="2:7" x14ac:dyDescent="0.25">
      <c r="B2710" s="45" t="s">
        <v>1014</v>
      </c>
      <c r="C2710" s="46" t="s">
        <v>2682</v>
      </c>
      <c r="D2710" s="47">
        <v>542555</v>
      </c>
      <c r="E2710" s="47">
        <v>44001</v>
      </c>
      <c r="F2710" s="48">
        <v>201</v>
      </c>
      <c r="G2710" s="54" t="s">
        <v>1016</v>
      </c>
    </row>
    <row r="2711" spans="2:7" x14ac:dyDescent="0.25">
      <c r="B2711" s="45" t="s">
        <v>1014</v>
      </c>
      <c r="C2711" s="46" t="s">
        <v>2683</v>
      </c>
      <c r="D2711" s="47">
        <v>566535</v>
      </c>
      <c r="E2711" s="47">
        <v>43905</v>
      </c>
      <c r="F2711" s="48">
        <v>201</v>
      </c>
      <c r="G2711" s="54" t="s">
        <v>1016</v>
      </c>
    </row>
    <row r="2712" spans="2:7" x14ac:dyDescent="0.25">
      <c r="B2712" s="45" t="s">
        <v>1014</v>
      </c>
      <c r="C2712" s="46" t="s">
        <v>2684</v>
      </c>
      <c r="D2712" s="47">
        <v>566551</v>
      </c>
      <c r="E2712" s="47">
        <v>43907</v>
      </c>
      <c r="F2712" s="48">
        <v>201</v>
      </c>
      <c r="G2712" s="54" t="s">
        <v>1016</v>
      </c>
    </row>
    <row r="2713" spans="2:7" x14ac:dyDescent="0.25">
      <c r="B2713" s="45" t="s">
        <v>1014</v>
      </c>
      <c r="C2713" s="46" t="s">
        <v>2685</v>
      </c>
      <c r="D2713" s="47">
        <v>566560</v>
      </c>
      <c r="E2713" s="47">
        <v>43985</v>
      </c>
      <c r="F2713" s="48">
        <v>202</v>
      </c>
      <c r="G2713" s="54" t="s">
        <v>1016</v>
      </c>
    </row>
    <row r="2714" spans="2:7" x14ac:dyDescent="0.25">
      <c r="B2714" s="45" t="s">
        <v>1014</v>
      </c>
      <c r="C2714" s="46" t="s">
        <v>2686</v>
      </c>
      <c r="D2714" s="47">
        <v>566578</v>
      </c>
      <c r="E2714" s="47">
        <v>44001</v>
      </c>
      <c r="F2714" s="48">
        <v>201</v>
      </c>
      <c r="G2714" s="54" t="s">
        <v>1016</v>
      </c>
    </row>
    <row r="2715" spans="2:7" x14ac:dyDescent="0.25">
      <c r="B2715" s="45" t="s">
        <v>1014</v>
      </c>
      <c r="C2715" s="46" t="s">
        <v>2687</v>
      </c>
      <c r="D2715" s="47">
        <v>566586</v>
      </c>
      <c r="E2715" s="47">
        <v>44001</v>
      </c>
      <c r="F2715" s="48">
        <v>201</v>
      </c>
      <c r="G2715" s="54" t="s">
        <v>1016</v>
      </c>
    </row>
    <row r="2716" spans="2:7" x14ac:dyDescent="0.25">
      <c r="B2716" s="45" t="s">
        <v>1014</v>
      </c>
      <c r="C2716" s="46" t="s">
        <v>2688</v>
      </c>
      <c r="D2716" s="47">
        <v>566608</v>
      </c>
      <c r="E2716" s="47">
        <v>44101</v>
      </c>
      <c r="F2716" s="48">
        <v>202</v>
      </c>
      <c r="G2716" s="54" t="s">
        <v>1016</v>
      </c>
    </row>
    <row r="2717" spans="2:7" x14ac:dyDescent="0.25">
      <c r="B2717" s="45" t="s">
        <v>1014</v>
      </c>
      <c r="C2717" s="46" t="s">
        <v>2689</v>
      </c>
      <c r="D2717" s="47">
        <v>566616</v>
      </c>
      <c r="E2717" s="47">
        <v>44101</v>
      </c>
      <c r="F2717" s="48">
        <v>202</v>
      </c>
      <c r="G2717" s="54" t="s">
        <v>1016</v>
      </c>
    </row>
    <row r="2718" spans="2:7" x14ac:dyDescent="0.25">
      <c r="B2718" s="45" t="s">
        <v>1014</v>
      </c>
      <c r="C2718" s="46" t="s">
        <v>2690</v>
      </c>
      <c r="D2718" s="47">
        <v>566624</v>
      </c>
      <c r="E2718" s="47">
        <v>43942</v>
      </c>
      <c r="F2718" s="48">
        <v>201</v>
      </c>
      <c r="G2718" s="54" t="s">
        <v>1016</v>
      </c>
    </row>
    <row r="2719" spans="2:7" x14ac:dyDescent="0.25">
      <c r="B2719" s="45" t="s">
        <v>1014</v>
      </c>
      <c r="C2719" s="46" t="s">
        <v>1634</v>
      </c>
      <c r="D2719" s="47">
        <v>566659</v>
      </c>
      <c r="E2719" s="47">
        <v>43924</v>
      </c>
      <c r="F2719" s="48">
        <v>201</v>
      </c>
      <c r="G2719" s="54" t="s">
        <v>1016</v>
      </c>
    </row>
    <row r="2720" spans="2:7" x14ac:dyDescent="0.25">
      <c r="B2720" s="45" t="s">
        <v>1014</v>
      </c>
      <c r="C2720" s="46" t="s">
        <v>2691</v>
      </c>
      <c r="D2720" s="47">
        <v>566667</v>
      </c>
      <c r="E2720" s="47">
        <v>43967</v>
      </c>
      <c r="F2720" s="48">
        <v>201</v>
      </c>
      <c r="G2720" s="54" t="s">
        <v>1016</v>
      </c>
    </row>
    <row r="2721" spans="2:7" x14ac:dyDescent="0.25">
      <c r="B2721" s="45" t="s">
        <v>1014</v>
      </c>
      <c r="C2721" s="46" t="s">
        <v>1300</v>
      </c>
      <c r="D2721" s="47">
        <v>566713</v>
      </c>
      <c r="E2721" s="47">
        <v>43909</v>
      </c>
      <c r="F2721" s="48">
        <v>201</v>
      </c>
      <c r="G2721" s="54" t="s">
        <v>1016</v>
      </c>
    </row>
    <row r="2722" spans="2:7" x14ac:dyDescent="0.25">
      <c r="B2722" s="45" t="s">
        <v>1014</v>
      </c>
      <c r="C2722" s="46" t="s">
        <v>2692</v>
      </c>
      <c r="D2722" s="47">
        <v>566721</v>
      </c>
      <c r="E2722" s="47">
        <v>43914</v>
      </c>
      <c r="F2722" s="48">
        <v>201</v>
      </c>
      <c r="G2722" s="54" t="s">
        <v>1016</v>
      </c>
    </row>
    <row r="2723" spans="2:7" x14ac:dyDescent="0.25">
      <c r="B2723" s="45" t="s">
        <v>1014</v>
      </c>
      <c r="C2723" s="46" t="s">
        <v>2476</v>
      </c>
      <c r="D2723" s="47">
        <v>543128</v>
      </c>
      <c r="E2723" s="47">
        <v>43949</v>
      </c>
      <c r="F2723" s="48">
        <v>203</v>
      </c>
      <c r="G2723" s="54" t="s">
        <v>1016</v>
      </c>
    </row>
    <row r="2724" spans="2:7" x14ac:dyDescent="0.25">
      <c r="B2724" s="45" t="s">
        <v>1014</v>
      </c>
      <c r="C2724" s="46" t="s">
        <v>2693</v>
      </c>
      <c r="D2724" s="47">
        <v>566829</v>
      </c>
      <c r="E2724" s="47">
        <v>44001</v>
      </c>
      <c r="F2724" s="48">
        <v>201</v>
      </c>
      <c r="G2724" s="54" t="s">
        <v>1016</v>
      </c>
    </row>
    <row r="2725" spans="2:7" x14ac:dyDescent="0.25">
      <c r="B2725" s="45" t="s">
        <v>1014</v>
      </c>
      <c r="C2725" s="46" t="s">
        <v>2694</v>
      </c>
      <c r="D2725" s="47">
        <v>566853</v>
      </c>
      <c r="E2725" s="47">
        <v>43969</v>
      </c>
      <c r="F2725" s="48">
        <v>203</v>
      </c>
      <c r="G2725" s="54" t="s">
        <v>1016</v>
      </c>
    </row>
    <row r="2726" spans="2:7" x14ac:dyDescent="0.25">
      <c r="B2726" s="45" t="s">
        <v>1014</v>
      </c>
      <c r="C2726" s="46" t="s">
        <v>2695</v>
      </c>
      <c r="D2726" s="47">
        <v>546178</v>
      </c>
      <c r="E2726" s="47">
        <v>44001</v>
      </c>
      <c r="F2726" s="48">
        <v>201</v>
      </c>
      <c r="G2726" s="54" t="s">
        <v>1016</v>
      </c>
    </row>
    <row r="2727" spans="2:7" x14ac:dyDescent="0.25">
      <c r="B2727" s="45" t="s">
        <v>1014</v>
      </c>
      <c r="C2727" s="46" t="s">
        <v>2696</v>
      </c>
      <c r="D2727" s="47">
        <v>566870</v>
      </c>
      <c r="E2727" s="47">
        <v>43801</v>
      </c>
      <c r="F2727" s="48">
        <v>203</v>
      </c>
      <c r="G2727" s="54" t="s">
        <v>1016</v>
      </c>
    </row>
    <row r="2728" spans="2:7" x14ac:dyDescent="0.25">
      <c r="B2728" s="45" t="s">
        <v>1014</v>
      </c>
      <c r="C2728" s="46" t="s">
        <v>2697</v>
      </c>
      <c r="D2728" s="47">
        <v>566896</v>
      </c>
      <c r="E2728" s="47">
        <v>44001</v>
      </c>
      <c r="F2728" s="48">
        <v>201</v>
      </c>
      <c r="G2728" s="54" t="s">
        <v>1016</v>
      </c>
    </row>
    <row r="2729" spans="2:7" x14ac:dyDescent="0.25">
      <c r="B2729" s="45" t="s">
        <v>1014</v>
      </c>
      <c r="C2729" s="46" t="s">
        <v>344</v>
      </c>
      <c r="D2729" s="47">
        <v>566918</v>
      </c>
      <c r="E2729" s="47">
        <v>43915</v>
      </c>
      <c r="F2729" s="48">
        <v>201</v>
      </c>
      <c r="G2729" s="54" t="s">
        <v>1016</v>
      </c>
    </row>
    <row r="2730" spans="2:7" x14ac:dyDescent="0.25">
      <c r="B2730" s="45" t="s">
        <v>1014</v>
      </c>
      <c r="C2730" s="46" t="s">
        <v>2698</v>
      </c>
      <c r="D2730" s="47">
        <v>566926</v>
      </c>
      <c r="E2730" s="47">
        <v>43906</v>
      </c>
      <c r="F2730" s="48">
        <v>201</v>
      </c>
      <c r="G2730" s="54" t="s">
        <v>1016</v>
      </c>
    </row>
    <row r="2731" spans="2:7" x14ac:dyDescent="0.25">
      <c r="B2731" s="45" t="s">
        <v>1014</v>
      </c>
      <c r="C2731" s="46" t="s">
        <v>2699</v>
      </c>
      <c r="D2731" s="47">
        <v>566934</v>
      </c>
      <c r="E2731" s="47">
        <v>43982</v>
      </c>
      <c r="F2731" s="48">
        <v>202</v>
      </c>
      <c r="G2731" s="54" t="s">
        <v>1016</v>
      </c>
    </row>
    <row r="2732" spans="2:7" x14ac:dyDescent="0.25">
      <c r="B2732" s="45" t="s">
        <v>1014</v>
      </c>
      <c r="C2732" s="46" t="s">
        <v>2700</v>
      </c>
      <c r="D2732" s="47">
        <v>546887</v>
      </c>
      <c r="E2732" s="47">
        <v>44001</v>
      </c>
      <c r="F2732" s="48">
        <v>201</v>
      </c>
      <c r="G2732" s="54" t="s">
        <v>1016</v>
      </c>
    </row>
    <row r="2733" spans="2:7" x14ac:dyDescent="0.25">
      <c r="B2733" s="45" t="s">
        <v>1014</v>
      </c>
      <c r="C2733" s="46" t="s">
        <v>2701</v>
      </c>
      <c r="D2733" s="47">
        <v>566951</v>
      </c>
      <c r="E2733" s="47">
        <v>44001</v>
      </c>
      <c r="F2733" s="48">
        <v>201</v>
      </c>
      <c r="G2733" s="54" t="s">
        <v>1016</v>
      </c>
    </row>
    <row r="2734" spans="2:7" x14ac:dyDescent="0.25">
      <c r="B2734" s="45" t="s">
        <v>1014</v>
      </c>
      <c r="C2734" s="46" t="s">
        <v>2702</v>
      </c>
      <c r="D2734" s="47">
        <v>530603</v>
      </c>
      <c r="E2734" s="47">
        <v>43801</v>
      </c>
      <c r="F2734" s="48">
        <v>203</v>
      </c>
      <c r="G2734" s="54" t="s">
        <v>1016</v>
      </c>
    </row>
    <row r="2735" spans="2:7" x14ac:dyDescent="0.25">
      <c r="B2735" s="45" t="s">
        <v>1014</v>
      </c>
      <c r="C2735" s="46" t="s">
        <v>2703</v>
      </c>
      <c r="D2735" s="47">
        <v>566977</v>
      </c>
      <c r="E2735" s="47">
        <v>44001</v>
      </c>
      <c r="F2735" s="48">
        <v>201</v>
      </c>
      <c r="G2735" s="54" t="s">
        <v>1016</v>
      </c>
    </row>
    <row r="2736" spans="2:7" x14ac:dyDescent="0.25">
      <c r="B2736" s="45" t="s">
        <v>1014</v>
      </c>
      <c r="C2736" s="46" t="s">
        <v>1930</v>
      </c>
      <c r="D2736" s="47">
        <v>566985</v>
      </c>
      <c r="E2736" s="47">
        <v>43801</v>
      </c>
      <c r="F2736" s="48">
        <v>203</v>
      </c>
      <c r="G2736" s="54" t="s">
        <v>1016</v>
      </c>
    </row>
    <row r="2737" spans="2:7" x14ac:dyDescent="0.25">
      <c r="B2737" s="45" t="s">
        <v>1014</v>
      </c>
      <c r="C2737" s="46" t="s">
        <v>2704</v>
      </c>
      <c r="D2737" s="47">
        <v>530565</v>
      </c>
      <c r="E2737" s="47">
        <v>44001</v>
      </c>
      <c r="F2737" s="48">
        <v>201</v>
      </c>
      <c r="G2737" s="54" t="s">
        <v>1016</v>
      </c>
    </row>
    <row r="2738" spans="2:7" x14ac:dyDescent="0.25">
      <c r="B2738" s="45" t="s">
        <v>1014</v>
      </c>
      <c r="C2738" s="46" t="s">
        <v>2705</v>
      </c>
      <c r="D2738" s="47">
        <v>543012</v>
      </c>
      <c r="E2738" s="47">
        <v>44001</v>
      </c>
      <c r="F2738" s="48">
        <v>201</v>
      </c>
      <c r="G2738" s="54" t="s">
        <v>1016</v>
      </c>
    </row>
    <row r="2739" spans="2:7" x14ac:dyDescent="0.25">
      <c r="B2739" s="45" t="s">
        <v>1014</v>
      </c>
      <c r="C2739" s="46" t="s">
        <v>2348</v>
      </c>
      <c r="D2739" s="47">
        <v>567019</v>
      </c>
      <c r="E2739" s="47">
        <v>43801</v>
      </c>
      <c r="F2739" s="48">
        <v>203</v>
      </c>
      <c r="G2739" s="54" t="s">
        <v>1016</v>
      </c>
    </row>
    <row r="2740" spans="2:7" x14ac:dyDescent="0.25">
      <c r="B2740" s="45" t="s">
        <v>154</v>
      </c>
      <c r="C2740" s="46" t="s">
        <v>2706</v>
      </c>
      <c r="D2740" s="47">
        <v>534714</v>
      </c>
      <c r="E2740" s="47">
        <v>27601</v>
      </c>
      <c r="F2740" s="48">
        <v>43</v>
      </c>
      <c r="G2740" s="54" t="s">
        <v>156</v>
      </c>
    </row>
    <row r="2741" spans="2:7" x14ac:dyDescent="0.25">
      <c r="B2741" s="45" t="s">
        <v>154</v>
      </c>
      <c r="C2741" s="46" t="s">
        <v>2707</v>
      </c>
      <c r="D2741" s="47">
        <v>534722</v>
      </c>
      <c r="E2741" s="47">
        <v>27732</v>
      </c>
      <c r="F2741" s="48">
        <v>43</v>
      </c>
      <c r="G2741" s="54" t="s">
        <v>156</v>
      </c>
    </row>
    <row r="2742" spans="2:7" x14ac:dyDescent="0.25">
      <c r="B2742" s="45" t="s">
        <v>154</v>
      </c>
      <c r="C2742" s="46" t="s">
        <v>2708</v>
      </c>
      <c r="D2742" s="47">
        <v>534731</v>
      </c>
      <c r="E2742" s="47">
        <v>27704</v>
      </c>
      <c r="F2742" s="48">
        <v>43</v>
      </c>
      <c r="G2742" s="54" t="s">
        <v>156</v>
      </c>
    </row>
    <row r="2743" spans="2:7" x14ac:dyDescent="0.25">
      <c r="B2743" s="45" t="s">
        <v>154</v>
      </c>
      <c r="C2743" s="46" t="s">
        <v>2709</v>
      </c>
      <c r="D2743" s="47">
        <v>598291</v>
      </c>
      <c r="E2743" s="47">
        <v>25063</v>
      </c>
      <c r="F2743" s="48">
        <v>45</v>
      </c>
      <c r="G2743" s="54" t="s">
        <v>156</v>
      </c>
    </row>
    <row r="2744" spans="2:7" x14ac:dyDescent="0.25">
      <c r="B2744" s="45" t="s">
        <v>154</v>
      </c>
      <c r="C2744" s="46" t="s">
        <v>2710</v>
      </c>
      <c r="D2744" s="47">
        <v>534749</v>
      </c>
      <c r="E2744" s="47">
        <v>27732</v>
      </c>
      <c r="F2744" s="48">
        <v>43</v>
      </c>
      <c r="G2744" s="54" t="s">
        <v>156</v>
      </c>
    </row>
    <row r="2745" spans="2:7" x14ac:dyDescent="0.25">
      <c r="B2745" s="45" t="s">
        <v>154</v>
      </c>
      <c r="C2745" s="46" t="s">
        <v>2711</v>
      </c>
      <c r="D2745" s="47">
        <v>531570</v>
      </c>
      <c r="E2745" s="47">
        <v>27721</v>
      </c>
      <c r="F2745" s="48">
        <v>43</v>
      </c>
      <c r="G2745" s="54" t="s">
        <v>156</v>
      </c>
    </row>
    <row r="2746" spans="2:7" x14ac:dyDescent="0.25">
      <c r="B2746" s="45" t="s">
        <v>154</v>
      </c>
      <c r="C2746" s="46" t="s">
        <v>2101</v>
      </c>
      <c r="D2746" s="47">
        <v>539201</v>
      </c>
      <c r="E2746" s="47">
        <v>27801</v>
      </c>
      <c r="F2746" s="48">
        <v>44</v>
      </c>
      <c r="G2746" s="54" t="s">
        <v>156</v>
      </c>
    </row>
    <row r="2747" spans="2:7" x14ac:dyDescent="0.25">
      <c r="B2747" s="45" t="s">
        <v>154</v>
      </c>
      <c r="C2747" s="46" t="s">
        <v>2712</v>
      </c>
      <c r="D2747" s="47">
        <v>534765</v>
      </c>
      <c r="E2747" s="47">
        <v>27701</v>
      </c>
      <c r="F2747" s="48">
        <v>43</v>
      </c>
      <c r="G2747" s="54" t="s">
        <v>156</v>
      </c>
    </row>
    <row r="2748" spans="2:7" x14ac:dyDescent="0.25">
      <c r="B2748" s="45" t="s">
        <v>154</v>
      </c>
      <c r="C2748" s="46" t="s">
        <v>2713</v>
      </c>
      <c r="D2748" s="47">
        <v>531987</v>
      </c>
      <c r="E2748" s="47">
        <v>27721</v>
      </c>
      <c r="F2748" s="48">
        <v>43</v>
      </c>
      <c r="G2748" s="54" t="s">
        <v>156</v>
      </c>
    </row>
    <row r="2749" spans="2:7" x14ac:dyDescent="0.25">
      <c r="B2749" s="45" t="s">
        <v>154</v>
      </c>
      <c r="C2749" s="46" t="s">
        <v>2105</v>
      </c>
      <c r="D2749" s="47">
        <v>534773</v>
      </c>
      <c r="E2749" s="47">
        <v>27745</v>
      </c>
      <c r="F2749" s="48">
        <v>44</v>
      </c>
      <c r="G2749" s="54" t="s">
        <v>156</v>
      </c>
    </row>
    <row r="2750" spans="2:7" x14ac:dyDescent="0.25">
      <c r="B2750" s="45" t="s">
        <v>154</v>
      </c>
      <c r="C2750" s="46" t="s">
        <v>2714</v>
      </c>
      <c r="D2750" s="47">
        <v>534790</v>
      </c>
      <c r="E2750" s="47">
        <v>27703</v>
      </c>
      <c r="F2750" s="48">
        <v>43</v>
      </c>
      <c r="G2750" s="54" t="s">
        <v>156</v>
      </c>
    </row>
    <row r="2751" spans="2:7" x14ac:dyDescent="0.25">
      <c r="B2751" s="45" t="s">
        <v>154</v>
      </c>
      <c r="C2751" s="46" t="s">
        <v>2715</v>
      </c>
      <c r="D2751" s="47">
        <v>534803</v>
      </c>
      <c r="E2751" s="47">
        <v>27601</v>
      </c>
      <c r="F2751" s="48">
        <v>43</v>
      </c>
      <c r="G2751" s="54" t="s">
        <v>156</v>
      </c>
    </row>
    <row r="2752" spans="2:7" x14ac:dyDescent="0.25">
      <c r="B2752" s="45" t="s">
        <v>154</v>
      </c>
      <c r="C2752" s="46" t="s">
        <v>2716</v>
      </c>
      <c r="D2752" s="47">
        <v>531499</v>
      </c>
      <c r="E2752" s="47">
        <v>27732</v>
      </c>
      <c r="F2752" s="48">
        <v>43</v>
      </c>
      <c r="G2752" s="54" t="s">
        <v>156</v>
      </c>
    </row>
    <row r="2753" spans="2:7" x14ac:dyDescent="0.25">
      <c r="B2753" s="45" t="s">
        <v>154</v>
      </c>
      <c r="C2753" s="46" t="s">
        <v>2717</v>
      </c>
      <c r="D2753" s="47">
        <v>531928</v>
      </c>
      <c r="E2753" s="47">
        <v>27744</v>
      </c>
      <c r="F2753" s="48">
        <v>44</v>
      </c>
      <c r="G2753" s="54" t="s">
        <v>156</v>
      </c>
    </row>
    <row r="2754" spans="2:7" x14ac:dyDescent="0.25">
      <c r="B2754" s="45" t="s">
        <v>154</v>
      </c>
      <c r="C2754" s="46" t="s">
        <v>2718</v>
      </c>
      <c r="D2754" s="47">
        <v>534820</v>
      </c>
      <c r="E2754" s="47">
        <v>27743</v>
      </c>
      <c r="F2754" s="48">
        <v>45</v>
      </c>
      <c r="G2754" s="54" t="s">
        <v>156</v>
      </c>
    </row>
    <row r="2755" spans="2:7" x14ac:dyDescent="0.25">
      <c r="B2755" s="45" t="s">
        <v>154</v>
      </c>
      <c r="C2755" s="46" t="s">
        <v>2719</v>
      </c>
      <c r="D2755" s="47">
        <v>534838</v>
      </c>
      <c r="E2755" s="47">
        <v>27737</v>
      </c>
      <c r="F2755" s="48">
        <v>43</v>
      </c>
      <c r="G2755" s="54" t="s">
        <v>156</v>
      </c>
    </row>
    <row r="2756" spans="2:7" x14ac:dyDescent="0.25">
      <c r="B2756" s="45" t="s">
        <v>154</v>
      </c>
      <c r="C2756" s="46" t="s">
        <v>2720</v>
      </c>
      <c r="D2756" s="47">
        <v>534846</v>
      </c>
      <c r="E2756" s="47">
        <v>27801</v>
      </c>
      <c r="F2756" s="48">
        <v>44</v>
      </c>
      <c r="G2756" s="54" t="s">
        <v>156</v>
      </c>
    </row>
    <row r="2757" spans="2:7" x14ac:dyDescent="0.25">
      <c r="B2757" s="45" t="s">
        <v>154</v>
      </c>
      <c r="C2757" s="46" t="s">
        <v>2721</v>
      </c>
      <c r="D2757" s="47">
        <v>531871</v>
      </c>
      <c r="E2757" s="47">
        <v>27705</v>
      </c>
      <c r="F2757" s="48">
        <v>43</v>
      </c>
      <c r="G2757" s="54" t="s">
        <v>156</v>
      </c>
    </row>
    <row r="2758" spans="2:7" x14ac:dyDescent="0.25">
      <c r="B2758" s="45" t="s">
        <v>154</v>
      </c>
      <c r="C2758" s="46" t="s">
        <v>2722</v>
      </c>
      <c r="D2758" s="47">
        <v>531774</v>
      </c>
      <c r="E2758" s="47">
        <v>27735</v>
      </c>
      <c r="F2758" s="48">
        <v>43</v>
      </c>
      <c r="G2758" s="54" t="s">
        <v>156</v>
      </c>
    </row>
    <row r="2759" spans="2:7" x14ac:dyDescent="0.25">
      <c r="B2759" s="45" t="s">
        <v>154</v>
      </c>
      <c r="C2759" s="46" t="s">
        <v>2723</v>
      </c>
      <c r="D2759" s="47">
        <v>531651</v>
      </c>
      <c r="E2759" s="47">
        <v>27735</v>
      </c>
      <c r="F2759" s="48">
        <v>43</v>
      </c>
      <c r="G2759" s="54" t="s">
        <v>156</v>
      </c>
    </row>
    <row r="2760" spans="2:7" x14ac:dyDescent="0.25">
      <c r="B2760" s="45" t="s">
        <v>154</v>
      </c>
      <c r="C2760" s="46" t="s">
        <v>2724</v>
      </c>
      <c r="D2760" s="47">
        <v>534897</v>
      </c>
      <c r="E2760" s="47">
        <v>27741</v>
      </c>
      <c r="F2760" s="48">
        <v>43</v>
      </c>
      <c r="G2760" s="54" t="s">
        <v>156</v>
      </c>
    </row>
    <row r="2761" spans="2:7" x14ac:dyDescent="0.25">
      <c r="B2761" s="45" t="s">
        <v>154</v>
      </c>
      <c r="C2761" s="46" t="s">
        <v>2725</v>
      </c>
      <c r="D2761" s="47">
        <v>538345</v>
      </c>
      <c r="E2761" s="47">
        <v>25072</v>
      </c>
      <c r="F2761" s="48">
        <v>45</v>
      </c>
      <c r="G2761" s="54" t="s">
        <v>156</v>
      </c>
    </row>
    <row r="2762" spans="2:7" x14ac:dyDescent="0.25">
      <c r="B2762" s="45" t="s">
        <v>154</v>
      </c>
      <c r="C2762" s="46" t="s">
        <v>2726</v>
      </c>
      <c r="D2762" s="47">
        <v>534901</v>
      </c>
      <c r="E2762" s="47">
        <v>27723</v>
      </c>
      <c r="F2762" s="48">
        <v>43</v>
      </c>
      <c r="G2762" s="54" t="s">
        <v>156</v>
      </c>
    </row>
    <row r="2763" spans="2:7" x14ac:dyDescent="0.25">
      <c r="B2763" s="45" t="s">
        <v>154</v>
      </c>
      <c r="C2763" s="46" t="s">
        <v>2727</v>
      </c>
      <c r="D2763" s="47">
        <v>534935</v>
      </c>
      <c r="E2763" s="47">
        <v>27713</v>
      </c>
      <c r="F2763" s="48">
        <v>45</v>
      </c>
      <c r="G2763" s="54" t="s">
        <v>156</v>
      </c>
    </row>
    <row r="2764" spans="2:7" x14ac:dyDescent="0.25">
      <c r="B2764" s="45" t="s">
        <v>154</v>
      </c>
      <c r="C2764" s="46" t="s">
        <v>2728</v>
      </c>
      <c r="D2764" s="47">
        <v>571792</v>
      </c>
      <c r="E2764" s="47">
        <v>27745</v>
      </c>
      <c r="F2764" s="48">
        <v>44</v>
      </c>
      <c r="G2764" s="54" t="s">
        <v>156</v>
      </c>
    </row>
    <row r="2765" spans="2:7" x14ac:dyDescent="0.25">
      <c r="B2765" s="45" t="s">
        <v>154</v>
      </c>
      <c r="C2765" s="46" t="s">
        <v>2729</v>
      </c>
      <c r="D2765" s="47">
        <v>534951</v>
      </c>
      <c r="E2765" s="47">
        <v>27801</v>
      </c>
      <c r="F2765" s="48">
        <v>44</v>
      </c>
      <c r="G2765" s="54" t="s">
        <v>156</v>
      </c>
    </row>
    <row r="2766" spans="2:7" x14ac:dyDescent="0.25">
      <c r="B2766" s="45" t="s">
        <v>154</v>
      </c>
      <c r="C2766" s="46" t="s">
        <v>2730</v>
      </c>
      <c r="D2766" s="47">
        <v>534978</v>
      </c>
      <c r="E2766" s="47">
        <v>27708</v>
      </c>
      <c r="F2766" s="48">
        <v>44</v>
      </c>
      <c r="G2766" s="54" t="s">
        <v>156</v>
      </c>
    </row>
    <row r="2767" spans="2:7" x14ac:dyDescent="0.25">
      <c r="B2767" s="45" t="s">
        <v>154</v>
      </c>
      <c r="C2767" s="46" t="s">
        <v>302</v>
      </c>
      <c r="D2767" s="47">
        <v>531898</v>
      </c>
      <c r="E2767" s="47">
        <v>27601</v>
      </c>
      <c r="F2767" s="48">
        <v>43</v>
      </c>
      <c r="G2767" s="54" t="s">
        <v>156</v>
      </c>
    </row>
    <row r="2768" spans="2:7" x14ac:dyDescent="0.25">
      <c r="B2768" s="45" t="s">
        <v>154</v>
      </c>
      <c r="C2768" s="46" t="s">
        <v>2731</v>
      </c>
      <c r="D2768" s="47">
        <v>535001</v>
      </c>
      <c r="E2768" s="47">
        <v>27721</v>
      </c>
      <c r="F2768" s="48">
        <v>43</v>
      </c>
      <c r="G2768" s="54" t="s">
        <v>156</v>
      </c>
    </row>
    <row r="2769" spans="2:7" x14ac:dyDescent="0.25">
      <c r="B2769" s="45" t="s">
        <v>154</v>
      </c>
      <c r="C2769" s="46" t="s">
        <v>2732</v>
      </c>
      <c r="D2769" s="47">
        <v>571784</v>
      </c>
      <c r="E2769" s="47">
        <v>27711</v>
      </c>
      <c r="F2769" s="48">
        <v>45</v>
      </c>
      <c r="G2769" s="54" t="s">
        <v>156</v>
      </c>
    </row>
    <row r="2770" spans="2:7" x14ac:dyDescent="0.25">
      <c r="B2770" s="45" t="s">
        <v>154</v>
      </c>
      <c r="C2770" s="46" t="s">
        <v>2733</v>
      </c>
      <c r="D2770" s="47">
        <v>531502</v>
      </c>
      <c r="E2770" s="47">
        <v>27732</v>
      </c>
      <c r="F2770" s="48">
        <v>43</v>
      </c>
      <c r="G2770" s="54" t="s">
        <v>156</v>
      </c>
    </row>
    <row r="2771" spans="2:7" x14ac:dyDescent="0.25">
      <c r="B2771" s="45" t="s">
        <v>154</v>
      </c>
      <c r="C2771" s="46" t="s">
        <v>2734</v>
      </c>
      <c r="D2771" s="47">
        <v>531677</v>
      </c>
      <c r="E2771" s="47">
        <v>27736</v>
      </c>
      <c r="F2771" s="48">
        <v>43</v>
      </c>
      <c r="G2771" s="54" t="s">
        <v>156</v>
      </c>
    </row>
    <row r="2772" spans="2:7" x14ac:dyDescent="0.25">
      <c r="B2772" s="45" t="s">
        <v>154</v>
      </c>
      <c r="C2772" s="46" t="s">
        <v>2735</v>
      </c>
      <c r="D2772" s="47">
        <v>535028</v>
      </c>
      <c r="E2772" s="47">
        <v>27706</v>
      </c>
      <c r="F2772" s="48">
        <v>43</v>
      </c>
      <c r="G2772" s="54" t="s">
        <v>156</v>
      </c>
    </row>
    <row r="2773" spans="2:7" x14ac:dyDescent="0.25">
      <c r="B2773" s="45" t="s">
        <v>154</v>
      </c>
      <c r="C2773" s="46" t="s">
        <v>2736</v>
      </c>
      <c r="D2773" s="47">
        <v>535036</v>
      </c>
      <c r="E2773" s="47">
        <v>27601</v>
      </c>
      <c r="F2773" s="48">
        <v>43</v>
      </c>
      <c r="G2773" s="54" t="s">
        <v>156</v>
      </c>
    </row>
    <row r="2774" spans="2:7" x14ac:dyDescent="0.25">
      <c r="B2774" s="45" t="s">
        <v>154</v>
      </c>
      <c r="C2774" s="46" t="s">
        <v>2737</v>
      </c>
      <c r="D2774" s="47">
        <v>529575</v>
      </c>
      <c r="E2774" s="47">
        <v>27721</v>
      </c>
      <c r="F2774" s="48">
        <v>43</v>
      </c>
      <c r="G2774" s="54" t="s">
        <v>156</v>
      </c>
    </row>
    <row r="2775" spans="2:7" x14ac:dyDescent="0.25">
      <c r="B2775" s="45" t="s">
        <v>154</v>
      </c>
      <c r="C2775" s="46" t="s">
        <v>2738</v>
      </c>
      <c r="D2775" s="47">
        <v>535044</v>
      </c>
      <c r="E2775" s="47">
        <v>27738</v>
      </c>
      <c r="F2775" s="48">
        <v>43</v>
      </c>
      <c r="G2775" s="54" t="s">
        <v>156</v>
      </c>
    </row>
    <row r="2776" spans="2:7" x14ac:dyDescent="0.25">
      <c r="B2776" s="45" t="s">
        <v>154</v>
      </c>
      <c r="C2776" s="46" t="s">
        <v>2739</v>
      </c>
      <c r="D2776" s="47">
        <v>534676</v>
      </c>
      <c r="E2776" s="47">
        <v>27601</v>
      </c>
      <c r="F2776" s="48">
        <v>43</v>
      </c>
      <c r="G2776" s="54" t="s">
        <v>156</v>
      </c>
    </row>
    <row r="2777" spans="2:7" x14ac:dyDescent="0.25">
      <c r="B2777" s="45" t="s">
        <v>154</v>
      </c>
      <c r="C2777" s="46" t="s">
        <v>2740</v>
      </c>
      <c r="D2777" s="47">
        <v>535052</v>
      </c>
      <c r="E2777" s="47">
        <v>27735</v>
      </c>
      <c r="F2777" s="48">
        <v>43</v>
      </c>
      <c r="G2777" s="54" t="s">
        <v>156</v>
      </c>
    </row>
    <row r="2778" spans="2:7" x14ac:dyDescent="0.25">
      <c r="B2778" s="45" t="s">
        <v>154</v>
      </c>
      <c r="C2778" s="46" t="s">
        <v>2741</v>
      </c>
      <c r="D2778" s="47">
        <v>535061</v>
      </c>
      <c r="E2778" s="47">
        <v>27734</v>
      </c>
      <c r="F2778" s="48">
        <v>43</v>
      </c>
      <c r="G2778" s="54" t="s">
        <v>156</v>
      </c>
    </row>
    <row r="2779" spans="2:7" x14ac:dyDescent="0.25">
      <c r="B2779" s="45" t="s">
        <v>154</v>
      </c>
      <c r="C2779" s="46" t="s">
        <v>2742</v>
      </c>
      <c r="D2779" s="47">
        <v>531863</v>
      </c>
      <c r="E2779" s="47">
        <v>27714</v>
      </c>
      <c r="F2779" s="48">
        <v>45</v>
      </c>
      <c r="G2779" s="54" t="s">
        <v>156</v>
      </c>
    </row>
    <row r="2780" spans="2:7" x14ac:dyDescent="0.25">
      <c r="B2780" s="45" t="s">
        <v>154</v>
      </c>
      <c r="C2780" s="46" t="s">
        <v>2743</v>
      </c>
      <c r="D2780" s="47">
        <v>535079</v>
      </c>
      <c r="E2780" s="47">
        <v>27751</v>
      </c>
      <c r="F2780" s="48">
        <v>44</v>
      </c>
      <c r="G2780" s="54" t="s">
        <v>156</v>
      </c>
    </row>
    <row r="2781" spans="2:7" x14ac:dyDescent="0.25">
      <c r="B2781" s="45" t="s">
        <v>154</v>
      </c>
      <c r="C2781" s="46" t="s">
        <v>2744</v>
      </c>
      <c r="D2781" s="47">
        <v>535087</v>
      </c>
      <c r="E2781" s="47">
        <v>27711</v>
      </c>
      <c r="F2781" s="48">
        <v>45</v>
      </c>
      <c r="G2781" s="54" t="s">
        <v>156</v>
      </c>
    </row>
    <row r="2782" spans="2:7" x14ac:dyDescent="0.25">
      <c r="B2782" s="45" t="s">
        <v>154</v>
      </c>
      <c r="C2782" s="46" t="s">
        <v>2745</v>
      </c>
      <c r="D2782" s="47">
        <v>531707</v>
      </c>
      <c r="E2782" s="47">
        <v>27735</v>
      </c>
      <c r="F2782" s="48">
        <v>43</v>
      </c>
      <c r="G2782" s="54" t="s">
        <v>156</v>
      </c>
    </row>
    <row r="2783" spans="2:7" x14ac:dyDescent="0.25">
      <c r="B2783" s="45" t="s">
        <v>154</v>
      </c>
      <c r="C2783" s="46" t="s">
        <v>585</v>
      </c>
      <c r="D2783" s="47">
        <v>535117</v>
      </c>
      <c r="E2783" s="47">
        <v>27752</v>
      </c>
      <c r="F2783" s="48">
        <v>44</v>
      </c>
      <c r="G2783" s="54" t="s">
        <v>156</v>
      </c>
    </row>
    <row r="2784" spans="2:7" x14ac:dyDescent="0.25">
      <c r="B2784" s="45" t="s">
        <v>154</v>
      </c>
      <c r="C2784" s="46" t="s">
        <v>2746</v>
      </c>
      <c r="D2784" s="47">
        <v>535133</v>
      </c>
      <c r="E2784" s="47">
        <v>27742</v>
      </c>
      <c r="F2784" s="48">
        <v>45</v>
      </c>
      <c r="G2784" s="54" t="s">
        <v>156</v>
      </c>
    </row>
    <row r="2785" spans="2:7" x14ac:dyDescent="0.25">
      <c r="B2785" s="45" t="s">
        <v>154</v>
      </c>
      <c r="C2785" s="46" t="s">
        <v>2747</v>
      </c>
      <c r="D2785" s="47">
        <v>532673</v>
      </c>
      <c r="E2785" s="47">
        <v>27326</v>
      </c>
      <c r="F2785" s="48">
        <v>44</v>
      </c>
      <c r="G2785" s="54" t="s">
        <v>156</v>
      </c>
    </row>
    <row r="2786" spans="2:7" x14ac:dyDescent="0.25">
      <c r="B2786" s="45" t="s">
        <v>154</v>
      </c>
      <c r="C2786" s="46" t="s">
        <v>2307</v>
      </c>
      <c r="D2786" s="47">
        <v>535141</v>
      </c>
      <c r="E2786" s="47">
        <v>27714</v>
      </c>
      <c r="F2786" s="48">
        <v>45</v>
      </c>
      <c r="G2786" s="54" t="s">
        <v>156</v>
      </c>
    </row>
    <row r="2787" spans="2:7" x14ac:dyDescent="0.25">
      <c r="B2787" s="45" t="s">
        <v>154</v>
      </c>
      <c r="C2787" s="46" t="s">
        <v>2748</v>
      </c>
      <c r="D2787" s="47">
        <v>538647</v>
      </c>
      <c r="E2787" s="47">
        <v>25070</v>
      </c>
      <c r="F2787" s="48">
        <v>44</v>
      </c>
      <c r="G2787" s="54" t="s">
        <v>156</v>
      </c>
    </row>
    <row r="2788" spans="2:7" x14ac:dyDescent="0.25">
      <c r="B2788" s="45" t="s">
        <v>154</v>
      </c>
      <c r="C2788" s="46" t="s">
        <v>2749</v>
      </c>
      <c r="D2788" s="47">
        <v>535168</v>
      </c>
      <c r="E2788" s="47">
        <v>27733</v>
      </c>
      <c r="F2788" s="48">
        <v>43</v>
      </c>
      <c r="G2788" s="54" t="s">
        <v>156</v>
      </c>
    </row>
    <row r="2789" spans="2:7" x14ac:dyDescent="0.25">
      <c r="B2789" s="45" t="s">
        <v>154</v>
      </c>
      <c r="C2789" s="46" t="s">
        <v>2750</v>
      </c>
      <c r="D2789" s="47">
        <v>535192</v>
      </c>
      <c r="E2789" s="47">
        <v>27705</v>
      </c>
      <c r="F2789" s="48">
        <v>43</v>
      </c>
      <c r="G2789" s="54" t="s">
        <v>156</v>
      </c>
    </row>
    <row r="2790" spans="2:7" x14ac:dyDescent="0.25">
      <c r="B2790" s="45" t="s">
        <v>154</v>
      </c>
      <c r="C2790" s="46" t="s">
        <v>2751</v>
      </c>
      <c r="D2790" s="47">
        <v>531731</v>
      </c>
      <c r="E2790" s="47">
        <v>27735</v>
      </c>
      <c r="F2790" s="48">
        <v>43</v>
      </c>
      <c r="G2790" s="54" t="s">
        <v>156</v>
      </c>
    </row>
    <row r="2791" spans="2:7" x14ac:dyDescent="0.25">
      <c r="B2791" s="45" t="s">
        <v>154</v>
      </c>
      <c r="C2791" s="46" t="s">
        <v>2752</v>
      </c>
      <c r="D2791" s="47">
        <v>535214</v>
      </c>
      <c r="E2791" s="47">
        <v>27734</v>
      </c>
      <c r="F2791" s="48">
        <v>43</v>
      </c>
      <c r="G2791" s="54" t="s">
        <v>156</v>
      </c>
    </row>
    <row r="2792" spans="2:7" x14ac:dyDescent="0.25">
      <c r="B2792" s="45" t="s">
        <v>154</v>
      </c>
      <c r="C2792" s="46" t="s">
        <v>2753</v>
      </c>
      <c r="D2792" s="47">
        <v>535222</v>
      </c>
      <c r="E2792" s="47">
        <v>27715</v>
      </c>
      <c r="F2792" s="48">
        <v>45</v>
      </c>
      <c r="G2792" s="54" t="s">
        <v>156</v>
      </c>
    </row>
    <row r="2793" spans="2:7" x14ac:dyDescent="0.25">
      <c r="B2793" s="45" t="s">
        <v>154</v>
      </c>
      <c r="C2793" s="46" t="s">
        <v>861</v>
      </c>
      <c r="D2793" s="47">
        <v>531561</v>
      </c>
      <c r="E2793" s="47">
        <v>27741</v>
      </c>
      <c r="F2793" s="48">
        <v>43</v>
      </c>
      <c r="G2793" s="54" t="s">
        <v>156</v>
      </c>
    </row>
    <row r="2794" spans="2:7" x14ac:dyDescent="0.25">
      <c r="B2794" s="45" t="s">
        <v>154</v>
      </c>
      <c r="C2794" s="46" t="s">
        <v>2485</v>
      </c>
      <c r="D2794" s="47">
        <v>529583</v>
      </c>
      <c r="E2794" s="47">
        <v>27721</v>
      </c>
      <c r="F2794" s="48">
        <v>43</v>
      </c>
      <c r="G2794" s="54" t="s">
        <v>156</v>
      </c>
    </row>
    <row r="2795" spans="2:7" x14ac:dyDescent="0.25">
      <c r="B2795" s="45" t="s">
        <v>154</v>
      </c>
      <c r="C2795" s="46" t="s">
        <v>2019</v>
      </c>
      <c r="D2795" s="47">
        <v>599492</v>
      </c>
      <c r="E2795" s="47">
        <v>27745</v>
      </c>
      <c r="F2795" s="48">
        <v>44</v>
      </c>
      <c r="G2795" s="54" t="s">
        <v>156</v>
      </c>
    </row>
    <row r="2796" spans="2:7" x14ac:dyDescent="0.25">
      <c r="B2796" s="45" t="s">
        <v>154</v>
      </c>
      <c r="C2796" s="46" t="s">
        <v>2488</v>
      </c>
      <c r="D2796" s="47">
        <v>535257</v>
      </c>
      <c r="E2796" s="47">
        <v>27745</v>
      </c>
      <c r="F2796" s="48">
        <v>44</v>
      </c>
      <c r="G2796" s="54" t="s">
        <v>156</v>
      </c>
    </row>
    <row r="2797" spans="2:7" x14ac:dyDescent="0.25">
      <c r="B2797" s="45" t="s">
        <v>154</v>
      </c>
      <c r="C2797" s="46" t="s">
        <v>2754</v>
      </c>
      <c r="D2797" s="47">
        <v>535265</v>
      </c>
      <c r="E2797" s="47">
        <v>27601</v>
      </c>
      <c r="F2797" s="48">
        <v>43</v>
      </c>
      <c r="G2797" s="54" t="s">
        <v>156</v>
      </c>
    </row>
    <row r="2798" spans="2:7" x14ac:dyDescent="0.25">
      <c r="B2798" s="45" t="s">
        <v>154</v>
      </c>
      <c r="C2798" s="46" t="s">
        <v>2755</v>
      </c>
      <c r="D2798" s="47">
        <v>535273</v>
      </c>
      <c r="E2798" s="47">
        <v>27746</v>
      </c>
      <c r="F2798" s="48">
        <v>44</v>
      </c>
      <c r="G2798" s="54" t="s">
        <v>156</v>
      </c>
    </row>
    <row r="2799" spans="2:7" x14ac:dyDescent="0.25">
      <c r="B2799" s="45" t="s">
        <v>154</v>
      </c>
      <c r="C2799" s="46" t="s">
        <v>2756</v>
      </c>
      <c r="D2799" s="47">
        <v>531936</v>
      </c>
      <c r="E2799" s="47">
        <v>27721</v>
      </c>
      <c r="F2799" s="48">
        <v>43</v>
      </c>
      <c r="G2799" s="54" t="s">
        <v>156</v>
      </c>
    </row>
    <row r="2800" spans="2:7" x14ac:dyDescent="0.25">
      <c r="B2800" s="45" t="s">
        <v>154</v>
      </c>
      <c r="C2800" s="46" t="s">
        <v>667</v>
      </c>
      <c r="D2800" s="47">
        <v>535290</v>
      </c>
      <c r="E2800" s="47">
        <v>27744</v>
      </c>
      <c r="F2800" s="48">
        <v>44</v>
      </c>
      <c r="G2800" s="54" t="s">
        <v>156</v>
      </c>
    </row>
    <row r="2801" spans="2:7" x14ac:dyDescent="0.25">
      <c r="B2801" s="45" t="s">
        <v>154</v>
      </c>
      <c r="C2801" s="46" t="s">
        <v>2757</v>
      </c>
      <c r="D2801" s="47">
        <v>535303</v>
      </c>
      <c r="E2801" s="47">
        <v>27707</v>
      </c>
      <c r="F2801" s="48">
        <v>43</v>
      </c>
      <c r="G2801" s="54" t="s">
        <v>156</v>
      </c>
    </row>
    <row r="2802" spans="2:7" x14ac:dyDescent="0.25">
      <c r="B2802" s="45" t="s">
        <v>154</v>
      </c>
      <c r="C2802" s="46" t="s">
        <v>1565</v>
      </c>
      <c r="D2802" s="47">
        <v>535311</v>
      </c>
      <c r="E2802" s="47">
        <v>27746</v>
      </c>
      <c r="F2802" s="48">
        <v>44</v>
      </c>
      <c r="G2802" s="54" t="s">
        <v>156</v>
      </c>
    </row>
    <row r="2803" spans="2:7" x14ac:dyDescent="0.25">
      <c r="B2803" s="45" t="s">
        <v>154</v>
      </c>
      <c r="C2803" s="46" t="s">
        <v>2758</v>
      </c>
      <c r="D2803" s="47">
        <v>535320</v>
      </c>
      <c r="E2803" s="47">
        <v>27716</v>
      </c>
      <c r="F2803" s="48">
        <v>45</v>
      </c>
      <c r="G2803" s="54" t="s">
        <v>156</v>
      </c>
    </row>
    <row r="2804" spans="2:7" x14ac:dyDescent="0.25">
      <c r="B2804" s="45" t="s">
        <v>154</v>
      </c>
      <c r="C2804" s="46" t="s">
        <v>749</v>
      </c>
      <c r="D2804" s="47">
        <v>535338</v>
      </c>
      <c r="E2804" s="47">
        <v>27724</v>
      </c>
      <c r="F2804" s="48">
        <v>43</v>
      </c>
      <c r="G2804" s="54" t="s">
        <v>156</v>
      </c>
    </row>
    <row r="2805" spans="2:7" x14ac:dyDescent="0.25">
      <c r="B2805" s="45" t="s">
        <v>154</v>
      </c>
      <c r="C2805" s="46" t="s">
        <v>2759</v>
      </c>
      <c r="D2805" s="47">
        <v>535354</v>
      </c>
      <c r="E2805" s="47">
        <v>27745</v>
      </c>
      <c r="F2805" s="48">
        <v>45</v>
      </c>
      <c r="G2805" s="54" t="s">
        <v>156</v>
      </c>
    </row>
    <row r="2806" spans="2:7" x14ac:dyDescent="0.25">
      <c r="B2806" s="45" t="s">
        <v>154</v>
      </c>
      <c r="C2806" s="46" t="s">
        <v>2760</v>
      </c>
      <c r="D2806" s="47">
        <v>531511</v>
      </c>
      <c r="E2806" s="47">
        <v>27801</v>
      </c>
      <c r="F2806" s="48">
        <v>44</v>
      </c>
      <c r="G2806" s="54" t="s">
        <v>156</v>
      </c>
    </row>
    <row r="2807" spans="2:7" x14ac:dyDescent="0.25">
      <c r="B2807" s="45" t="s">
        <v>154</v>
      </c>
      <c r="C2807" s="46" t="s">
        <v>2761</v>
      </c>
      <c r="D2807" s="47">
        <v>535389</v>
      </c>
      <c r="E2807" s="47">
        <v>27744</v>
      </c>
      <c r="F2807" s="48">
        <v>44</v>
      </c>
      <c r="G2807" s="54" t="s">
        <v>156</v>
      </c>
    </row>
    <row r="2808" spans="2:7" x14ac:dyDescent="0.25">
      <c r="B2808" s="45" t="s">
        <v>154</v>
      </c>
      <c r="C2808" s="46" t="s">
        <v>2762</v>
      </c>
      <c r="D2808" s="47">
        <v>535397</v>
      </c>
      <c r="E2808" s="47">
        <v>27721</v>
      </c>
      <c r="F2808" s="48">
        <v>43</v>
      </c>
      <c r="G2808" s="54" t="s">
        <v>156</v>
      </c>
    </row>
    <row r="2809" spans="2:7" x14ac:dyDescent="0.25">
      <c r="B2809" s="45" t="s">
        <v>154</v>
      </c>
      <c r="C2809" s="46" t="s">
        <v>2763</v>
      </c>
      <c r="D2809" s="47">
        <v>535427</v>
      </c>
      <c r="E2809" s="47">
        <v>29401</v>
      </c>
      <c r="F2809" s="48">
        <v>48</v>
      </c>
      <c r="G2809" s="54" t="s">
        <v>156</v>
      </c>
    </row>
    <row r="2810" spans="2:7" x14ac:dyDescent="0.25">
      <c r="B2810" s="45" t="s">
        <v>154</v>
      </c>
      <c r="C2810" s="46" t="s">
        <v>2764</v>
      </c>
      <c r="D2810" s="47">
        <v>535443</v>
      </c>
      <c r="E2810" s="47">
        <v>29421</v>
      </c>
      <c r="F2810" s="48">
        <v>48</v>
      </c>
      <c r="G2810" s="54" t="s">
        <v>156</v>
      </c>
    </row>
    <row r="2811" spans="2:7" x14ac:dyDescent="0.25">
      <c r="B2811" s="45" t="s">
        <v>154</v>
      </c>
      <c r="C2811" s="46" t="s">
        <v>2765</v>
      </c>
      <c r="D2811" s="47">
        <v>535451</v>
      </c>
      <c r="E2811" s="47">
        <v>29471</v>
      </c>
      <c r="F2811" s="48">
        <v>48</v>
      </c>
      <c r="G2811" s="54" t="s">
        <v>156</v>
      </c>
    </row>
    <row r="2812" spans="2:7" x14ac:dyDescent="0.25">
      <c r="B2812" s="45" t="s">
        <v>154</v>
      </c>
      <c r="C2812" s="46" t="s">
        <v>2766</v>
      </c>
      <c r="D2812" s="47">
        <v>535478</v>
      </c>
      <c r="E2812" s="47">
        <v>29429</v>
      </c>
      <c r="F2812" s="48">
        <v>48</v>
      </c>
      <c r="G2812" s="54" t="s">
        <v>156</v>
      </c>
    </row>
    <row r="2813" spans="2:7" x14ac:dyDescent="0.25">
      <c r="B2813" s="45" t="s">
        <v>154</v>
      </c>
      <c r="C2813" s="46" t="s">
        <v>2767</v>
      </c>
      <c r="D2813" s="47">
        <v>565750</v>
      </c>
      <c r="E2813" s="47">
        <v>29501</v>
      </c>
      <c r="F2813" s="48">
        <v>50</v>
      </c>
      <c r="G2813" s="54" t="s">
        <v>156</v>
      </c>
    </row>
    <row r="2814" spans="2:7" x14ac:dyDescent="0.25">
      <c r="B2814" s="45" t="s">
        <v>154</v>
      </c>
      <c r="C2814" s="46" t="s">
        <v>2768</v>
      </c>
      <c r="D2814" s="47">
        <v>535486</v>
      </c>
      <c r="E2814" s="47">
        <v>29401</v>
      </c>
      <c r="F2814" s="48">
        <v>48</v>
      </c>
      <c r="G2814" s="54" t="s">
        <v>156</v>
      </c>
    </row>
    <row r="2815" spans="2:7" x14ac:dyDescent="0.25">
      <c r="B2815" s="45" t="s">
        <v>154</v>
      </c>
      <c r="C2815" s="46" t="s">
        <v>2769</v>
      </c>
      <c r="D2815" s="47">
        <v>535508</v>
      </c>
      <c r="E2815" s="47">
        <v>29426</v>
      </c>
      <c r="F2815" s="48">
        <v>48</v>
      </c>
      <c r="G2815" s="54" t="s">
        <v>156</v>
      </c>
    </row>
    <row r="2816" spans="2:7" x14ac:dyDescent="0.25">
      <c r="B2816" s="45" t="s">
        <v>154</v>
      </c>
      <c r="C2816" s="46" t="s">
        <v>2770</v>
      </c>
      <c r="D2816" s="47">
        <v>535516</v>
      </c>
      <c r="E2816" s="47">
        <v>29501</v>
      </c>
      <c r="F2816" s="48">
        <v>50</v>
      </c>
      <c r="G2816" s="54" t="s">
        <v>156</v>
      </c>
    </row>
    <row r="2817" spans="2:7" x14ac:dyDescent="0.25">
      <c r="B2817" s="45" t="s">
        <v>154</v>
      </c>
      <c r="C2817" s="46" t="s">
        <v>2771</v>
      </c>
      <c r="D2817" s="47">
        <v>570788</v>
      </c>
      <c r="E2817" s="47">
        <v>29306</v>
      </c>
      <c r="F2817" s="48">
        <v>48</v>
      </c>
      <c r="G2817" s="54" t="s">
        <v>156</v>
      </c>
    </row>
    <row r="2818" spans="2:7" x14ac:dyDescent="0.25">
      <c r="B2818" s="45" t="s">
        <v>154</v>
      </c>
      <c r="C2818" s="46" t="s">
        <v>2772</v>
      </c>
      <c r="D2818" s="47">
        <v>571946</v>
      </c>
      <c r="E2818" s="47">
        <v>29402</v>
      </c>
      <c r="F2818" s="48">
        <v>50</v>
      </c>
      <c r="G2818" s="54" t="s">
        <v>156</v>
      </c>
    </row>
    <row r="2819" spans="2:7" x14ac:dyDescent="0.25">
      <c r="B2819" s="45" t="s">
        <v>154</v>
      </c>
      <c r="C2819" s="46" t="s">
        <v>2773</v>
      </c>
      <c r="D2819" s="47">
        <v>535559</v>
      </c>
      <c r="E2819" s="47">
        <v>29473</v>
      </c>
      <c r="F2819" s="48">
        <v>48</v>
      </c>
      <c r="G2819" s="54" t="s">
        <v>156</v>
      </c>
    </row>
    <row r="2820" spans="2:7" x14ac:dyDescent="0.25">
      <c r="B2820" s="45" t="s">
        <v>154</v>
      </c>
      <c r="C2820" s="46" t="s">
        <v>1729</v>
      </c>
      <c r="D2820" s="47">
        <v>535567</v>
      </c>
      <c r="E2820" s="47">
        <v>29411</v>
      </c>
      <c r="F2820" s="48">
        <v>50</v>
      </c>
      <c r="G2820" s="54" t="s">
        <v>156</v>
      </c>
    </row>
    <row r="2821" spans="2:7" x14ac:dyDescent="0.25">
      <c r="B2821" s="45" t="s">
        <v>154</v>
      </c>
      <c r="C2821" s="46" t="s">
        <v>1530</v>
      </c>
      <c r="D2821" s="47">
        <v>535583</v>
      </c>
      <c r="E2821" s="47">
        <v>29406</v>
      </c>
      <c r="F2821" s="48">
        <v>48</v>
      </c>
      <c r="G2821" s="54" t="s">
        <v>156</v>
      </c>
    </row>
    <row r="2822" spans="2:7" x14ac:dyDescent="0.25">
      <c r="B2822" s="45" t="s">
        <v>154</v>
      </c>
      <c r="C2822" s="46" t="s">
        <v>2774</v>
      </c>
      <c r="D2822" s="47">
        <v>599514</v>
      </c>
      <c r="E2822" s="47">
        <v>29424</v>
      </c>
      <c r="F2822" s="48">
        <v>48</v>
      </c>
      <c r="G2822" s="54" t="s">
        <v>156</v>
      </c>
    </row>
    <row r="2823" spans="2:7" x14ac:dyDescent="0.25">
      <c r="B2823" s="45" t="s">
        <v>154</v>
      </c>
      <c r="C2823" s="46" t="s">
        <v>2775</v>
      </c>
      <c r="D2823" s="47">
        <v>535605</v>
      </c>
      <c r="E2823" s="47">
        <v>29301</v>
      </c>
      <c r="F2823" s="48">
        <v>48</v>
      </c>
      <c r="G2823" s="54" t="s">
        <v>156</v>
      </c>
    </row>
    <row r="2824" spans="2:7" x14ac:dyDescent="0.25">
      <c r="B2824" s="45" t="s">
        <v>154</v>
      </c>
      <c r="C2824" s="46" t="s">
        <v>2776</v>
      </c>
      <c r="D2824" s="47">
        <v>570991</v>
      </c>
      <c r="E2824" s="47">
        <v>29446</v>
      </c>
      <c r="F2824" s="48">
        <v>48</v>
      </c>
      <c r="G2824" s="54" t="s">
        <v>156</v>
      </c>
    </row>
    <row r="2825" spans="2:7" x14ac:dyDescent="0.25">
      <c r="B2825" s="45" t="s">
        <v>154</v>
      </c>
      <c r="C2825" s="46" t="s">
        <v>2777</v>
      </c>
      <c r="D2825" s="47">
        <v>535621</v>
      </c>
      <c r="E2825" s="47">
        <v>29443</v>
      </c>
      <c r="F2825" s="48">
        <v>48</v>
      </c>
      <c r="G2825" s="54" t="s">
        <v>156</v>
      </c>
    </row>
    <row r="2826" spans="2:7" x14ac:dyDescent="0.25">
      <c r="B2826" s="45" t="s">
        <v>154</v>
      </c>
      <c r="C2826" s="46" t="s">
        <v>2778</v>
      </c>
      <c r="D2826" s="47">
        <v>535630</v>
      </c>
      <c r="E2826" s="47">
        <v>29423</v>
      </c>
      <c r="F2826" s="48">
        <v>48</v>
      </c>
      <c r="G2826" s="54" t="s">
        <v>156</v>
      </c>
    </row>
    <row r="2827" spans="2:7" x14ac:dyDescent="0.25">
      <c r="B2827" s="45" t="s">
        <v>154</v>
      </c>
      <c r="C2827" s="46" t="s">
        <v>2036</v>
      </c>
      <c r="D2827" s="47">
        <v>570818</v>
      </c>
      <c r="E2827" s="47">
        <v>29301</v>
      </c>
      <c r="F2827" s="48">
        <v>48</v>
      </c>
      <c r="G2827" s="54" t="s">
        <v>156</v>
      </c>
    </row>
    <row r="2828" spans="2:7" x14ac:dyDescent="0.25">
      <c r="B2828" s="45" t="s">
        <v>154</v>
      </c>
      <c r="C2828" s="46" t="s">
        <v>371</v>
      </c>
      <c r="D2828" s="47">
        <v>535656</v>
      </c>
      <c r="E2828" s="47">
        <v>29405</v>
      </c>
      <c r="F2828" s="48">
        <v>48</v>
      </c>
      <c r="G2828" s="54" t="s">
        <v>156</v>
      </c>
    </row>
    <row r="2829" spans="2:7" x14ac:dyDescent="0.25">
      <c r="B2829" s="45" t="s">
        <v>154</v>
      </c>
      <c r="C2829" s="46" t="s">
        <v>2779</v>
      </c>
      <c r="D2829" s="47">
        <v>535672</v>
      </c>
      <c r="E2829" s="47">
        <v>29441</v>
      </c>
      <c r="F2829" s="48">
        <v>48</v>
      </c>
      <c r="G2829" s="54" t="s">
        <v>156</v>
      </c>
    </row>
    <row r="2830" spans="2:7" x14ac:dyDescent="0.25">
      <c r="B2830" s="45" t="s">
        <v>154</v>
      </c>
      <c r="C2830" s="46" t="s">
        <v>2780</v>
      </c>
      <c r="D2830" s="47">
        <v>571989</v>
      </c>
      <c r="E2830" s="47">
        <v>29404</v>
      </c>
      <c r="F2830" s="48">
        <v>48</v>
      </c>
      <c r="G2830" s="54" t="s">
        <v>156</v>
      </c>
    </row>
    <row r="2831" spans="2:7" x14ac:dyDescent="0.25">
      <c r="B2831" s="45" t="s">
        <v>154</v>
      </c>
      <c r="C2831" s="46" t="s">
        <v>2781</v>
      </c>
      <c r="D2831" s="47">
        <v>535702</v>
      </c>
      <c r="E2831" s="47">
        <v>29404</v>
      </c>
      <c r="F2831" s="48">
        <v>48</v>
      </c>
      <c r="G2831" s="54" t="s">
        <v>156</v>
      </c>
    </row>
    <row r="2832" spans="2:7" x14ac:dyDescent="0.25">
      <c r="B2832" s="45" t="s">
        <v>154</v>
      </c>
      <c r="C2832" s="46" t="s">
        <v>1227</v>
      </c>
      <c r="D2832" s="47">
        <v>535711</v>
      </c>
      <c r="E2832" s="47">
        <v>29501</v>
      </c>
      <c r="F2832" s="48">
        <v>50</v>
      </c>
      <c r="G2832" s="54" t="s">
        <v>156</v>
      </c>
    </row>
    <row r="2833" spans="2:7" x14ac:dyDescent="0.25">
      <c r="B2833" s="45" t="s">
        <v>154</v>
      </c>
      <c r="C2833" s="46" t="s">
        <v>2782</v>
      </c>
      <c r="D2833" s="47">
        <v>535729</v>
      </c>
      <c r="E2833" s="47">
        <v>29478</v>
      </c>
      <c r="F2833" s="48">
        <v>48</v>
      </c>
      <c r="G2833" s="54" t="s">
        <v>156</v>
      </c>
    </row>
    <row r="2834" spans="2:7" x14ac:dyDescent="0.25">
      <c r="B2834" s="45" t="s">
        <v>154</v>
      </c>
      <c r="C2834" s="46" t="s">
        <v>2783</v>
      </c>
      <c r="D2834" s="47">
        <v>570940</v>
      </c>
      <c r="E2834" s="47">
        <v>29301</v>
      </c>
      <c r="F2834" s="48">
        <v>48</v>
      </c>
      <c r="G2834" s="54" t="s">
        <v>156</v>
      </c>
    </row>
    <row r="2835" spans="2:7" x14ac:dyDescent="0.25">
      <c r="B2835" s="45" t="s">
        <v>154</v>
      </c>
      <c r="C2835" s="46" t="s">
        <v>2784</v>
      </c>
      <c r="D2835" s="47">
        <v>535745</v>
      </c>
      <c r="E2835" s="47">
        <v>29448</v>
      </c>
      <c r="F2835" s="48">
        <v>48</v>
      </c>
      <c r="G2835" s="54" t="s">
        <v>156</v>
      </c>
    </row>
    <row r="2836" spans="2:7" x14ac:dyDescent="0.25">
      <c r="B2836" s="45" t="s">
        <v>154</v>
      </c>
      <c r="C2836" s="46" t="s">
        <v>2785</v>
      </c>
      <c r="D2836" s="47">
        <v>571067</v>
      </c>
      <c r="E2836" s="47">
        <v>29430</v>
      </c>
      <c r="F2836" s="48">
        <v>48</v>
      </c>
      <c r="G2836" s="54" t="s">
        <v>156</v>
      </c>
    </row>
    <row r="2837" spans="2:7" x14ac:dyDescent="0.25">
      <c r="B2837" s="45" t="s">
        <v>154</v>
      </c>
      <c r="C2837" s="46" t="s">
        <v>2786</v>
      </c>
      <c r="D2837" s="47">
        <v>535818</v>
      </c>
      <c r="E2837" s="47">
        <v>29473</v>
      </c>
      <c r="F2837" s="48">
        <v>48</v>
      </c>
      <c r="G2837" s="54" t="s">
        <v>156</v>
      </c>
    </row>
    <row r="2838" spans="2:7" x14ac:dyDescent="0.25">
      <c r="B2838" s="45" t="s">
        <v>154</v>
      </c>
      <c r="C2838" s="46" t="s">
        <v>2787</v>
      </c>
      <c r="D2838" s="47">
        <v>535834</v>
      </c>
      <c r="E2838" s="47">
        <v>29501</v>
      </c>
      <c r="F2838" s="48">
        <v>50</v>
      </c>
      <c r="G2838" s="54" t="s">
        <v>156</v>
      </c>
    </row>
    <row r="2839" spans="2:7" x14ac:dyDescent="0.25">
      <c r="B2839" s="45" t="s">
        <v>154</v>
      </c>
      <c r="C2839" s="46" t="s">
        <v>2788</v>
      </c>
      <c r="D2839" s="47">
        <v>599531</v>
      </c>
      <c r="E2839" s="47">
        <v>29479</v>
      </c>
      <c r="F2839" s="48">
        <v>48</v>
      </c>
      <c r="G2839" s="54" t="s">
        <v>156</v>
      </c>
    </row>
    <row r="2840" spans="2:7" x14ac:dyDescent="0.25">
      <c r="B2840" s="45" t="s">
        <v>154</v>
      </c>
      <c r="C2840" s="46" t="s">
        <v>2789</v>
      </c>
      <c r="D2840" s="47">
        <v>535869</v>
      </c>
      <c r="E2840" s="47">
        <v>29307</v>
      </c>
      <c r="F2840" s="48">
        <v>48</v>
      </c>
      <c r="G2840" s="54" t="s">
        <v>156</v>
      </c>
    </row>
    <row r="2841" spans="2:7" x14ac:dyDescent="0.25">
      <c r="B2841" s="45" t="s">
        <v>154</v>
      </c>
      <c r="C2841" s="46" t="s">
        <v>2790</v>
      </c>
      <c r="D2841" s="47">
        <v>565733</v>
      </c>
      <c r="E2841" s="47">
        <v>29473</v>
      </c>
      <c r="F2841" s="48">
        <v>48</v>
      </c>
      <c r="G2841" s="54" t="s">
        <v>156</v>
      </c>
    </row>
    <row r="2842" spans="2:7" x14ac:dyDescent="0.25">
      <c r="B2842" s="45" t="s">
        <v>154</v>
      </c>
      <c r="C2842" s="46" t="s">
        <v>2791</v>
      </c>
      <c r="D2842" s="47">
        <v>599522</v>
      </c>
      <c r="E2842" s="47">
        <v>29406</v>
      </c>
      <c r="F2842" s="48">
        <v>48</v>
      </c>
      <c r="G2842" s="54" t="s">
        <v>156</v>
      </c>
    </row>
    <row r="2843" spans="2:7" x14ac:dyDescent="0.25">
      <c r="B2843" s="45" t="s">
        <v>154</v>
      </c>
      <c r="C2843" s="46" t="s">
        <v>2792</v>
      </c>
      <c r="D2843" s="47">
        <v>565784</v>
      </c>
      <c r="E2843" s="47">
        <v>29445</v>
      </c>
      <c r="F2843" s="48">
        <v>48</v>
      </c>
      <c r="G2843" s="54" t="s">
        <v>156</v>
      </c>
    </row>
    <row r="2844" spans="2:7" x14ac:dyDescent="0.25">
      <c r="B2844" s="45" t="s">
        <v>154</v>
      </c>
      <c r="C2844" s="46" t="s">
        <v>2793</v>
      </c>
      <c r="D2844" s="47">
        <v>535923</v>
      </c>
      <c r="E2844" s="47">
        <v>29413</v>
      </c>
      <c r="F2844" s="48">
        <v>50</v>
      </c>
      <c r="G2844" s="54" t="s">
        <v>156</v>
      </c>
    </row>
    <row r="2845" spans="2:7" x14ac:dyDescent="0.25">
      <c r="B2845" s="45" t="s">
        <v>154</v>
      </c>
      <c r="C2845" s="46" t="s">
        <v>2794</v>
      </c>
      <c r="D2845" s="47">
        <v>535931</v>
      </c>
      <c r="E2845" s="47">
        <v>29428</v>
      </c>
      <c r="F2845" s="48">
        <v>48</v>
      </c>
      <c r="G2845" s="54" t="s">
        <v>156</v>
      </c>
    </row>
    <row r="2846" spans="2:7" x14ac:dyDescent="0.25">
      <c r="B2846" s="45" t="s">
        <v>154</v>
      </c>
      <c r="C2846" s="46" t="s">
        <v>2795</v>
      </c>
      <c r="D2846" s="47">
        <v>571849</v>
      </c>
      <c r="E2846" s="47">
        <v>29445</v>
      </c>
      <c r="F2846" s="48">
        <v>48</v>
      </c>
      <c r="G2846" s="54" t="s">
        <v>156</v>
      </c>
    </row>
    <row r="2847" spans="2:7" x14ac:dyDescent="0.25">
      <c r="B2847" s="45" t="s">
        <v>154</v>
      </c>
      <c r="C2847" s="46" t="s">
        <v>2796</v>
      </c>
      <c r="D2847" s="47">
        <v>535966</v>
      </c>
      <c r="E2847" s="47">
        <v>29445</v>
      </c>
      <c r="F2847" s="48">
        <v>48</v>
      </c>
      <c r="G2847" s="54" t="s">
        <v>156</v>
      </c>
    </row>
    <row r="2848" spans="2:7" x14ac:dyDescent="0.25">
      <c r="B2848" s="45" t="s">
        <v>154</v>
      </c>
      <c r="C2848" s="46" t="s">
        <v>293</v>
      </c>
      <c r="D2848" s="47">
        <v>535974</v>
      </c>
      <c r="E2848" s="47">
        <v>29414</v>
      </c>
      <c r="F2848" s="48">
        <v>50</v>
      </c>
      <c r="G2848" s="54" t="s">
        <v>156</v>
      </c>
    </row>
    <row r="2849" spans="2:7" x14ac:dyDescent="0.25">
      <c r="B2849" s="45" t="s">
        <v>154</v>
      </c>
      <c r="C2849" s="46" t="s">
        <v>2797</v>
      </c>
      <c r="D2849" s="47">
        <v>566039</v>
      </c>
      <c r="E2849" s="47">
        <v>29431</v>
      </c>
      <c r="F2849" s="48">
        <v>48</v>
      </c>
      <c r="G2849" s="54" t="s">
        <v>156</v>
      </c>
    </row>
    <row r="2850" spans="2:7" x14ac:dyDescent="0.25">
      <c r="B2850" s="45" t="s">
        <v>154</v>
      </c>
      <c r="C2850" s="46" t="s">
        <v>1679</v>
      </c>
      <c r="D2850" s="47">
        <v>529613</v>
      </c>
      <c r="E2850" s="47">
        <v>29307</v>
      </c>
      <c r="F2850" s="48">
        <v>48</v>
      </c>
      <c r="G2850" s="54" t="s">
        <v>156</v>
      </c>
    </row>
    <row r="2851" spans="2:7" x14ac:dyDescent="0.25">
      <c r="B2851" s="45" t="s">
        <v>154</v>
      </c>
      <c r="C2851" s="46" t="s">
        <v>2798</v>
      </c>
      <c r="D2851" s="47">
        <v>536008</v>
      </c>
      <c r="E2851" s="47">
        <v>29425</v>
      </c>
      <c r="F2851" s="48">
        <v>48</v>
      </c>
      <c r="G2851" s="54" t="s">
        <v>156</v>
      </c>
    </row>
    <row r="2852" spans="2:7" ht="30" x14ac:dyDescent="0.25">
      <c r="B2852" s="45" t="s">
        <v>154</v>
      </c>
      <c r="C2852" s="46" t="s">
        <v>2799</v>
      </c>
      <c r="D2852" s="47">
        <v>536024</v>
      </c>
      <c r="E2852" s="47">
        <v>29415</v>
      </c>
      <c r="F2852" s="48">
        <v>50</v>
      </c>
      <c r="G2852" s="54" t="s">
        <v>156</v>
      </c>
    </row>
    <row r="2853" spans="2:7" x14ac:dyDescent="0.25">
      <c r="B2853" s="45" t="s">
        <v>154</v>
      </c>
      <c r="C2853" s="46" t="s">
        <v>2447</v>
      </c>
      <c r="D2853" s="47">
        <v>571075</v>
      </c>
      <c r="E2853" s="47">
        <v>29426</v>
      </c>
      <c r="F2853" s="48">
        <v>48</v>
      </c>
      <c r="G2853" s="54" t="s">
        <v>156</v>
      </c>
    </row>
    <row r="2854" spans="2:7" x14ac:dyDescent="0.25">
      <c r="B2854" s="45" t="s">
        <v>154</v>
      </c>
      <c r="C2854" s="46" t="s">
        <v>2800</v>
      </c>
      <c r="D2854" s="47">
        <v>536041</v>
      </c>
      <c r="E2854" s="47">
        <v>29402</v>
      </c>
      <c r="F2854" s="48">
        <v>50</v>
      </c>
      <c r="G2854" s="54" t="s">
        <v>156</v>
      </c>
    </row>
    <row r="2855" spans="2:7" x14ac:dyDescent="0.25">
      <c r="B2855" s="45" t="s">
        <v>154</v>
      </c>
      <c r="C2855" s="46" t="s">
        <v>548</v>
      </c>
      <c r="D2855" s="47">
        <v>571172</v>
      </c>
      <c r="E2855" s="47">
        <v>29446</v>
      </c>
      <c r="F2855" s="48">
        <v>48</v>
      </c>
      <c r="G2855" s="54" t="s">
        <v>156</v>
      </c>
    </row>
    <row r="2856" spans="2:7" x14ac:dyDescent="0.25">
      <c r="B2856" s="45" t="s">
        <v>154</v>
      </c>
      <c r="C2856" s="46" t="s">
        <v>2801</v>
      </c>
      <c r="D2856" s="47">
        <v>536067</v>
      </c>
      <c r="E2856" s="47">
        <v>29474</v>
      </c>
      <c r="F2856" s="48">
        <v>48</v>
      </c>
      <c r="G2856" s="54" t="s">
        <v>156</v>
      </c>
    </row>
    <row r="2857" spans="2:7" x14ac:dyDescent="0.25">
      <c r="B2857" s="45" t="s">
        <v>154</v>
      </c>
      <c r="C2857" s="46" t="s">
        <v>2802</v>
      </c>
      <c r="D2857" s="47">
        <v>570974</v>
      </c>
      <c r="E2857" s="47">
        <v>29301</v>
      </c>
      <c r="F2857" s="48">
        <v>48</v>
      </c>
      <c r="G2857" s="54" t="s">
        <v>156</v>
      </c>
    </row>
    <row r="2858" spans="2:7" x14ac:dyDescent="0.25">
      <c r="B2858" s="45" t="s">
        <v>154</v>
      </c>
      <c r="C2858" s="46" t="s">
        <v>2803</v>
      </c>
      <c r="D2858" s="47">
        <v>599557</v>
      </c>
      <c r="E2858" s="47">
        <v>29411</v>
      </c>
      <c r="F2858" s="48">
        <v>50</v>
      </c>
      <c r="G2858" s="54" t="s">
        <v>156</v>
      </c>
    </row>
    <row r="2859" spans="2:7" x14ac:dyDescent="0.25">
      <c r="B2859" s="45" t="s">
        <v>154</v>
      </c>
      <c r="C2859" s="46" t="s">
        <v>2804</v>
      </c>
      <c r="D2859" s="47">
        <v>570826</v>
      </c>
      <c r="E2859" s="47">
        <v>29306</v>
      </c>
      <c r="F2859" s="48">
        <v>48</v>
      </c>
      <c r="G2859" s="54" t="s">
        <v>156</v>
      </c>
    </row>
    <row r="2860" spans="2:7" x14ac:dyDescent="0.25">
      <c r="B2860" s="45" t="s">
        <v>154</v>
      </c>
      <c r="C2860" s="46" t="s">
        <v>2805</v>
      </c>
      <c r="D2860" s="47">
        <v>536121</v>
      </c>
      <c r="E2860" s="47">
        <v>29441</v>
      </c>
      <c r="F2860" s="48">
        <v>48</v>
      </c>
      <c r="G2860" s="54" t="s">
        <v>156</v>
      </c>
    </row>
    <row r="2861" spans="2:7" x14ac:dyDescent="0.25">
      <c r="B2861" s="45" t="s">
        <v>154</v>
      </c>
      <c r="C2861" s="46" t="s">
        <v>2806</v>
      </c>
      <c r="D2861" s="47">
        <v>566047</v>
      </c>
      <c r="E2861" s="47">
        <v>29479</v>
      </c>
      <c r="F2861" s="48">
        <v>48</v>
      </c>
      <c r="G2861" s="54" t="s">
        <v>156</v>
      </c>
    </row>
    <row r="2862" spans="2:7" x14ac:dyDescent="0.25">
      <c r="B2862" s="45" t="s">
        <v>154</v>
      </c>
      <c r="C2862" s="46" t="s">
        <v>2807</v>
      </c>
      <c r="D2862" s="47">
        <v>571971</v>
      </c>
      <c r="E2862" s="47">
        <v>29425</v>
      </c>
      <c r="F2862" s="48">
        <v>48</v>
      </c>
      <c r="G2862" s="54" t="s">
        <v>156</v>
      </c>
    </row>
    <row r="2863" spans="2:7" x14ac:dyDescent="0.25">
      <c r="B2863" s="45" t="s">
        <v>154</v>
      </c>
      <c r="C2863" s="46" t="s">
        <v>2808</v>
      </c>
      <c r="D2863" s="47">
        <v>572012</v>
      </c>
      <c r="E2863" s="47">
        <v>29426</v>
      </c>
      <c r="F2863" s="48">
        <v>48</v>
      </c>
      <c r="G2863" s="54" t="s">
        <v>156</v>
      </c>
    </row>
    <row r="2864" spans="2:7" x14ac:dyDescent="0.25">
      <c r="B2864" s="45" t="s">
        <v>154</v>
      </c>
      <c r="C2864" s="46" t="s">
        <v>2809</v>
      </c>
      <c r="D2864" s="47">
        <v>536164</v>
      </c>
      <c r="E2864" s="47">
        <v>29425</v>
      </c>
      <c r="F2864" s="48">
        <v>48</v>
      </c>
      <c r="G2864" s="54" t="s">
        <v>156</v>
      </c>
    </row>
    <row r="2865" spans="2:7" x14ac:dyDescent="0.25">
      <c r="B2865" s="45" t="s">
        <v>154</v>
      </c>
      <c r="C2865" s="46" t="s">
        <v>2810</v>
      </c>
      <c r="D2865" s="47">
        <v>536172</v>
      </c>
      <c r="E2865" s="47">
        <v>29431</v>
      </c>
      <c r="F2865" s="48">
        <v>48</v>
      </c>
      <c r="G2865" s="54" t="s">
        <v>156</v>
      </c>
    </row>
    <row r="2866" spans="2:7" x14ac:dyDescent="0.25">
      <c r="B2866" s="45" t="s">
        <v>154</v>
      </c>
      <c r="C2866" s="46" t="s">
        <v>2811</v>
      </c>
      <c r="D2866" s="47">
        <v>536181</v>
      </c>
      <c r="E2866" s="47">
        <v>29479</v>
      </c>
      <c r="F2866" s="48">
        <v>48</v>
      </c>
      <c r="G2866" s="54" t="s">
        <v>156</v>
      </c>
    </row>
    <row r="2867" spans="2:7" x14ac:dyDescent="0.25">
      <c r="B2867" s="45" t="s">
        <v>154</v>
      </c>
      <c r="C2867" s="46" t="s">
        <v>557</v>
      </c>
      <c r="D2867" s="47">
        <v>536202</v>
      </c>
      <c r="E2867" s="47">
        <v>29447</v>
      </c>
      <c r="F2867" s="48">
        <v>48</v>
      </c>
      <c r="G2867" s="54" t="s">
        <v>156</v>
      </c>
    </row>
    <row r="2868" spans="2:7" x14ac:dyDescent="0.25">
      <c r="B2868" s="45" t="s">
        <v>154</v>
      </c>
      <c r="C2868" s="46" t="s">
        <v>2812</v>
      </c>
      <c r="D2868" s="47">
        <v>536211</v>
      </c>
      <c r="E2868" s="47">
        <v>29406</v>
      </c>
      <c r="F2868" s="48">
        <v>48</v>
      </c>
      <c r="G2868" s="54" t="s">
        <v>156</v>
      </c>
    </row>
    <row r="2869" spans="2:7" x14ac:dyDescent="0.25">
      <c r="B2869" s="45" t="s">
        <v>154</v>
      </c>
      <c r="C2869" s="46" t="s">
        <v>2813</v>
      </c>
      <c r="D2869" s="47">
        <v>565563</v>
      </c>
      <c r="E2869" s="47">
        <v>29443</v>
      </c>
      <c r="F2869" s="48">
        <v>48</v>
      </c>
      <c r="G2869" s="54" t="s">
        <v>156</v>
      </c>
    </row>
    <row r="2870" spans="2:7" x14ac:dyDescent="0.25">
      <c r="B2870" s="45" t="s">
        <v>154</v>
      </c>
      <c r="C2870" s="46" t="s">
        <v>2382</v>
      </c>
      <c r="D2870" s="47">
        <v>570770</v>
      </c>
      <c r="E2870" s="47">
        <v>29411</v>
      </c>
      <c r="F2870" s="48">
        <v>50</v>
      </c>
      <c r="G2870" s="54" t="s">
        <v>156</v>
      </c>
    </row>
    <row r="2871" spans="2:7" x14ac:dyDescent="0.25">
      <c r="B2871" s="45" t="s">
        <v>154</v>
      </c>
      <c r="C2871" s="46" t="s">
        <v>2814</v>
      </c>
      <c r="D2871" s="47">
        <v>536261</v>
      </c>
      <c r="E2871" s="47">
        <v>29411</v>
      </c>
      <c r="F2871" s="48">
        <v>50</v>
      </c>
      <c r="G2871" s="54" t="s">
        <v>156</v>
      </c>
    </row>
    <row r="2872" spans="2:7" x14ac:dyDescent="0.25">
      <c r="B2872" s="45" t="s">
        <v>154</v>
      </c>
      <c r="C2872" s="46" t="s">
        <v>2815</v>
      </c>
      <c r="D2872" s="47">
        <v>536270</v>
      </c>
      <c r="E2872" s="47">
        <v>29442</v>
      </c>
      <c r="F2872" s="48">
        <v>48</v>
      </c>
      <c r="G2872" s="54" t="s">
        <v>156</v>
      </c>
    </row>
    <row r="2873" spans="2:7" x14ac:dyDescent="0.25">
      <c r="B2873" s="45" t="s">
        <v>154</v>
      </c>
      <c r="C2873" s="46" t="s">
        <v>2816</v>
      </c>
      <c r="D2873" s="47">
        <v>565644</v>
      </c>
      <c r="E2873" s="47">
        <v>29477</v>
      </c>
      <c r="F2873" s="48">
        <v>48</v>
      </c>
      <c r="G2873" s="54" t="s">
        <v>156</v>
      </c>
    </row>
    <row r="2874" spans="2:7" x14ac:dyDescent="0.25">
      <c r="B2874" s="45" t="s">
        <v>154</v>
      </c>
      <c r="C2874" s="46" t="s">
        <v>2817</v>
      </c>
      <c r="D2874" s="47">
        <v>535419</v>
      </c>
      <c r="E2874" s="47">
        <v>29301</v>
      </c>
      <c r="F2874" s="48">
        <v>48</v>
      </c>
      <c r="G2874" s="54" t="s">
        <v>156</v>
      </c>
    </row>
    <row r="2875" spans="2:7" x14ac:dyDescent="0.25">
      <c r="B2875" s="45" t="s">
        <v>154</v>
      </c>
      <c r="C2875" s="46" t="s">
        <v>2818</v>
      </c>
      <c r="D2875" s="47">
        <v>536326</v>
      </c>
      <c r="E2875" s="47">
        <v>29501</v>
      </c>
      <c r="F2875" s="48">
        <v>50</v>
      </c>
      <c r="G2875" s="54" t="s">
        <v>156</v>
      </c>
    </row>
    <row r="2876" spans="2:7" x14ac:dyDescent="0.25">
      <c r="B2876" s="45" t="s">
        <v>154</v>
      </c>
      <c r="C2876" s="46" t="s">
        <v>2819</v>
      </c>
      <c r="D2876" s="47">
        <v>565822</v>
      </c>
      <c r="E2876" s="47">
        <v>29413</v>
      </c>
      <c r="F2876" s="48">
        <v>50</v>
      </c>
      <c r="G2876" s="54" t="s">
        <v>156</v>
      </c>
    </row>
    <row r="2877" spans="2:7" x14ac:dyDescent="0.25">
      <c r="B2877" s="45" t="s">
        <v>154</v>
      </c>
      <c r="C2877" s="46" t="s">
        <v>2820</v>
      </c>
      <c r="D2877" s="47">
        <v>571865</v>
      </c>
      <c r="E2877" s="47">
        <v>29501</v>
      </c>
      <c r="F2877" s="48">
        <v>50</v>
      </c>
      <c r="G2877" s="54" t="s">
        <v>156</v>
      </c>
    </row>
    <row r="2878" spans="2:7" x14ac:dyDescent="0.25">
      <c r="B2878" s="45" t="s">
        <v>154</v>
      </c>
      <c r="C2878" s="46" t="s">
        <v>414</v>
      </c>
      <c r="D2878" s="47">
        <v>536334</v>
      </c>
      <c r="E2878" s="47">
        <v>29442</v>
      </c>
      <c r="F2878" s="48">
        <v>48</v>
      </c>
      <c r="G2878" s="54" t="s">
        <v>156</v>
      </c>
    </row>
    <row r="2879" spans="2:7" x14ac:dyDescent="0.25">
      <c r="B2879" s="45" t="s">
        <v>154</v>
      </c>
      <c r="C2879" s="46" t="s">
        <v>2821</v>
      </c>
      <c r="D2879" s="47">
        <v>571156</v>
      </c>
      <c r="E2879" s="47">
        <v>29429</v>
      </c>
      <c r="F2879" s="48">
        <v>48</v>
      </c>
      <c r="G2879" s="54" t="s">
        <v>156</v>
      </c>
    </row>
    <row r="2880" spans="2:7" x14ac:dyDescent="0.25">
      <c r="B2880" s="45" t="s">
        <v>154</v>
      </c>
      <c r="C2880" s="46" t="s">
        <v>2822</v>
      </c>
      <c r="D2880" s="47">
        <v>536351</v>
      </c>
      <c r="E2880" s="47">
        <v>29301</v>
      </c>
      <c r="F2880" s="48">
        <v>48</v>
      </c>
      <c r="G2880" s="54" t="s">
        <v>156</v>
      </c>
    </row>
    <row r="2881" spans="2:7" x14ac:dyDescent="0.25">
      <c r="B2881" s="45" t="s">
        <v>154</v>
      </c>
      <c r="C2881" s="46" t="s">
        <v>2823</v>
      </c>
      <c r="D2881" s="47">
        <v>571997</v>
      </c>
      <c r="E2881" s="47">
        <v>29413</v>
      </c>
      <c r="F2881" s="48">
        <v>50</v>
      </c>
      <c r="G2881" s="54" t="s">
        <v>156</v>
      </c>
    </row>
    <row r="2882" spans="2:7" x14ac:dyDescent="0.25">
      <c r="B2882" s="45" t="s">
        <v>154</v>
      </c>
      <c r="C2882" s="46" t="s">
        <v>2824</v>
      </c>
      <c r="D2882" s="47">
        <v>571121</v>
      </c>
      <c r="E2882" s="47">
        <v>29430</v>
      </c>
      <c r="F2882" s="48">
        <v>48</v>
      </c>
      <c r="G2882" s="54" t="s">
        <v>156</v>
      </c>
    </row>
    <row r="2883" spans="2:7" x14ac:dyDescent="0.25">
      <c r="B2883" s="45" t="s">
        <v>154</v>
      </c>
      <c r="C2883" s="46" t="s">
        <v>2825</v>
      </c>
      <c r="D2883" s="47">
        <v>536377</v>
      </c>
      <c r="E2883" s="47">
        <v>29406</v>
      </c>
      <c r="F2883" s="48">
        <v>48</v>
      </c>
      <c r="G2883" s="54" t="s">
        <v>156</v>
      </c>
    </row>
    <row r="2884" spans="2:7" x14ac:dyDescent="0.25">
      <c r="B2884" s="45" t="s">
        <v>154</v>
      </c>
      <c r="C2884" s="46" t="s">
        <v>2826</v>
      </c>
      <c r="D2884" s="47">
        <v>571806</v>
      </c>
      <c r="E2884" s="47">
        <v>29401</v>
      </c>
      <c r="F2884" s="48">
        <v>48</v>
      </c>
      <c r="G2884" s="54" t="s">
        <v>156</v>
      </c>
    </row>
    <row r="2885" spans="2:7" x14ac:dyDescent="0.25">
      <c r="B2885" s="45" t="s">
        <v>154</v>
      </c>
      <c r="C2885" s="46" t="s">
        <v>2827</v>
      </c>
      <c r="D2885" s="47">
        <v>570893</v>
      </c>
      <c r="E2885" s="47">
        <v>29404</v>
      </c>
      <c r="F2885" s="48">
        <v>48</v>
      </c>
      <c r="G2885" s="54" t="s">
        <v>156</v>
      </c>
    </row>
    <row r="2886" spans="2:7" x14ac:dyDescent="0.25">
      <c r="B2886" s="45" t="s">
        <v>154</v>
      </c>
      <c r="C2886" s="46" t="s">
        <v>2828</v>
      </c>
      <c r="D2886" s="47">
        <v>536407</v>
      </c>
      <c r="E2886" s="47">
        <v>29403</v>
      </c>
      <c r="F2886" s="48">
        <v>48</v>
      </c>
      <c r="G2886" s="54" t="s">
        <v>156</v>
      </c>
    </row>
    <row r="2887" spans="2:7" x14ac:dyDescent="0.25">
      <c r="B2887" s="45" t="s">
        <v>154</v>
      </c>
      <c r="C2887" s="46" t="s">
        <v>2829</v>
      </c>
      <c r="D2887" s="47">
        <v>571032</v>
      </c>
      <c r="E2887" s="47">
        <v>29446</v>
      </c>
      <c r="F2887" s="48">
        <v>48</v>
      </c>
      <c r="G2887" s="54" t="s">
        <v>156</v>
      </c>
    </row>
    <row r="2888" spans="2:7" x14ac:dyDescent="0.25">
      <c r="B2888" s="45" t="s">
        <v>154</v>
      </c>
      <c r="C2888" s="46" t="s">
        <v>2830</v>
      </c>
      <c r="D2888" s="47">
        <v>598241</v>
      </c>
      <c r="E2888" s="47">
        <v>29430</v>
      </c>
      <c r="F2888" s="48">
        <v>48</v>
      </c>
      <c r="G2888" s="54" t="s">
        <v>156</v>
      </c>
    </row>
    <row r="2889" spans="2:7" x14ac:dyDescent="0.25">
      <c r="B2889" s="45" t="s">
        <v>154</v>
      </c>
      <c r="C2889" s="46" t="s">
        <v>2831</v>
      </c>
      <c r="D2889" s="47">
        <v>536431</v>
      </c>
      <c r="E2889" s="47">
        <v>29404</v>
      </c>
      <c r="F2889" s="48">
        <v>48</v>
      </c>
      <c r="G2889" s="54" t="s">
        <v>156</v>
      </c>
    </row>
    <row r="2890" spans="2:7" x14ac:dyDescent="0.25">
      <c r="B2890" s="45" t="s">
        <v>154</v>
      </c>
      <c r="C2890" s="46" t="s">
        <v>2832</v>
      </c>
      <c r="D2890" s="47">
        <v>536440</v>
      </c>
      <c r="E2890" s="47">
        <v>29431</v>
      </c>
      <c r="F2890" s="48">
        <v>48</v>
      </c>
      <c r="G2890" s="54" t="s">
        <v>156</v>
      </c>
    </row>
    <row r="2891" spans="2:7" x14ac:dyDescent="0.25">
      <c r="B2891" s="45" t="s">
        <v>154</v>
      </c>
      <c r="C2891" s="46" t="s">
        <v>2833</v>
      </c>
      <c r="D2891" s="47">
        <v>536458</v>
      </c>
      <c r="E2891" s="47">
        <v>29301</v>
      </c>
      <c r="F2891" s="48">
        <v>48</v>
      </c>
      <c r="G2891" s="54" t="s">
        <v>156</v>
      </c>
    </row>
    <row r="2892" spans="2:7" x14ac:dyDescent="0.25">
      <c r="B2892" s="45" t="s">
        <v>154</v>
      </c>
      <c r="C2892" s="46" t="s">
        <v>2834</v>
      </c>
      <c r="D2892" s="47">
        <v>565580</v>
      </c>
      <c r="E2892" s="47">
        <v>29423</v>
      </c>
      <c r="F2892" s="48">
        <v>48</v>
      </c>
      <c r="G2892" s="54" t="s">
        <v>156</v>
      </c>
    </row>
    <row r="2893" spans="2:7" x14ac:dyDescent="0.25">
      <c r="B2893" s="45" t="s">
        <v>154</v>
      </c>
      <c r="C2893" s="46" t="s">
        <v>2835</v>
      </c>
      <c r="D2893" s="47">
        <v>570753</v>
      </c>
      <c r="E2893" s="47">
        <v>29404</v>
      </c>
      <c r="F2893" s="48">
        <v>48</v>
      </c>
      <c r="G2893" s="54" t="s">
        <v>156</v>
      </c>
    </row>
    <row r="2894" spans="2:7" x14ac:dyDescent="0.25">
      <c r="B2894" s="45" t="s">
        <v>154</v>
      </c>
      <c r="C2894" s="46" t="s">
        <v>2836</v>
      </c>
      <c r="D2894" s="47">
        <v>536491</v>
      </c>
      <c r="E2894" s="47">
        <v>29474</v>
      </c>
      <c r="F2894" s="48">
        <v>48</v>
      </c>
      <c r="G2894" s="54" t="s">
        <v>156</v>
      </c>
    </row>
    <row r="2895" spans="2:7" x14ac:dyDescent="0.25">
      <c r="B2895" s="45" t="s">
        <v>154</v>
      </c>
      <c r="C2895" s="46" t="s">
        <v>2837</v>
      </c>
      <c r="D2895" s="47">
        <v>570923</v>
      </c>
      <c r="E2895" s="47">
        <v>29404</v>
      </c>
      <c r="F2895" s="48">
        <v>48</v>
      </c>
      <c r="G2895" s="54" t="s">
        <v>156</v>
      </c>
    </row>
    <row r="2896" spans="2:7" x14ac:dyDescent="0.25">
      <c r="B2896" s="45" t="s">
        <v>154</v>
      </c>
      <c r="C2896" s="46" t="s">
        <v>2838</v>
      </c>
      <c r="D2896" s="47">
        <v>571938</v>
      </c>
      <c r="E2896" s="47">
        <v>29501</v>
      </c>
      <c r="F2896" s="48">
        <v>50</v>
      </c>
      <c r="G2896" s="54" t="s">
        <v>156</v>
      </c>
    </row>
    <row r="2897" spans="2:7" x14ac:dyDescent="0.25">
      <c r="B2897" s="45" t="s">
        <v>154</v>
      </c>
      <c r="C2897" s="46" t="s">
        <v>2839</v>
      </c>
      <c r="D2897" s="47">
        <v>565652</v>
      </c>
      <c r="E2897" s="47">
        <v>29404</v>
      </c>
      <c r="F2897" s="48">
        <v>48</v>
      </c>
      <c r="G2897" s="54" t="s">
        <v>156</v>
      </c>
    </row>
    <row r="2898" spans="2:7" x14ac:dyDescent="0.25">
      <c r="B2898" s="45" t="s">
        <v>154</v>
      </c>
      <c r="C2898" s="46" t="s">
        <v>2840</v>
      </c>
      <c r="D2898" s="47">
        <v>565636</v>
      </c>
      <c r="E2898" s="47">
        <v>29404</v>
      </c>
      <c r="F2898" s="48">
        <v>48</v>
      </c>
      <c r="G2898" s="54" t="s">
        <v>156</v>
      </c>
    </row>
    <row r="2899" spans="2:7" x14ac:dyDescent="0.25">
      <c r="B2899" s="45" t="s">
        <v>154</v>
      </c>
      <c r="C2899" s="46" t="s">
        <v>2841</v>
      </c>
      <c r="D2899" s="47">
        <v>529605</v>
      </c>
      <c r="E2899" s="47">
        <v>29501</v>
      </c>
      <c r="F2899" s="48">
        <v>50</v>
      </c>
      <c r="G2899" s="54" t="s">
        <v>156</v>
      </c>
    </row>
    <row r="2900" spans="2:7" x14ac:dyDescent="0.25">
      <c r="B2900" s="45" t="s">
        <v>154</v>
      </c>
      <c r="C2900" s="46" t="s">
        <v>2842</v>
      </c>
      <c r="D2900" s="47">
        <v>571148</v>
      </c>
      <c r="E2900" s="47">
        <v>29430</v>
      </c>
      <c r="F2900" s="48">
        <v>48</v>
      </c>
      <c r="G2900" s="54" t="s">
        <v>156</v>
      </c>
    </row>
    <row r="2901" spans="2:7" x14ac:dyDescent="0.25">
      <c r="B2901" s="45" t="s">
        <v>154</v>
      </c>
      <c r="C2901" s="46" t="s">
        <v>2843</v>
      </c>
      <c r="D2901" s="47">
        <v>536580</v>
      </c>
      <c r="E2901" s="47">
        <v>29301</v>
      </c>
      <c r="F2901" s="48">
        <v>48</v>
      </c>
      <c r="G2901" s="54" t="s">
        <v>156</v>
      </c>
    </row>
    <row r="2902" spans="2:7" x14ac:dyDescent="0.25">
      <c r="B2902" s="45" t="s">
        <v>154</v>
      </c>
      <c r="C2902" s="46" t="s">
        <v>2844</v>
      </c>
      <c r="D2902" s="47">
        <v>565661</v>
      </c>
      <c r="E2902" s="47">
        <v>29404</v>
      </c>
      <c r="F2902" s="48">
        <v>48</v>
      </c>
      <c r="G2902" s="54" t="s">
        <v>156</v>
      </c>
    </row>
    <row r="2903" spans="2:7" x14ac:dyDescent="0.25">
      <c r="B2903" s="45" t="s">
        <v>154</v>
      </c>
      <c r="C2903" s="46" t="s">
        <v>797</v>
      </c>
      <c r="D2903" s="47">
        <v>529591</v>
      </c>
      <c r="E2903" s="47">
        <v>29471</v>
      </c>
      <c r="F2903" s="48">
        <v>48</v>
      </c>
      <c r="G2903" s="54" t="s">
        <v>156</v>
      </c>
    </row>
    <row r="2904" spans="2:7" x14ac:dyDescent="0.25">
      <c r="B2904" s="45" t="s">
        <v>154</v>
      </c>
      <c r="C2904" s="46" t="s">
        <v>2845</v>
      </c>
      <c r="D2904" s="47">
        <v>536610</v>
      </c>
      <c r="E2904" s="47">
        <v>29446</v>
      </c>
      <c r="F2904" s="48">
        <v>48</v>
      </c>
      <c r="G2904" s="54" t="s">
        <v>156</v>
      </c>
    </row>
    <row r="2905" spans="2:7" x14ac:dyDescent="0.25">
      <c r="B2905" s="45" t="s">
        <v>154</v>
      </c>
      <c r="C2905" s="46" t="s">
        <v>2846</v>
      </c>
      <c r="D2905" s="47">
        <v>599573</v>
      </c>
      <c r="E2905" s="47">
        <v>29411</v>
      </c>
      <c r="F2905" s="48">
        <v>50</v>
      </c>
      <c r="G2905" s="54" t="s">
        <v>156</v>
      </c>
    </row>
    <row r="2906" spans="2:7" x14ac:dyDescent="0.25">
      <c r="B2906" s="45" t="s">
        <v>154</v>
      </c>
      <c r="C2906" s="46" t="s">
        <v>2847</v>
      </c>
      <c r="D2906" s="47">
        <v>536636</v>
      </c>
      <c r="E2906" s="47">
        <v>29426</v>
      </c>
      <c r="F2906" s="48">
        <v>48</v>
      </c>
      <c r="G2906" s="54" t="s">
        <v>156</v>
      </c>
    </row>
    <row r="2907" spans="2:7" x14ac:dyDescent="0.25">
      <c r="B2907" s="45" t="s">
        <v>154</v>
      </c>
      <c r="C2907" s="46" t="s">
        <v>1299</v>
      </c>
      <c r="D2907" s="47">
        <v>557030</v>
      </c>
      <c r="E2907" s="47">
        <v>29474</v>
      </c>
      <c r="F2907" s="48">
        <v>48</v>
      </c>
      <c r="G2907" s="54" t="s">
        <v>156</v>
      </c>
    </row>
    <row r="2908" spans="2:7" x14ac:dyDescent="0.25">
      <c r="B2908" s="45" t="s">
        <v>154</v>
      </c>
      <c r="C2908" s="46" t="s">
        <v>1201</v>
      </c>
      <c r="D2908" s="47">
        <v>536652</v>
      </c>
      <c r="E2908" s="47">
        <v>29442</v>
      </c>
      <c r="F2908" s="48">
        <v>48</v>
      </c>
      <c r="G2908" s="54" t="s">
        <v>156</v>
      </c>
    </row>
    <row r="2909" spans="2:7" x14ac:dyDescent="0.25">
      <c r="B2909" s="45" t="s">
        <v>154</v>
      </c>
      <c r="C2909" s="46" t="s">
        <v>2848</v>
      </c>
      <c r="D2909" s="47">
        <v>536661</v>
      </c>
      <c r="E2909" s="47">
        <v>29475</v>
      </c>
      <c r="F2909" s="48">
        <v>48</v>
      </c>
      <c r="G2909" s="54" t="s">
        <v>156</v>
      </c>
    </row>
    <row r="2910" spans="2:7" x14ac:dyDescent="0.25">
      <c r="B2910" s="45" t="s">
        <v>154</v>
      </c>
      <c r="C2910" s="46" t="s">
        <v>2849</v>
      </c>
      <c r="D2910" s="47">
        <v>565539</v>
      </c>
      <c r="E2910" s="47">
        <v>29429</v>
      </c>
      <c r="F2910" s="48">
        <v>48</v>
      </c>
      <c r="G2910" s="54" t="s">
        <v>156</v>
      </c>
    </row>
    <row r="2911" spans="2:7" x14ac:dyDescent="0.25">
      <c r="B2911" s="45" t="s">
        <v>154</v>
      </c>
      <c r="C2911" s="46" t="s">
        <v>2850</v>
      </c>
      <c r="D2911" s="47">
        <v>536709</v>
      </c>
      <c r="E2911" s="47">
        <v>29431</v>
      </c>
      <c r="F2911" s="48">
        <v>48</v>
      </c>
      <c r="G2911" s="54" t="s">
        <v>156</v>
      </c>
    </row>
    <row r="2912" spans="2:7" x14ac:dyDescent="0.25">
      <c r="B2912" s="45" t="s">
        <v>154</v>
      </c>
      <c r="C2912" s="46" t="s">
        <v>2851</v>
      </c>
      <c r="D2912" s="47">
        <v>571881</v>
      </c>
      <c r="E2912" s="47">
        <v>29413</v>
      </c>
      <c r="F2912" s="48">
        <v>50</v>
      </c>
      <c r="G2912" s="54" t="s">
        <v>156</v>
      </c>
    </row>
    <row r="2913" spans="2:7" x14ac:dyDescent="0.25">
      <c r="B2913" s="45" t="s">
        <v>154</v>
      </c>
      <c r="C2913" s="46" t="s">
        <v>2852</v>
      </c>
      <c r="D2913" s="47">
        <v>536717</v>
      </c>
      <c r="E2913" s="47">
        <v>29430</v>
      </c>
      <c r="F2913" s="48">
        <v>48</v>
      </c>
      <c r="G2913" s="54" t="s">
        <v>156</v>
      </c>
    </row>
    <row r="2914" spans="2:7" x14ac:dyDescent="0.25">
      <c r="B2914" s="45" t="s">
        <v>154</v>
      </c>
      <c r="C2914" s="46" t="s">
        <v>2853</v>
      </c>
      <c r="D2914" s="47">
        <v>565920</v>
      </c>
      <c r="E2914" s="47">
        <v>29425</v>
      </c>
      <c r="F2914" s="48">
        <v>48</v>
      </c>
      <c r="G2914" s="54" t="s">
        <v>156</v>
      </c>
    </row>
    <row r="2915" spans="2:7" x14ac:dyDescent="0.25">
      <c r="B2915" s="45" t="s">
        <v>154</v>
      </c>
      <c r="C2915" s="46" t="s">
        <v>1799</v>
      </c>
      <c r="D2915" s="47">
        <v>536768</v>
      </c>
      <c r="E2915" s="47">
        <v>29406</v>
      </c>
      <c r="F2915" s="48">
        <v>48</v>
      </c>
      <c r="G2915" s="54" t="s">
        <v>156</v>
      </c>
    </row>
    <row r="2916" spans="2:7" x14ac:dyDescent="0.25">
      <c r="B2916" s="45" t="s">
        <v>154</v>
      </c>
      <c r="C2916" s="46" t="s">
        <v>2854</v>
      </c>
      <c r="D2916" s="47">
        <v>570982</v>
      </c>
      <c r="E2916" s="47">
        <v>29474</v>
      </c>
      <c r="F2916" s="48">
        <v>48</v>
      </c>
      <c r="G2916" s="54" t="s">
        <v>156</v>
      </c>
    </row>
    <row r="2917" spans="2:7" x14ac:dyDescent="0.25">
      <c r="B2917" s="45" t="s">
        <v>154</v>
      </c>
      <c r="C2917" s="46" t="s">
        <v>2855</v>
      </c>
      <c r="D2917" s="47">
        <v>570761</v>
      </c>
      <c r="E2917" s="47">
        <v>29404</v>
      </c>
      <c r="F2917" s="48">
        <v>48</v>
      </c>
      <c r="G2917" s="54" t="s">
        <v>156</v>
      </c>
    </row>
    <row r="2918" spans="2:7" x14ac:dyDescent="0.25">
      <c r="B2918" s="45" t="s">
        <v>154</v>
      </c>
      <c r="C2918" s="46" t="s">
        <v>2856</v>
      </c>
      <c r="D2918" s="47">
        <v>536857</v>
      </c>
      <c r="E2918" s="47">
        <v>29427</v>
      </c>
      <c r="F2918" s="48">
        <v>48</v>
      </c>
      <c r="G2918" s="54" t="s">
        <v>156</v>
      </c>
    </row>
    <row r="2919" spans="2:7" x14ac:dyDescent="0.25">
      <c r="B2919" s="45" t="s">
        <v>154</v>
      </c>
      <c r="C2919" s="46" t="s">
        <v>2857</v>
      </c>
      <c r="D2919" s="47">
        <v>565725</v>
      </c>
      <c r="E2919" s="47">
        <v>29404</v>
      </c>
      <c r="F2919" s="48">
        <v>48</v>
      </c>
      <c r="G2919" s="54" t="s">
        <v>156</v>
      </c>
    </row>
    <row r="2920" spans="2:7" x14ac:dyDescent="0.25">
      <c r="B2920" s="45" t="s">
        <v>154</v>
      </c>
      <c r="C2920" s="46" t="s">
        <v>344</v>
      </c>
      <c r="D2920" s="47">
        <v>565628</v>
      </c>
      <c r="E2920" s="47">
        <v>29441</v>
      </c>
      <c r="F2920" s="48">
        <v>48</v>
      </c>
      <c r="G2920" s="54" t="s">
        <v>156</v>
      </c>
    </row>
    <row r="2921" spans="2:7" x14ac:dyDescent="0.25">
      <c r="B2921" s="45" t="s">
        <v>154</v>
      </c>
      <c r="C2921" s="46" t="s">
        <v>2858</v>
      </c>
      <c r="D2921" s="47">
        <v>570842</v>
      </c>
      <c r="E2921" s="47">
        <v>29301</v>
      </c>
      <c r="F2921" s="48">
        <v>48</v>
      </c>
      <c r="G2921" s="54" t="s">
        <v>156</v>
      </c>
    </row>
    <row r="2922" spans="2:7" x14ac:dyDescent="0.25">
      <c r="B2922" s="45" t="s">
        <v>154</v>
      </c>
      <c r="C2922" s="46" t="s">
        <v>2859</v>
      </c>
      <c r="D2922" s="47">
        <v>565571</v>
      </c>
      <c r="E2922" s="47">
        <v>29443</v>
      </c>
      <c r="F2922" s="48">
        <v>48</v>
      </c>
      <c r="G2922" s="54" t="s">
        <v>156</v>
      </c>
    </row>
    <row r="2923" spans="2:7" x14ac:dyDescent="0.25">
      <c r="B2923" s="45" t="s">
        <v>154</v>
      </c>
      <c r="C2923" s="46" t="s">
        <v>2860</v>
      </c>
      <c r="D2923" s="47">
        <v>572021</v>
      </c>
      <c r="E2923" s="47">
        <v>29426</v>
      </c>
      <c r="F2923" s="48">
        <v>48</v>
      </c>
      <c r="G2923" s="54" t="s">
        <v>156</v>
      </c>
    </row>
    <row r="2924" spans="2:7" x14ac:dyDescent="0.25">
      <c r="B2924" s="45" t="s">
        <v>154</v>
      </c>
      <c r="C2924" s="46" t="s">
        <v>2861</v>
      </c>
      <c r="D2924" s="47">
        <v>536938</v>
      </c>
      <c r="E2924" s="47">
        <v>29443</v>
      </c>
      <c r="F2924" s="48">
        <v>48</v>
      </c>
      <c r="G2924" s="54" t="s">
        <v>156</v>
      </c>
    </row>
    <row r="2925" spans="2:7" x14ac:dyDescent="0.25">
      <c r="B2925" s="45" t="s">
        <v>154</v>
      </c>
      <c r="C2925" s="46" t="s">
        <v>2862</v>
      </c>
      <c r="D2925" s="47">
        <v>571814</v>
      </c>
      <c r="E2925" s="47">
        <v>29471</v>
      </c>
      <c r="F2925" s="48">
        <v>48</v>
      </c>
      <c r="G2925" s="54" t="s">
        <v>156</v>
      </c>
    </row>
    <row r="2926" spans="2:7" x14ac:dyDescent="0.25">
      <c r="B2926" s="45" t="s">
        <v>154</v>
      </c>
      <c r="C2926" s="46" t="s">
        <v>467</v>
      </c>
      <c r="D2926" s="47">
        <v>536971</v>
      </c>
      <c r="E2926" s="47">
        <v>29412</v>
      </c>
      <c r="F2926" s="48">
        <v>50</v>
      </c>
      <c r="G2926" s="54" t="s">
        <v>156</v>
      </c>
    </row>
    <row r="2927" spans="2:7" x14ac:dyDescent="0.25">
      <c r="B2927" s="45" t="s">
        <v>154</v>
      </c>
      <c r="C2927" s="46" t="s">
        <v>2863</v>
      </c>
      <c r="D2927" s="47">
        <v>536989</v>
      </c>
      <c r="E2927" s="47">
        <v>29446</v>
      </c>
      <c r="F2927" s="48">
        <v>48</v>
      </c>
      <c r="G2927" s="54" t="s">
        <v>156</v>
      </c>
    </row>
    <row r="2928" spans="2:7" x14ac:dyDescent="0.25">
      <c r="B2928" s="45" t="s">
        <v>154</v>
      </c>
      <c r="C2928" s="46" t="s">
        <v>2864</v>
      </c>
      <c r="D2928" s="47">
        <v>536997</v>
      </c>
      <c r="E2928" s="47">
        <v>29406</v>
      </c>
      <c r="F2928" s="48">
        <v>48</v>
      </c>
      <c r="G2928" s="54" t="s">
        <v>156</v>
      </c>
    </row>
    <row r="2929" spans="2:7" x14ac:dyDescent="0.25">
      <c r="B2929" s="45" t="s">
        <v>1014</v>
      </c>
      <c r="C2929" s="46" t="s">
        <v>2865</v>
      </c>
      <c r="D2929" s="47">
        <v>567043</v>
      </c>
      <c r="E2929" s="47">
        <v>43526</v>
      </c>
      <c r="F2929" s="48">
        <v>206</v>
      </c>
      <c r="G2929" s="54" t="s">
        <v>1016</v>
      </c>
    </row>
    <row r="2930" spans="2:7" x14ac:dyDescent="0.25">
      <c r="B2930" s="45" t="s">
        <v>1014</v>
      </c>
      <c r="C2930" s="46" t="s">
        <v>2267</v>
      </c>
      <c r="D2930" s="47">
        <v>567051</v>
      </c>
      <c r="E2930" s="47">
        <v>43401</v>
      </c>
      <c r="F2930" s="48">
        <v>206</v>
      </c>
      <c r="G2930" s="54" t="s">
        <v>1016</v>
      </c>
    </row>
    <row r="2931" spans="2:7" x14ac:dyDescent="0.25">
      <c r="B2931" s="45" t="s">
        <v>1014</v>
      </c>
      <c r="C2931" s="46" t="s">
        <v>2866</v>
      </c>
      <c r="D2931" s="47">
        <v>567060</v>
      </c>
      <c r="E2931" s="47">
        <v>43522</v>
      </c>
      <c r="F2931" s="48">
        <v>206</v>
      </c>
      <c r="G2931" s="54" t="s">
        <v>1016</v>
      </c>
    </row>
    <row r="2932" spans="2:7" x14ac:dyDescent="0.25">
      <c r="B2932" s="45" t="s">
        <v>1014</v>
      </c>
      <c r="C2932" s="46" t="s">
        <v>2867</v>
      </c>
      <c r="D2932" s="47">
        <v>567078</v>
      </c>
      <c r="E2932" s="47">
        <v>43547</v>
      </c>
      <c r="F2932" s="48">
        <v>207</v>
      </c>
      <c r="G2932" s="54" t="s">
        <v>1016</v>
      </c>
    </row>
    <row r="2933" spans="2:7" x14ac:dyDescent="0.25">
      <c r="B2933" s="45" t="s">
        <v>1014</v>
      </c>
      <c r="C2933" s="46" t="s">
        <v>2868</v>
      </c>
      <c r="D2933" s="47">
        <v>567108</v>
      </c>
      <c r="E2933" s="47">
        <v>43601</v>
      </c>
      <c r="F2933" s="48">
        <v>207</v>
      </c>
      <c r="G2933" s="54" t="s">
        <v>1016</v>
      </c>
    </row>
    <row r="2934" spans="2:7" x14ac:dyDescent="0.25">
      <c r="B2934" s="45" t="s">
        <v>1014</v>
      </c>
      <c r="C2934" s="46" t="s">
        <v>2869</v>
      </c>
      <c r="D2934" s="47">
        <v>567141</v>
      </c>
      <c r="E2934" s="47">
        <v>43501</v>
      </c>
      <c r="F2934" s="48">
        <v>206</v>
      </c>
      <c r="G2934" s="54" t="s">
        <v>1016</v>
      </c>
    </row>
    <row r="2935" spans="2:7" x14ac:dyDescent="0.25">
      <c r="B2935" s="45" t="s">
        <v>1014</v>
      </c>
      <c r="C2935" s="46" t="s">
        <v>2870</v>
      </c>
      <c r="D2935" s="47">
        <v>567167</v>
      </c>
      <c r="E2935" s="47">
        <v>43546</v>
      </c>
      <c r="F2935" s="48">
        <v>207</v>
      </c>
      <c r="G2935" s="54" t="s">
        <v>1016</v>
      </c>
    </row>
    <row r="2936" spans="2:7" x14ac:dyDescent="0.25">
      <c r="B2936" s="45" t="s">
        <v>1014</v>
      </c>
      <c r="C2936" s="46" t="s">
        <v>2871</v>
      </c>
      <c r="D2936" s="47">
        <v>567175</v>
      </c>
      <c r="E2936" s="47">
        <v>43543</v>
      </c>
      <c r="F2936" s="48">
        <v>207</v>
      </c>
      <c r="G2936" s="54" t="s">
        <v>1016</v>
      </c>
    </row>
    <row r="2937" spans="2:7" x14ac:dyDescent="0.25">
      <c r="B2937" s="45" t="s">
        <v>1014</v>
      </c>
      <c r="C2937" s="46" t="s">
        <v>2872</v>
      </c>
      <c r="D2937" s="47">
        <v>567191</v>
      </c>
      <c r="E2937" s="47">
        <v>43601</v>
      </c>
      <c r="F2937" s="48">
        <v>207</v>
      </c>
      <c r="G2937" s="54" t="s">
        <v>1016</v>
      </c>
    </row>
    <row r="2938" spans="2:7" x14ac:dyDescent="0.25">
      <c r="B2938" s="45" t="s">
        <v>1014</v>
      </c>
      <c r="C2938" s="46" t="s">
        <v>2873</v>
      </c>
      <c r="D2938" s="47">
        <v>567221</v>
      </c>
      <c r="E2938" s="47">
        <v>43401</v>
      </c>
      <c r="F2938" s="48">
        <v>206</v>
      </c>
      <c r="G2938" s="54" t="s">
        <v>1016</v>
      </c>
    </row>
    <row r="2939" spans="2:7" x14ac:dyDescent="0.25">
      <c r="B2939" s="45" t="s">
        <v>1014</v>
      </c>
      <c r="C2939" s="46" t="s">
        <v>2874</v>
      </c>
      <c r="D2939" s="47">
        <v>567248</v>
      </c>
      <c r="E2939" s="47">
        <v>43401</v>
      </c>
      <c r="F2939" s="48">
        <v>206</v>
      </c>
      <c r="G2939" s="54" t="s">
        <v>1016</v>
      </c>
    </row>
    <row r="2940" spans="2:7" x14ac:dyDescent="0.25">
      <c r="B2940" s="45" t="s">
        <v>1014</v>
      </c>
      <c r="C2940" s="46" t="s">
        <v>2875</v>
      </c>
      <c r="D2940" s="47">
        <v>567256</v>
      </c>
      <c r="E2940" s="47">
        <v>43601</v>
      </c>
      <c r="F2940" s="48">
        <v>207</v>
      </c>
      <c r="G2940" s="54" t="s">
        <v>1016</v>
      </c>
    </row>
    <row r="2941" spans="2:7" x14ac:dyDescent="0.25">
      <c r="B2941" s="45" t="s">
        <v>1014</v>
      </c>
      <c r="C2941" s="46" t="s">
        <v>2876</v>
      </c>
      <c r="D2941" s="47">
        <v>567264</v>
      </c>
      <c r="E2941" s="47">
        <v>43511</v>
      </c>
      <c r="F2941" s="48">
        <v>207</v>
      </c>
      <c r="G2941" s="54" t="s">
        <v>1016</v>
      </c>
    </row>
    <row r="2942" spans="2:7" x14ac:dyDescent="0.25">
      <c r="B2942" s="45" t="s">
        <v>1014</v>
      </c>
      <c r="C2942" s="46" t="s">
        <v>2877</v>
      </c>
      <c r="D2942" s="47">
        <v>567272</v>
      </c>
      <c r="E2942" s="47">
        <v>43533</v>
      </c>
      <c r="F2942" s="48">
        <v>207</v>
      </c>
      <c r="G2942" s="54" t="s">
        <v>1016</v>
      </c>
    </row>
    <row r="2943" spans="2:7" x14ac:dyDescent="0.25">
      <c r="B2943" s="45" t="s">
        <v>1014</v>
      </c>
      <c r="C2943" s="46" t="s">
        <v>1349</v>
      </c>
      <c r="D2943" s="47">
        <v>567281</v>
      </c>
      <c r="E2943" s="47">
        <v>43524</v>
      </c>
      <c r="F2943" s="48">
        <v>206</v>
      </c>
      <c r="G2943" s="54" t="s">
        <v>1016</v>
      </c>
    </row>
    <row r="2944" spans="2:7" x14ac:dyDescent="0.25">
      <c r="B2944" s="45" t="s">
        <v>1014</v>
      </c>
      <c r="C2944" s="46" t="s">
        <v>2878</v>
      </c>
      <c r="D2944" s="47">
        <v>567299</v>
      </c>
      <c r="E2944" s="47">
        <v>43401</v>
      </c>
      <c r="F2944" s="48">
        <v>206</v>
      </c>
      <c r="G2944" s="54" t="s">
        <v>1016</v>
      </c>
    </row>
    <row r="2945" spans="2:7" x14ac:dyDescent="0.25">
      <c r="B2945" s="45" t="s">
        <v>1014</v>
      </c>
      <c r="C2945" s="46" t="s">
        <v>2879</v>
      </c>
      <c r="D2945" s="47">
        <v>567302</v>
      </c>
      <c r="E2945" s="47">
        <v>43532</v>
      </c>
      <c r="F2945" s="48">
        <v>207</v>
      </c>
      <c r="G2945" s="54" t="s">
        <v>1016</v>
      </c>
    </row>
    <row r="2946" spans="2:7" x14ac:dyDescent="0.25">
      <c r="B2946" s="45" t="s">
        <v>1014</v>
      </c>
      <c r="C2946" s="46" t="s">
        <v>2880</v>
      </c>
      <c r="D2946" s="47">
        <v>567311</v>
      </c>
      <c r="E2946" s="47">
        <v>43513</v>
      </c>
      <c r="F2946" s="48">
        <v>207</v>
      </c>
      <c r="G2946" s="54" t="s">
        <v>1016</v>
      </c>
    </row>
    <row r="2947" spans="2:7" x14ac:dyDescent="0.25">
      <c r="B2947" s="45" t="s">
        <v>1014</v>
      </c>
      <c r="C2947" s="46" t="s">
        <v>2881</v>
      </c>
      <c r="D2947" s="47">
        <v>567027</v>
      </c>
      <c r="E2947" s="47">
        <v>43401</v>
      </c>
      <c r="F2947" s="48">
        <v>206</v>
      </c>
      <c r="G2947" s="54" t="s">
        <v>1016</v>
      </c>
    </row>
    <row r="2948" spans="2:7" x14ac:dyDescent="0.25">
      <c r="B2948" s="45" t="s">
        <v>1014</v>
      </c>
      <c r="C2948" s="46" t="s">
        <v>2882</v>
      </c>
      <c r="D2948" s="47">
        <v>567329</v>
      </c>
      <c r="E2948" s="47">
        <v>43545</v>
      </c>
      <c r="F2948" s="48">
        <v>207</v>
      </c>
      <c r="G2948" s="54" t="s">
        <v>1016</v>
      </c>
    </row>
    <row r="2949" spans="2:7" x14ac:dyDescent="0.25">
      <c r="B2949" s="45" t="s">
        <v>1014</v>
      </c>
      <c r="C2949" s="46" t="s">
        <v>2883</v>
      </c>
      <c r="D2949" s="47">
        <v>567337</v>
      </c>
      <c r="E2949" s="47">
        <v>43521</v>
      </c>
      <c r="F2949" s="48">
        <v>206</v>
      </c>
      <c r="G2949" s="54" t="s">
        <v>1016</v>
      </c>
    </row>
    <row r="2950" spans="2:7" x14ac:dyDescent="0.25">
      <c r="B2950" s="45" t="s">
        <v>1014</v>
      </c>
      <c r="C2950" s="46" t="s">
        <v>2884</v>
      </c>
      <c r="D2950" s="47">
        <v>567345</v>
      </c>
      <c r="E2950" s="47">
        <v>43521</v>
      </c>
      <c r="F2950" s="48">
        <v>206</v>
      </c>
      <c r="G2950" s="54" t="s">
        <v>1016</v>
      </c>
    </row>
    <row r="2951" spans="2:7" x14ac:dyDescent="0.25">
      <c r="B2951" s="45" t="s">
        <v>1014</v>
      </c>
      <c r="C2951" s="46" t="s">
        <v>2885</v>
      </c>
      <c r="D2951" s="47">
        <v>567353</v>
      </c>
      <c r="E2951" s="47">
        <v>43401</v>
      </c>
      <c r="F2951" s="48">
        <v>206</v>
      </c>
      <c r="G2951" s="54" t="s">
        <v>1016</v>
      </c>
    </row>
    <row r="2952" spans="2:7" x14ac:dyDescent="0.25">
      <c r="B2952" s="45" t="s">
        <v>1014</v>
      </c>
      <c r="C2952" s="46" t="s">
        <v>2886</v>
      </c>
      <c r="D2952" s="47">
        <v>567361</v>
      </c>
      <c r="E2952" s="47">
        <v>43401</v>
      </c>
      <c r="F2952" s="48">
        <v>206</v>
      </c>
      <c r="G2952" s="54" t="s">
        <v>1016</v>
      </c>
    </row>
    <row r="2953" spans="2:7" x14ac:dyDescent="0.25">
      <c r="B2953" s="45" t="s">
        <v>1014</v>
      </c>
      <c r="C2953" s="46" t="s">
        <v>1920</v>
      </c>
      <c r="D2953" s="47">
        <v>546437</v>
      </c>
      <c r="E2953" s="47">
        <v>43401</v>
      </c>
      <c r="F2953" s="48">
        <v>206</v>
      </c>
      <c r="G2953" s="54" t="s">
        <v>1016</v>
      </c>
    </row>
    <row r="2954" spans="2:7" x14ac:dyDescent="0.25">
      <c r="B2954" s="45" t="s">
        <v>1014</v>
      </c>
      <c r="C2954" s="46" t="s">
        <v>2178</v>
      </c>
      <c r="D2954" s="47">
        <v>567426</v>
      </c>
      <c r="E2954" s="47">
        <v>43401</v>
      </c>
      <c r="F2954" s="48">
        <v>206</v>
      </c>
      <c r="G2954" s="54" t="s">
        <v>1016</v>
      </c>
    </row>
    <row r="2955" spans="2:7" x14ac:dyDescent="0.25">
      <c r="B2955" s="45" t="s">
        <v>1396</v>
      </c>
      <c r="C2955" s="46" t="s">
        <v>2887</v>
      </c>
      <c r="D2955" s="47">
        <v>547786</v>
      </c>
      <c r="E2955" s="47">
        <v>54957</v>
      </c>
      <c r="F2955" s="48">
        <v>244</v>
      </c>
      <c r="G2955" s="54" t="s">
        <v>1398</v>
      </c>
    </row>
    <row r="2956" spans="2:7" x14ac:dyDescent="0.25">
      <c r="B2956" s="45" t="s">
        <v>1396</v>
      </c>
      <c r="C2956" s="46" t="s">
        <v>2888</v>
      </c>
      <c r="D2956" s="47">
        <v>573884</v>
      </c>
      <c r="E2956" s="47">
        <v>54964</v>
      </c>
      <c r="F2956" s="48">
        <v>243</v>
      </c>
      <c r="G2956" s="54" t="s">
        <v>1398</v>
      </c>
    </row>
    <row r="2957" spans="2:7" x14ac:dyDescent="0.25">
      <c r="B2957" s="45" t="s">
        <v>1396</v>
      </c>
      <c r="C2957" s="46" t="s">
        <v>1827</v>
      </c>
      <c r="D2957" s="47">
        <v>573892</v>
      </c>
      <c r="E2957" s="47">
        <v>54906</v>
      </c>
      <c r="F2957" s="48">
        <v>243</v>
      </c>
      <c r="G2957" s="54" t="s">
        <v>1398</v>
      </c>
    </row>
    <row r="2958" spans="2:7" x14ac:dyDescent="0.25">
      <c r="B2958" s="45" t="s">
        <v>1396</v>
      </c>
      <c r="C2958" s="46" t="s">
        <v>2889</v>
      </c>
      <c r="D2958" s="47">
        <v>573906</v>
      </c>
      <c r="E2958" s="47">
        <v>54701</v>
      </c>
      <c r="F2958" s="48">
        <v>243</v>
      </c>
      <c r="G2958" s="54" t="s">
        <v>1398</v>
      </c>
    </row>
    <row r="2959" spans="2:7" x14ac:dyDescent="0.25">
      <c r="B2959" s="45" t="s">
        <v>1396</v>
      </c>
      <c r="C2959" s="46" t="s">
        <v>2890</v>
      </c>
      <c r="D2959" s="47">
        <v>573914</v>
      </c>
      <c r="E2959" s="47">
        <v>54974</v>
      </c>
      <c r="F2959" s="48">
        <v>244</v>
      </c>
      <c r="G2959" s="54" t="s">
        <v>1398</v>
      </c>
    </row>
    <row r="2960" spans="2:7" x14ac:dyDescent="0.25">
      <c r="B2960" s="45" t="s">
        <v>1396</v>
      </c>
      <c r="C2960" s="46" t="s">
        <v>2891</v>
      </c>
      <c r="D2960" s="47">
        <v>573922</v>
      </c>
      <c r="E2960" s="47">
        <v>55001</v>
      </c>
      <c r="F2960" s="48">
        <v>244</v>
      </c>
      <c r="G2960" s="54" t="s">
        <v>1398</v>
      </c>
    </row>
    <row r="2961" spans="2:7" x14ac:dyDescent="0.25">
      <c r="B2961" s="45" t="s">
        <v>1396</v>
      </c>
      <c r="C2961" s="46" t="s">
        <v>2892</v>
      </c>
      <c r="D2961" s="47">
        <v>573931</v>
      </c>
      <c r="E2961" s="47">
        <v>55205</v>
      </c>
      <c r="F2961" s="48">
        <v>243</v>
      </c>
      <c r="G2961" s="54" t="s">
        <v>1398</v>
      </c>
    </row>
    <row r="2962" spans="2:7" x14ac:dyDescent="0.25">
      <c r="B2962" s="45" t="s">
        <v>1396</v>
      </c>
      <c r="C2962" s="46" t="s">
        <v>516</v>
      </c>
      <c r="D2962" s="47">
        <v>547751</v>
      </c>
      <c r="E2962" s="47">
        <v>54954</v>
      </c>
      <c r="F2962" s="48">
        <v>243</v>
      </c>
      <c r="G2962" s="54" t="s">
        <v>1398</v>
      </c>
    </row>
    <row r="2963" spans="2:7" x14ac:dyDescent="0.25">
      <c r="B2963" s="45" t="s">
        <v>1396</v>
      </c>
      <c r="C2963" s="46" t="s">
        <v>2655</v>
      </c>
      <c r="D2963" s="47">
        <v>573957</v>
      </c>
      <c r="E2963" s="47">
        <v>54901</v>
      </c>
      <c r="F2963" s="48">
        <v>243</v>
      </c>
      <c r="G2963" s="54" t="s">
        <v>1398</v>
      </c>
    </row>
    <row r="2964" spans="2:7" x14ac:dyDescent="0.25">
      <c r="B2964" s="45" t="s">
        <v>1396</v>
      </c>
      <c r="C2964" s="46" t="s">
        <v>2893</v>
      </c>
      <c r="D2964" s="47">
        <v>505099</v>
      </c>
      <c r="E2964" s="47">
        <v>54941</v>
      </c>
      <c r="F2964" s="48">
        <v>243</v>
      </c>
      <c r="G2964" s="54" t="s">
        <v>1398</v>
      </c>
    </row>
    <row r="2965" spans="2:7" x14ac:dyDescent="0.25">
      <c r="B2965" s="45" t="s">
        <v>1396</v>
      </c>
      <c r="C2965" s="46" t="s">
        <v>2894</v>
      </c>
      <c r="D2965" s="47">
        <v>573965</v>
      </c>
      <c r="E2965" s="47">
        <v>54941</v>
      </c>
      <c r="F2965" s="48">
        <v>243</v>
      </c>
      <c r="G2965" s="54" t="s">
        <v>1398</v>
      </c>
    </row>
    <row r="2966" spans="2:7" x14ac:dyDescent="0.25">
      <c r="B2966" s="45" t="s">
        <v>1396</v>
      </c>
      <c r="C2966" s="46" t="s">
        <v>2895</v>
      </c>
      <c r="D2966" s="47">
        <v>573973</v>
      </c>
      <c r="E2966" s="47">
        <v>54921</v>
      </c>
      <c r="F2966" s="48">
        <v>243</v>
      </c>
      <c r="G2966" s="54" t="s">
        <v>1398</v>
      </c>
    </row>
    <row r="2967" spans="2:7" x14ac:dyDescent="0.25">
      <c r="B2967" s="45" t="s">
        <v>1396</v>
      </c>
      <c r="C2967" s="46" t="s">
        <v>2896</v>
      </c>
      <c r="D2967" s="47">
        <v>573981</v>
      </c>
      <c r="E2967" s="47">
        <v>54956</v>
      </c>
      <c r="F2967" s="48">
        <v>243</v>
      </c>
      <c r="G2967" s="54" t="s">
        <v>1398</v>
      </c>
    </row>
    <row r="2968" spans="2:7" x14ac:dyDescent="0.25">
      <c r="B2968" s="45" t="s">
        <v>1396</v>
      </c>
      <c r="C2968" s="46" t="s">
        <v>2897</v>
      </c>
      <c r="D2968" s="47">
        <v>573990</v>
      </c>
      <c r="E2968" s="47">
        <v>55203</v>
      </c>
      <c r="F2968" s="48">
        <v>243</v>
      </c>
      <c r="G2968" s="54" t="s">
        <v>1398</v>
      </c>
    </row>
    <row r="2969" spans="2:7" x14ac:dyDescent="0.25">
      <c r="B2969" s="45" t="s">
        <v>1396</v>
      </c>
      <c r="C2969" s="46" t="s">
        <v>2101</v>
      </c>
      <c r="D2969" s="47">
        <v>574015</v>
      </c>
      <c r="E2969" s="47">
        <v>55201</v>
      </c>
      <c r="F2969" s="48">
        <v>245</v>
      </c>
      <c r="G2969" s="54" t="s">
        <v>1398</v>
      </c>
    </row>
    <row r="2970" spans="2:7" x14ac:dyDescent="0.25">
      <c r="B2970" s="45" t="s">
        <v>1396</v>
      </c>
      <c r="C2970" s="46" t="s">
        <v>2898</v>
      </c>
      <c r="D2970" s="47">
        <v>574023</v>
      </c>
      <c r="E2970" s="47">
        <v>54911</v>
      </c>
      <c r="F2970" s="48">
        <v>243</v>
      </c>
      <c r="G2970" s="54" t="s">
        <v>1398</v>
      </c>
    </row>
    <row r="2971" spans="2:7" x14ac:dyDescent="0.25">
      <c r="B2971" s="45" t="s">
        <v>1396</v>
      </c>
      <c r="C2971" s="46" t="s">
        <v>2899</v>
      </c>
      <c r="D2971" s="47">
        <v>574031</v>
      </c>
      <c r="E2971" s="47">
        <v>55001</v>
      </c>
      <c r="F2971" s="48">
        <v>244</v>
      </c>
      <c r="G2971" s="54" t="s">
        <v>1398</v>
      </c>
    </row>
    <row r="2972" spans="2:7" x14ac:dyDescent="0.25">
      <c r="B2972" s="45" t="s">
        <v>1396</v>
      </c>
      <c r="C2972" s="46" t="s">
        <v>1236</v>
      </c>
      <c r="D2972" s="47">
        <v>574040</v>
      </c>
      <c r="E2972" s="47">
        <v>55212</v>
      </c>
      <c r="F2972" s="48">
        <v>245</v>
      </c>
      <c r="G2972" s="54" t="s">
        <v>1398</v>
      </c>
    </row>
    <row r="2973" spans="2:7" x14ac:dyDescent="0.25">
      <c r="B2973" s="45" t="s">
        <v>1396</v>
      </c>
      <c r="C2973" s="46" t="s">
        <v>2900</v>
      </c>
      <c r="D2973" s="47">
        <v>574058</v>
      </c>
      <c r="E2973" s="47">
        <v>54984</v>
      </c>
      <c r="F2973" s="48">
        <v>244</v>
      </c>
      <c r="G2973" s="54" t="s">
        <v>1398</v>
      </c>
    </row>
    <row r="2974" spans="2:7" x14ac:dyDescent="0.25">
      <c r="B2974" s="45" t="s">
        <v>1396</v>
      </c>
      <c r="C2974" s="46" t="s">
        <v>2901</v>
      </c>
      <c r="D2974" s="47">
        <v>574066</v>
      </c>
      <c r="E2974" s="47">
        <v>54946</v>
      </c>
      <c r="F2974" s="48">
        <v>243</v>
      </c>
      <c r="G2974" s="54" t="s">
        <v>1398</v>
      </c>
    </row>
    <row r="2975" spans="2:7" x14ac:dyDescent="0.25">
      <c r="B2975" s="45" t="s">
        <v>1396</v>
      </c>
      <c r="C2975" s="46" t="s">
        <v>2902</v>
      </c>
      <c r="D2975" s="47">
        <v>547531</v>
      </c>
      <c r="E2975" s="47">
        <v>55101</v>
      </c>
      <c r="F2975" s="48">
        <v>245</v>
      </c>
      <c r="G2975" s="54" t="s">
        <v>1398</v>
      </c>
    </row>
    <row r="2976" spans="2:7" x14ac:dyDescent="0.25">
      <c r="B2976" s="45" t="s">
        <v>1396</v>
      </c>
      <c r="C2976" s="46" t="s">
        <v>2903</v>
      </c>
      <c r="D2976" s="47">
        <v>574074</v>
      </c>
      <c r="E2976" s="47">
        <v>55205</v>
      </c>
      <c r="F2976" s="48">
        <v>243</v>
      </c>
      <c r="G2976" s="54" t="s">
        <v>1398</v>
      </c>
    </row>
    <row r="2977" spans="2:7" x14ac:dyDescent="0.25">
      <c r="B2977" s="45" t="s">
        <v>1396</v>
      </c>
      <c r="C2977" s="46" t="s">
        <v>2904</v>
      </c>
      <c r="D2977" s="47">
        <v>574082</v>
      </c>
      <c r="E2977" s="47">
        <v>54931</v>
      </c>
      <c r="F2977" s="48">
        <v>243</v>
      </c>
      <c r="G2977" s="54" t="s">
        <v>1398</v>
      </c>
    </row>
    <row r="2978" spans="2:7" x14ac:dyDescent="0.25">
      <c r="B2978" s="45" t="s">
        <v>1396</v>
      </c>
      <c r="C2978" s="46" t="s">
        <v>2905</v>
      </c>
      <c r="D2978" s="47">
        <v>574163</v>
      </c>
      <c r="E2978" s="47">
        <v>54983</v>
      </c>
      <c r="F2978" s="48">
        <v>244</v>
      </c>
      <c r="G2978" s="54" t="s">
        <v>1398</v>
      </c>
    </row>
    <row r="2979" spans="2:7" x14ac:dyDescent="0.25">
      <c r="B2979" s="45" t="s">
        <v>1396</v>
      </c>
      <c r="C2979" s="46" t="s">
        <v>2906</v>
      </c>
      <c r="D2979" s="47">
        <v>574112</v>
      </c>
      <c r="E2979" s="47">
        <v>55204</v>
      </c>
      <c r="F2979" s="48">
        <v>245</v>
      </c>
      <c r="G2979" s="54" t="s">
        <v>1398</v>
      </c>
    </row>
    <row r="2980" spans="2:7" x14ac:dyDescent="0.25">
      <c r="B2980" s="45" t="s">
        <v>1396</v>
      </c>
      <c r="C2980" s="46" t="s">
        <v>2907</v>
      </c>
      <c r="D2980" s="47">
        <v>574121</v>
      </c>
      <c r="E2980" s="47">
        <v>55101</v>
      </c>
      <c r="F2980" s="48">
        <v>245</v>
      </c>
      <c r="G2980" s="54" t="s">
        <v>1398</v>
      </c>
    </row>
    <row r="2981" spans="2:7" x14ac:dyDescent="0.25">
      <c r="B2981" s="45" t="s">
        <v>1396</v>
      </c>
      <c r="C2981" s="46" t="s">
        <v>2908</v>
      </c>
      <c r="D2981" s="47">
        <v>574139</v>
      </c>
      <c r="E2981" s="47">
        <v>55222</v>
      </c>
      <c r="F2981" s="48">
        <v>245</v>
      </c>
      <c r="G2981" s="54" t="s">
        <v>1398</v>
      </c>
    </row>
    <row r="2982" spans="2:7" x14ac:dyDescent="0.25">
      <c r="B2982" s="45" t="s">
        <v>1396</v>
      </c>
      <c r="C2982" s="46" t="s">
        <v>830</v>
      </c>
      <c r="D2982" s="47">
        <v>574147</v>
      </c>
      <c r="E2982" s="47">
        <v>54901</v>
      </c>
      <c r="F2982" s="48">
        <v>243</v>
      </c>
      <c r="G2982" s="54" t="s">
        <v>1398</v>
      </c>
    </row>
    <row r="2983" spans="2:7" x14ac:dyDescent="0.25">
      <c r="B2983" s="45" t="s">
        <v>1396</v>
      </c>
      <c r="C2983" s="46" t="s">
        <v>2909</v>
      </c>
      <c r="D2983" s="47">
        <v>574155</v>
      </c>
      <c r="E2983" s="47">
        <v>54983</v>
      </c>
      <c r="F2983" s="48">
        <v>244</v>
      </c>
      <c r="G2983" s="54" t="s">
        <v>1398</v>
      </c>
    </row>
    <row r="2984" spans="2:7" x14ac:dyDescent="0.25">
      <c r="B2984" s="45" t="s">
        <v>1396</v>
      </c>
      <c r="C2984" s="46" t="s">
        <v>2910</v>
      </c>
      <c r="D2984" s="47">
        <v>574546</v>
      </c>
      <c r="E2984" s="47">
        <v>54701</v>
      </c>
      <c r="F2984" s="48">
        <v>243</v>
      </c>
      <c r="G2984" s="54" t="s">
        <v>1398</v>
      </c>
    </row>
    <row r="2985" spans="2:7" x14ac:dyDescent="0.25">
      <c r="B2985" s="45" t="s">
        <v>1396</v>
      </c>
      <c r="C2985" s="46" t="s">
        <v>2911</v>
      </c>
      <c r="D2985" s="47">
        <v>574171</v>
      </c>
      <c r="E2985" s="47">
        <v>55001</v>
      </c>
      <c r="F2985" s="48">
        <v>244</v>
      </c>
      <c r="G2985" s="54" t="s">
        <v>1398</v>
      </c>
    </row>
    <row r="2986" spans="2:7" x14ac:dyDescent="0.25">
      <c r="B2986" s="45" t="s">
        <v>1396</v>
      </c>
      <c r="C2986" s="46" t="s">
        <v>2912</v>
      </c>
      <c r="D2986" s="47">
        <v>574180</v>
      </c>
      <c r="E2986" s="47">
        <v>55205</v>
      </c>
      <c r="F2986" s="48">
        <v>243</v>
      </c>
      <c r="G2986" s="54" t="s">
        <v>1398</v>
      </c>
    </row>
    <row r="2987" spans="2:7" x14ac:dyDescent="0.25">
      <c r="B2987" s="45" t="s">
        <v>1396</v>
      </c>
      <c r="C2987" s="46" t="s">
        <v>2913</v>
      </c>
      <c r="D2987" s="47">
        <v>547701</v>
      </c>
      <c r="E2987" s="47">
        <v>54901</v>
      </c>
      <c r="F2987" s="48">
        <v>243</v>
      </c>
      <c r="G2987" s="54" t="s">
        <v>1398</v>
      </c>
    </row>
    <row r="2988" spans="2:7" x14ac:dyDescent="0.25">
      <c r="B2988" s="45" t="s">
        <v>1396</v>
      </c>
      <c r="C2988" s="46" t="s">
        <v>2914</v>
      </c>
      <c r="D2988" s="47">
        <v>573388</v>
      </c>
      <c r="E2988" s="47">
        <v>55205</v>
      </c>
      <c r="F2988" s="48">
        <v>243</v>
      </c>
      <c r="G2988" s="54" t="s">
        <v>1398</v>
      </c>
    </row>
    <row r="2989" spans="2:7" x14ac:dyDescent="0.25">
      <c r="B2989" s="45" t="s">
        <v>1396</v>
      </c>
      <c r="C2989" s="46" t="s">
        <v>2915</v>
      </c>
      <c r="D2989" s="47">
        <v>574210</v>
      </c>
      <c r="E2989" s="47">
        <v>54963</v>
      </c>
      <c r="F2989" s="48">
        <v>243</v>
      </c>
      <c r="G2989" s="54" t="s">
        <v>1398</v>
      </c>
    </row>
    <row r="2990" spans="2:7" x14ac:dyDescent="0.25">
      <c r="B2990" s="45" t="s">
        <v>1396</v>
      </c>
      <c r="C2990" s="46" t="s">
        <v>2916</v>
      </c>
      <c r="D2990" s="47">
        <v>574228</v>
      </c>
      <c r="E2990" s="47">
        <v>54973</v>
      </c>
      <c r="F2990" s="48">
        <v>244</v>
      </c>
      <c r="G2990" s="54" t="s">
        <v>1398</v>
      </c>
    </row>
    <row r="2991" spans="2:7" x14ac:dyDescent="0.25">
      <c r="B2991" s="45" t="s">
        <v>1396</v>
      </c>
      <c r="C2991" s="46" t="s">
        <v>2917</v>
      </c>
      <c r="D2991" s="47">
        <v>574236</v>
      </c>
      <c r="E2991" s="47">
        <v>55205</v>
      </c>
      <c r="F2991" s="48">
        <v>243</v>
      </c>
      <c r="G2991" s="54" t="s">
        <v>1398</v>
      </c>
    </row>
    <row r="2992" spans="2:7" x14ac:dyDescent="0.25">
      <c r="B2992" s="45" t="s">
        <v>1396</v>
      </c>
      <c r="C2992" s="46" t="s">
        <v>2918</v>
      </c>
      <c r="D2992" s="47">
        <v>574244</v>
      </c>
      <c r="E2992" s="47">
        <v>54923</v>
      </c>
      <c r="F2992" s="48">
        <v>243</v>
      </c>
      <c r="G2992" s="54" t="s">
        <v>1398</v>
      </c>
    </row>
    <row r="2993" spans="2:7" x14ac:dyDescent="0.25">
      <c r="B2993" s="45" t="s">
        <v>1396</v>
      </c>
      <c r="C2993" s="46" t="s">
        <v>2919</v>
      </c>
      <c r="D2993" s="47">
        <v>574252</v>
      </c>
      <c r="E2993" s="47">
        <v>54981</v>
      </c>
      <c r="F2993" s="48">
        <v>244</v>
      </c>
      <c r="G2993" s="54" t="s">
        <v>1398</v>
      </c>
    </row>
    <row r="2994" spans="2:7" x14ac:dyDescent="0.25">
      <c r="B2994" s="45" t="s">
        <v>1396</v>
      </c>
      <c r="C2994" s="46" t="s">
        <v>2920</v>
      </c>
      <c r="D2994" s="47">
        <v>574261</v>
      </c>
      <c r="E2994" s="47">
        <v>54907</v>
      </c>
      <c r="F2994" s="48">
        <v>243</v>
      </c>
      <c r="G2994" s="54" t="s">
        <v>1398</v>
      </c>
    </row>
    <row r="2995" spans="2:7" x14ac:dyDescent="0.25">
      <c r="B2995" s="45" t="s">
        <v>1396</v>
      </c>
      <c r="C2995" s="46" t="s">
        <v>2921</v>
      </c>
      <c r="D2995" s="47">
        <v>573868</v>
      </c>
      <c r="E2995" s="47">
        <v>54701</v>
      </c>
      <c r="F2995" s="48">
        <v>243</v>
      </c>
      <c r="G2995" s="54" t="s">
        <v>1398</v>
      </c>
    </row>
    <row r="2996" spans="2:7" x14ac:dyDescent="0.25">
      <c r="B2996" s="45" t="s">
        <v>1396</v>
      </c>
      <c r="C2996" s="46" t="s">
        <v>2922</v>
      </c>
      <c r="D2996" s="47">
        <v>574279</v>
      </c>
      <c r="E2996" s="47">
        <v>54901</v>
      </c>
      <c r="F2996" s="48">
        <v>243</v>
      </c>
      <c r="G2996" s="54" t="s">
        <v>1398</v>
      </c>
    </row>
    <row r="2997" spans="2:7" x14ac:dyDescent="0.25">
      <c r="B2997" s="45" t="s">
        <v>1396</v>
      </c>
      <c r="C2997" s="46" t="s">
        <v>2923</v>
      </c>
      <c r="D2997" s="47">
        <v>574287</v>
      </c>
      <c r="E2997" s="47">
        <v>54922</v>
      </c>
      <c r="F2997" s="48">
        <v>243</v>
      </c>
      <c r="G2997" s="54" t="s">
        <v>1398</v>
      </c>
    </row>
    <row r="2998" spans="2:7" x14ac:dyDescent="0.25">
      <c r="B2998" s="45" t="s">
        <v>1396</v>
      </c>
      <c r="C2998" s="46" t="s">
        <v>2924</v>
      </c>
      <c r="D2998" s="47">
        <v>574295</v>
      </c>
      <c r="E2998" s="47">
        <v>55101</v>
      </c>
      <c r="F2998" s="48">
        <v>245</v>
      </c>
      <c r="G2998" s="54" t="s">
        <v>1398</v>
      </c>
    </row>
    <row r="2999" spans="2:7" x14ac:dyDescent="0.25">
      <c r="B2999" s="45" t="s">
        <v>1396</v>
      </c>
      <c r="C2999" s="46" t="s">
        <v>2055</v>
      </c>
      <c r="D2999" s="47">
        <v>574317</v>
      </c>
      <c r="E2999" s="47">
        <v>54972</v>
      </c>
      <c r="F2999" s="48">
        <v>244</v>
      </c>
      <c r="G2999" s="54" t="s">
        <v>1398</v>
      </c>
    </row>
    <row r="3000" spans="2:7" x14ac:dyDescent="0.25">
      <c r="B3000" s="45" t="s">
        <v>1396</v>
      </c>
      <c r="C3000" s="46" t="s">
        <v>2925</v>
      </c>
      <c r="D3000" s="47">
        <v>574341</v>
      </c>
      <c r="E3000" s="47">
        <v>54954</v>
      </c>
      <c r="F3000" s="48">
        <v>243</v>
      </c>
      <c r="G3000" s="54" t="s">
        <v>1398</v>
      </c>
    </row>
    <row r="3001" spans="2:7" x14ac:dyDescent="0.25">
      <c r="B3001" s="45" t="s">
        <v>1396</v>
      </c>
      <c r="C3001" s="46" t="s">
        <v>2926</v>
      </c>
      <c r="D3001" s="47">
        <v>574350</v>
      </c>
      <c r="E3001" s="47">
        <v>54908</v>
      </c>
      <c r="F3001" s="48">
        <v>243</v>
      </c>
      <c r="G3001" s="54" t="s">
        <v>1398</v>
      </c>
    </row>
    <row r="3002" spans="2:7" x14ac:dyDescent="0.25">
      <c r="B3002" s="45" t="s">
        <v>1396</v>
      </c>
      <c r="C3002" s="46" t="s">
        <v>1291</v>
      </c>
      <c r="D3002" s="47">
        <v>574368</v>
      </c>
      <c r="E3002" s="47">
        <v>54901</v>
      </c>
      <c r="F3002" s="48">
        <v>243</v>
      </c>
      <c r="G3002" s="54" t="s">
        <v>1398</v>
      </c>
    </row>
    <row r="3003" spans="2:7" x14ac:dyDescent="0.25">
      <c r="B3003" s="45" t="s">
        <v>1396</v>
      </c>
      <c r="C3003" s="46" t="s">
        <v>2927</v>
      </c>
      <c r="D3003" s="47">
        <v>574376</v>
      </c>
      <c r="E3003" s="47">
        <v>55221</v>
      </c>
      <c r="F3003" s="48">
        <v>245</v>
      </c>
      <c r="G3003" s="54" t="s">
        <v>1398</v>
      </c>
    </row>
    <row r="3004" spans="2:7" x14ac:dyDescent="0.25">
      <c r="B3004" s="45" t="s">
        <v>1396</v>
      </c>
      <c r="C3004" s="46" t="s">
        <v>2928</v>
      </c>
      <c r="D3004" s="47">
        <v>574384</v>
      </c>
      <c r="E3004" s="47">
        <v>55101</v>
      </c>
      <c r="F3004" s="48">
        <v>245</v>
      </c>
      <c r="G3004" s="54" t="s">
        <v>1398</v>
      </c>
    </row>
    <row r="3005" spans="2:7" x14ac:dyDescent="0.25">
      <c r="B3005" s="45" t="s">
        <v>1396</v>
      </c>
      <c r="C3005" s="46" t="s">
        <v>2929</v>
      </c>
      <c r="D3005" s="47">
        <v>574406</v>
      </c>
      <c r="E3005" s="47">
        <v>55225</v>
      </c>
      <c r="F3005" s="48">
        <v>245</v>
      </c>
      <c r="G3005" s="54" t="s">
        <v>1398</v>
      </c>
    </row>
    <row r="3006" spans="2:7" x14ac:dyDescent="0.25">
      <c r="B3006" s="45" t="s">
        <v>1396</v>
      </c>
      <c r="C3006" s="46" t="s">
        <v>2930</v>
      </c>
      <c r="D3006" s="47">
        <v>530786</v>
      </c>
      <c r="E3006" s="47">
        <v>55203</v>
      </c>
      <c r="F3006" s="48">
        <v>243</v>
      </c>
      <c r="G3006" s="54" t="s">
        <v>1398</v>
      </c>
    </row>
    <row r="3007" spans="2:7" x14ac:dyDescent="0.25">
      <c r="B3007" s="45" t="s">
        <v>1396</v>
      </c>
      <c r="C3007" s="46" t="s">
        <v>2931</v>
      </c>
      <c r="D3007" s="47">
        <v>547727</v>
      </c>
      <c r="E3007" s="47">
        <v>54901</v>
      </c>
      <c r="F3007" s="48">
        <v>243</v>
      </c>
      <c r="G3007" s="54" t="s">
        <v>1398</v>
      </c>
    </row>
    <row r="3008" spans="2:7" x14ac:dyDescent="0.25">
      <c r="B3008" s="45" t="s">
        <v>1396</v>
      </c>
      <c r="C3008" s="46" t="s">
        <v>2932</v>
      </c>
      <c r="D3008" s="47">
        <v>574422</v>
      </c>
      <c r="E3008" s="47">
        <v>54947</v>
      </c>
      <c r="F3008" s="48">
        <v>243</v>
      </c>
      <c r="G3008" s="54" t="s">
        <v>1398</v>
      </c>
    </row>
    <row r="3009" spans="2:7" x14ac:dyDescent="0.25">
      <c r="B3009" s="45" t="s">
        <v>1396</v>
      </c>
      <c r="C3009" s="46" t="s">
        <v>2933</v>
      </c>
      <c r="D3009" s="47">
        <v>574431</v>
      </c>
      <c r="E3009" s="47">
        <v>54901</v>
      </c>
      <c r="F3009" s="48">
        <v>243</v>
      </c>
      <c r="G3009" s="54" t="s">
        <v>1398</v>
      </c>
    </row>
    <row r="3010" spans="2:7" x14ac:dyDescent="0.25">
      <c r="B3010" s="45" t="s">
        <v>1396</v>
      </c>
      <c r="C3010" s="46" t="s">
        <v>2934</v>
      </c>
      <c r="D3010" s="47">
        <v>574457</v>
      </c>
      <c r="E3010" s="47">
        <v>54901</v>
      </c>
      <c r="F3010" s="48">
        <v>243</v>
      </c>
      <c r="G3010" s="54" t="s">
        <v>1398</v>
      </c>
    </row>
    <row r="3011" spans="2:7" x14ac:dyDescent="0.25">
      <c r="B3011" s="45" t="s">
        <v>1396</v>
      </c>
      <c r="C3011" s="46" t="s">
        <v>2935</v>
      </c>
      <c r="D3011" s="47">
        <v>574465</v>
      </c>
      <c r="E3011" s="47">
        <v>54936</v>
      </c>
      <c r="F3011" s="48">
        <v>243</v>
      </c>
      <c r="G3011" s="54" t="s">
        <v>1398</v>
      </c>
    </row>
    <row r="3012" spans="2:7" x14ac:dyDescent="0.25">
      <c r="B3012" s="45" t="s">
        <v>1396</v>
      </c>
      <c r="C3012" s="46" t="s">
        <v>1645</v>
      </c>
      <c r="D3012" s="47">
        <v>574481</v>
      </c>
      <c r="E3012" s="47">
        <v>54948</v>
      </c>
      <c r="F3012" s="48">
        <v>243</v>
      </c>
      <c r="G3012" s="54" t="s">
        <v>1398</v>
      </c>
    </row>
    <row r="3013" spans="2:7" x14ac:dyDescent="0.25">
      <c r="B3013" s="45" t="s">
        <v>1396</v>
      </c>
      <c r="C3013" s="46" t="s">
        <v>2936</v>
      </c>
      <c r="D3013" s="47">
        <v>574490</v>
      </c>
      <c r="E3013" s="47">
        <v>54962</v>
      </c>
      <c r="F3013" s="48">
        <v>243</v>
      </c>
      <c r="G3013" s="54" t="s">
        <v>1398</v>
      </c>
    </row>
    <row r="3014" spans="2:7" x14ac:dyDescent="0.25">
      <c r="B3014" s="45" t="s">
        <v>1396</v>
      </c>
      <c r="C3014" s="46" t="s">
        <v>2937</v>
      </c>
      <c r="D3014" s="47">
        <v>547654</v>
      </c>
      <c r="E3014" s="47">
        <v>55101</v>
      </c>
      <c r="F3014" s="48">
        <v>245</v>
      </c>
      <c r="G3014" s="54" t="s">
        <v>1398</v>
      </c>
    </row>
    <row r="3015" spans="2:7" x14ac:dyDescent="0.25">
      <c r="B3015" s="45" t="s">
        <v>1396</v>
      </c>
      <c r="C3015" s="46" t="s">
        <v>2938</v>
      </c>
      <c r="D3015" s="47">
        <v>574511</v>
      </c>
      <c r="E3015" s="47">
        <v>54971</v>
      </c>
      <c r="F3015" s="48">
        <v>244</v>
      </c>
      <c r="G3015" s="54" t="s">
        <v>1398</v>
      </c>
    </row>
    <row r="3016" spans="2:7" x14ac:dyDescent="0.25">
      <c r="B3016" s="45" t="s">
        <v>1396</v>
      </c>
      <c r="C3016" s="46" t="s">
        <v>2939</v>
      </c>
      <c r="D3016" s="47">
        <v>574538</v>
      </c>
      <c r="E3016" s="47">
        <v>54957</v>
      </c>
      <c r="F3016" s="48">
        <v>244</v>
      </c>
      <c r="G3016" s="54" t="s">
        <v>1398</v>
      </c>
    </row>
    <row r="3017" spans="2:7" x14ac:dyDescent="0.25">
      <c r="B3017" s="45" t="s">
        <v>1396</v>
      </c>
      <c r="C3017" s="46" t="s">
        <v>2940</v>
      </c>
      <c r="D3017" s="47">
        <v>574554</v>
      </c>
      <c r="E3017" s="47">
        <v>55211</v>
      </c>
      <c r="F3017" s="48">
        <v>245</v>
      </c>
      <c r="G3017" s="54" t="s">
        <v>1398</v>
      </c>
    </row>
    <row r="3018" spans="2:7" x14ac:dyDescent="0.25">
      <c r="B3018" s="45" t="s">
        <v>1396</v>
      </c>
      <c r="C3018" s="46" t="s">
        <v>2941</v>
      </c>
      <c r="D3018" s="47">
        <v>574562</v>
      </c>
      <c r="E3018" s="47">
        <v>55224</v>
      </c>
      <c r="F3018" s="48">
        <v>243</v>
      </c>
      <c r="G3018" s="54" t="s">
        <v>1398</v>
      </c>
    </row>
    <row r="3019" spans="2:7" x14ac:dyDescent="0.25">
      <c r="B3019" s="45" t="s">
        <v>1396</v>
      </c>
      <c r="C3019" s="46" t="s">
        <v>2942</v>
      </c>
      <c r="D3019" s="47">
        <v>574571</v>
      </c>
      <c r="E3019" s="47">
        <v>54954</v>
      </c>
      <c r="F3019" s="48">
        <v>243</v>
      </c>
      <c r="G3019" s="54" t="s">
        <v>1398</v>
      </c>
    </row>
    <row r="3020" spans="2:7" x14ac:dyDescent="0.25">
      <c r="B3020" s="45" t="s">
        <v>1396</v>
      </c>
      <c r="C3020" s="46" t="s">
        <v>2943</v>
      </c>
      <c r="D3020" s="47">
        <v>547646</v>
      </c>
      <c r="E3020" s="47">
        <v>54932</v>
      </c>
      <c r="F3020" s="48">
        <v>243</v>
      </c>
      <c r="G3020" s="54" t="s">
        <v>1398</v>
      </c>
    </row>
    <row r="3021" spans="2:7" x14ac:dyDescent="0.25">
      <c r="B3021" s="45" t="s">
        <v>1396</v>
      </c>
      <c r="C3021" s="46" t="s">
        <v>2944</v>
      </c>
      <c r="D3021" s="47">
        <v>574589</v>
      </c>
      <c r="E3021" s="47">
        <v>55202</v>
      </c>
      <c r="F3021" s="48">
        <v>245</v>
      </c>
      <c r="G3021" s="54" t="s">
        <v>1398</v>
      </c>
    </row>
    <row r="3022" spans="2:7" x14ac:dyDescent="0.25">
      <c r="B3022" s="45" t="s">
        <v>1396</v>
      </c>
      <c r="C3022" s="46" t="s">
        <v>2945</v>
      </c>
      <c r="D3022" s="47">
        <v>547743</v>
      </c>
      <c r="E3022" s="47">
        <v>54982</v>
      </c>
      <c r="F3022" s="48">
        <v>244</v>
      </c>
      <c r="G3022" s="54" t="s">
        <v>1398</v>
      </c>
    </row>
    <row r="3023" spans="2:7" x14ac:dyDescent="0.25">
      <c r="B3023" s="45" t="s">
        <v>1396</v>
      </c>
      <c r="C3023" s="46" t="s">
        <v>2946</v>
      </c>
      <c r="D3023" s="47">
        <v>547565</v>
      </c>
      <c r="E3023" s="47">
        <v>55205</v>
      </c>
      <c r="F3023" s="48">
        <v>243</v>
      </c>
      <c r="G3023" s="54" t="s">
        <v>1398</v>
      </c>
    </row>
    <row r="3024" spans="2:7" x14ac:dyDescent="0.25">
      <c r="B3024" s="45" t="s">
        <v>1396</v>
      </c>
      <c r="C3024" s="46" t="s">
        <v>958</v>
      </c>
      <c r="D3024" s="47">
        <v>574601</v>
      </c>
      <c r="E3024" s="47">
        <v>55101</v>
      </c>
      <c r="F3024" s="48">
        <v>245</v>
      </c>
      <c r="G3024" s="54" t="s">
        <v>1398</v>
      </c>
    </row>
    <row r="3025" spans="2:7" x14ac:dyDescent="0.25">
      <c r="B3025" s="45" t="s">
        <v>1396</v>
      </c>
      <c r="C3025" s="46" t="s">
        <v>2947</v>
      </c>
      <c r="D3025" s="47">
        <v>574627</v>
      </c>
      <c r="E3025" s="47">
        <v>54901</v>
      </c>
      <c r="F3025" s="48">
        <v>243</v>
      </c>
      <c r="G3025" s="54" t="s">
        <v>1398</v>
      </c>
    </row>
    <row r="3026" spans="2:7" x14ac:dyDescent="0.25">
      <c r="B3026" s="45" t="s">
        <v>1396</v>
      </c>
      <c r="C3026" s="46" t="s">
        <v>2948</v>
      </c>
      <c r="D3026" s="47">
        <v>574635</v>
      </c>
      <c r="E3026" s="47">
        <v>54931</v>
      </c>
      <c r="F3026" s="48">
        <v>243</v>
      </c>
      <c r="G3026" s="54" t="s">
        <v>1398</v>
      </c>
    </row>
    <row r="3027" spans="2:7" x14ac:dyDescent="0.25">
      <c r="B3027" s="45" t="s">
        <v>1396</v>
      </c>
      <c r="C3027" s="46" t="s">
        <v>2949</v>
      </c>
      <c r="D3027" s="47">
        <v>574643</v>
      </c>
      <c r="E3027" s="47">
        <v>54701</v>
      </c>
      <c r="F3027" s="48">
        <v>243</v>
      </c>
      <c r="G3027" s="54" t="s">
        <v>1398</v>
      </c>
    </row>
    <row r="3028" spans="2:7" x14ac:dyDescent="0.25">
      <c r="B3028" s="45" t="s">
        <v>1396</v>
      </c>
      <c r="C3028" s="46" t="s">
        <v>2950</v>
      </c>
      <c r="D3028" s="47">
        <v>574651</v>
      </c>
      <c r="E3028" s="47">
        <v>54941</v>
      </c>
      <c r="F3028" s="48">
        <v>243</v>
      </c>
      <c r="G3028" s="54" t="s">
        <v>1398</v>
      </c>
    </row>
    <row r="3029" spans="2:7" x14ac:dyDescent="0.25">
      <c r="B3029" s="45" t="s">
        <v>1396</v>
      </c>
      <c r="C3029" s="46" t="s">
        <v>2951</v>
      </c>
      <c r="D3029" s="47">
        <v>574660</v>
      </c>
      <c r="E3029" s="47">
        <v>55101</v>
      </c>
      <c r="F3029" s="48">
        <v>245</v>
      </c>
      <c r="G3029" s="54" t="s">
        <v>1398</v>
      </c>
    </row>
    <row r="3030" spans="2:7" x14ac:dyDescent="0.25">
      <c r="B3030" s="45" t="s">
        <v>1396</v>
      </c>
      <c r="C3030" s="46" t="s">
        <v>2952</v>
      </c>
      <c r="D3030" s="47">
        <v>574686</v>
      </c>
      <c r="E3030" s="47">
        <v>54955</v>
      </c>
      <c r="F3030" s="48">
        <v>243</v>
      </c>
      <c r="G3030" s="54" t="s">
        <v>1398</v>
      </c>
    </row>
    <row r="3031" spans="2:7" x14ac:dyDescent="0.25">
      <c r="B3031" s="45" t="s">
        <v>1396</v>
      </c>
      <c r="C3031" s="46" t="s">
        <v>2953</v>
      </c>
      <c r="D3031" s="47">
        <v>574694</v>
      </c>
      <c r="E3031" s="47">
        <v>54937</v>
      </c>
      <c r="F3031" s="48">
        <v>243</v>
      </c>
      <c r="G3031" s="54" t="s">
        <v>1398</v>
      </c>
    </row>
    <row r="3032" spans="2:7" x14ac:dyDescent="0.25">
      <c r="B3032" s="45" t="s">
        <v>1396</v>
      </c>
      <c r="C3032" s="46" t="s">
        <v>2954</v>
      </c>
      <c r="D3032" s="47">
        <v>574708</v>
      </c>
      <c r="E3032" s="47">
        <v>55203</v>
      </c>
      <c r="F3032" s="48">
        <v>243</v>
      </c>
      <c r="G3032" s="54" t="s">
        <v>1398</v>
      </c>
    </row>
    <row r="3033" spans="2:7" x14ac:dyDescent="0.25">
      <c r="B3033" s="45" t="s">
        <v>684</v>
      </c>
      <c r="C3033" s="46" t="s">
        <v>2955</v>
      </c>
      <c r="D3033" s="47">
        <v>568741</v>
      </c>
      <c r="E3033" s="47">
        <v>74255</v>
      </c>
      <c r="F3033" s="48">
        <v>374</v>
      </c>
      <c r="G3033" s="54" t="s">
        <v>686</v>
      </c>
    </row>
    <row r="3034" spans="2:7" x14ac:dyDescent="0.25">
      <c r="B3034" s="45" t="s">
        <v>684</v>
      </c>
      <c r="C3034" s="46" t="s">
        <v>2956</v>
      </c>
      <c r="D3034" s="47">
        <v>599212</v>
      </c>
      <c r="E3034" s="47">
        <v>74254</v>
      </c>
      <c r="F3034" s="48">
        <v>374</v>
      </c>
      <c r="G3034" s="54" t="s">
        <v>686</v>
      </c>
    </row>
    <row r="3035" spans="2:7" x14ac:dyDescent="0.25">
      <c r="B3035" s="45" t="s">
        <v>684</v>
      </c>
      <c r="C3035" s="46" t="s">
        <v>2957</v>
      </c>
      <c r="D3035" s="47">
        <v>568481</v>
      </c>
      <c r="E3035" s="47">
        <v>74101</v>
      </c>
      <c r="F3035" s="48">
        <v>374</v>
      </c>
      <c r="G3035" s="54" t="s">
        <v>686</v>
      </c>
    </row>
    <row r="3036" spans="2:7" x14ac:dyDescent="0.25">
      <c r="B3036" s="45" t="s">
        <v>684</v>
      </c>
      <c r="C3036" s="46" t="s">
        <v>2958</v>
      </c>
      <c r="D3036" s="47">
        <v>546984</v>
      </c>
      <c r="E3036" s="47">
        <v>74301</v>
      </c>
      <c r="F3036" s="48">
        <v>374</v>
      </c>
      <c r="G3036" s="54" t="s">
        <v>686</v>
      </c>
    </row>
    <row r="3037" spans="2:7" x14ac:dyDescent="0.25">
      <c r="B3037" s="45" t="s">
        <v>684</v>
      </c>
      <c r="C3037" s="46" t="s">
        <v>2959</v>
      </c>
      <c r="D3037" s="47">
        <v>599247</v>
      </c>
      <c r="E3037" s="47">
        <v>74301</v>
      </c>
      <c r="F3037" s="48">
        <v>374</v>
      </c>
      <c r="G3037" s="54" t="s">
        <v>686</v>
      </c>
    </row>
    <row r="3038" spans="2:7" x14ac:dyDescent="0.25">
      <c r="B3038" s="45" t="s">
        <v>684</v>
      </c>
      <c r="C3038" s="46" t="s">
        <v>2960</v>
      </c>
      <c r="D3038" s="47">
        <v>554936</v>
      </c>
      <c r="E3038" s="47">
        <v>74301</v>
      </c>
      <c r="F3038" s="48">
        <v>374</v>
      </c>
      <c r="G3038" s="54" t="s">
        <v>686</v>
      </c>
    </row>
    <row r="3039" spans="2:7" x14ac:dyDescent="0.25">
      <c r="B3039" s="45" t="s">
        <v>684</v>
      </c>
      <c r="C3039" s="46" t="s">
        <v>2961</v>
      </c>
      <c r="D3039" s="47">
        <v>568431</v>
      </c>
      <c r="E3039" s="47">
        <v>74401</v>
      </c>
      <c r="F3039" s="48">
        <v>376</v>
      </c>
      <c r="G3039" s="54" t="s">
        <v>686</v>
      </c>
    </row>
    <row r="3040" spans="2:7" x14ac:dyDescent="0.25">
      <c r="B3040" s="45" t="s">
        <v>684</v>
      </c>
      <c r="C3040" s="46" t="s">
        <v>2962</v>
      </c>
      <c r="D3040" s="47">
        <v>556858</v>
      </c>
      <c r="E3040" s="47">
        <v>74281</v>
      </c>
      <c r="F3040" s="48">
        <v>374</v>
      </c>
      <c r="G3040" s="54" t="s">
        <v>686</v>
      </c>
    </row>
    <row r="3041" spans="2:7" x14ac:dyDescent="0.25">
      <c r="B3041" s="45" t="s">
        <v>684</v>
      </c>
      <c r="C3041" s="46" t="s">
        <v>2963</v>
      </c>
      <c r="D3041" s="47">
        <v>599344</v>
      </c>
      <c r="E3041" s="47">
        <v>74401</v>
      </c>
      <c r="F3041" s="48">
        <v>376</v>
      </c>
      <c r="G3041" s="54" t="s">
        <v>686</v>
      </c>
    </row>
    <row r="3042" spans="2:7" x14ac:dyDescent="0.25">
      <c r="B3042" s="45" t="s">
        <v>684</v>
      </c>
      <c r="C3042" s="46" t="s">
        <v>2964</v>
      </c>
      <c r="D3042" s="47">
        <v>599352</v>
      </c>
      <c r="E3042" s="47">
        <v>74245</v>
      </c>
      <c r="F3042" s="48">
        <v>375</v>
      </c>
      <c r="G3042" s="54" t="s">
        <v>686</v>
      </c>
    </row>
    <row r="3043" spans="2:7" x14ac:dyDescent="0.25">
      <c r="B3043" s="45" t="s">
        <v>684</v>
      </c>
      <c r="C3043" s="46" t="s">
        <v>2965</v>
      </c>
      <c r="D3043" s="47">
        <v>568562</v>
      </c>
      <c r="E3043" s="47">
        <v>74235</v>
      </c>
      <c r="F3043" s="48">
        <v>375</v>
      </c>
      <c r="G3043" s="54" t="s">
        <v>686</v>
      </c>
    </row>
    <row r="3044" spans="2:7" x14ac:dyDescent="0.25">
      <c r="B3044" s="45" t="s">
        <v>684</v>
      </c>
      <c r="C3044" s="46" t="s">
        <v>2966</v>
      </c>
      <c r="D3044" s="47">
        <v>568571</v>
      </c>
      <c r="E3044" s="47">
        <v>74235</v>
      </c>
      <c r="F3044" s="48">
        <v>375</v>
      </c>
      <c r="G3044" s="54" t="s">
        <v>686</v>
      </c>
    </row>
    <row r="3045" spans="2:7" x14ac:dyDescent="0.25">
      <c r="B3045" s="45" t="s">
        <v>684</v>
      </c>
      <c r="C3045" s="46" t="s">
        <v>2967</v>
      </c>
      <c r="D3045" s="47">
        <v>569666</v>
      </c>
      <c r="E3045" s="47">
        <v>74247</v>
      </c>
      <c r="F3045" s="48">
        <v>374</v>
      </c>
      <c r="G3045" s="54" t="s">
        <v>686</v>
      </c>
    </row>
    <row r="3046" spans="2:7" x14ac:dyDescent="0.25">
      <c r="B3046" s="45" t="s">
        <v>684</v>
      </c>
      <c r="C3046" s="46" t="s">
        <v>2968</v>
      </c>
      <c r="D3046" s="47">
        <v>599409</v>
      </c>
      <c r="E3046" s="47">
        <v>74271</v>
      </c>
      <c r="F3046" s="48">
        <v>374</v>
      </c>
      <c r="G3046" s="54" t="s">
        <v>686</v>
      </c>
    </row>
    <row r="3047" spans="2:7" x14ac:dyDescent="0.25">
      <c r="B3047" s="45" t="s">
        <v>684</v>
      </c>
      <c r="C3047" s="46" t="s">
        <v>2969</v>
      </c>
      <c r="D3047" s="47">
        <v>568511</v>
      </c>
      <c r="E3047" s="47">
        <v>74101</v>
      </c>
      <c r="F3047" s="48">
        <v>374</v>
      </c>
      <c r="G3047" s="54" t="s">
        <v>686</v>
      </c>
    </row>
    <row r="3048" spans="2:7" x14ac:dyDescent="0.25">
      <c r="B3048" s="45" t="s">
        <v>684</v>
      </c>
      <c r="C3048" s="46" t="s">
        <v>2970</v>
      </c>
      <c r="D3048" s="47">
        <v>554065</v>
      </c>
      <c r="E3048" s="47">
        <v>74236</v>
      </c>
      <c r="F3048" s="48">
        <v>375</v>
      </c>
      <c r="G3048" s="54" t="s">
        <v>686</v>
      </c>
    </row>
    <row r="3049" spans="2:7" x14ac:dyDescent="0.25">
      <c r="B3049" s="45" t="s">
        <v>684</v>
      </c>
      <c r="C3049" s="46" t="s">
        <v>2971</v>
      </c>
      <c r="D3049" s="47">
        <v>599468</v>
      </c>
      <c r="E3049" s="47">
        <v>74233</v>
      </c>
      <c r="F3049" s="48">
        <v>374</v>
      </c>
      <c r="G3049" s="54" t="s">
        <v>686</v>
      </c>
    </row>
    <row r="3050" spans="2:7" x14ac:dyDescent="0.25">
      <c r="B3050" s="45" t="s">
        <v>684</v>
      </c>
      <c r="C3050" s="46" t="s">
        <v>2972</v>
      </c>
      <c r="D3050" s="47">
        <v>599506</v>
      </c>
      <c r="E3050" s="47">
        <v>74282</v>
      </c>
      <c r="F3050" s="48">
        <v>374</v>
      </c>
      <c r="G3050" s="54" t="s">
        <v>686</v>
      </c>
    </row>
    <row r="3051" spans="2:7" x14ac:dyDescent="0.25">
      <c r="B3051" s="45" t="s">
        <v>684</v>
      </c>
      <c r="C3051" s="46" t="s">
        <v>2973</v>
      </c>
      <c r="D3051" s="47">
        <v>568643</v>
      </c>
      <c r="E3051" s="47">
        <v>74258</v>
      </c>
      <c r="F3051" s="48">
        <v>376</v>
      </c>
      <c r="G3051" s="54" t="s">
        <v>686</v>
      </c>
    </row>
    <row r="3052" spans="2:7" x14ac:dyDescent="0.25">
      <c r="B3052" s="45" t="s">
        <v>684</v>
      </c>
      <c r="C3052" s="46" t="s">
        <v>2974</v>
      </c>
      <c r="D3052" s="47">
        <v>599565</v>
      </c>
      <c r="E3052" s="47">
        <v>74221</v>
      </c>
      <c r="F3052" s="48">
        <v>376</v>
      </c>
      <c r="G3052" s="54" t="s">
        <v>686</v>
      </c>
    </row>
    <row r="3053" spans="2:7" x14ac:dyDescent="0.25">
      <c r="B3053" s="45" t="s">
        <v>684</v>
      </c>
      <c r="C3053" s="46" t="s">
        <v>2975</v>
      </c>
      <c r="D3053" s="47">
        <v>555312</v>
      </c>
      <c r="E3053" s="47">
        <v>74245</v>
      </c>
      <c r="F3053" s="48">
        <v>374</v>
      </c>
      <c r="G3053" s="54" t="s">
        <v>686</v>
      </c>
    </row>
    <row r="3054" spans="2:7" x14ac:dyDescent="0.25">
      <c r="B3054" s="45" t="s">
        <v>684</v>
      </c>
      <c r="C3054" s="46" t="s">
        <v>2976</v>
      </c>
      <c r="D3054" s="47">
        <v>568546</v>
      </c>
      <c r="E3054" s="47">
        <v>74253</v>
      </c>
      <c r="F3054" s="48">
        <v>374</v>
      </c>
      <c r="G3054" s="54" t="s">
        <v>686</v>
      </c>
    </row>
    <row r="3055" spans="2:7" x14ac:dyDescent="0.25">
      <c r="B3055" s="45" t="s">
        <v>684</v>
      </c>
      <c r="C3055" s="46" t="s">
        <v>2977</v>
      </c>
      <c r="D3055" s="47">
        <v>500046</v>
      </c>
      <c r="E3055" s="47">
        <v>74257</v>
      </c>
      <c r="F3055" s="48">
        <v>374</v>
      </c>
      <c r="G3055" s="54" t="s">
        <v>686</v>
      </c>
    </row>
    <row r="3056" spans="2:7" x14ac:dyDescent="0.25">
      <c r="B3056" s="45" t="s">
        <v>684</v>
      </c>
      <c r="C3056" s="46" t="s">
        <v>715</v>
      </c>
      <c r="D3056" s="47">
        <v>599603</v>
      </c>
      <c r="E3056" s="47">
        <v>74275</v>
      </c>
      <c r="F3056" s="48">
        <v>376</v>
      </c>
      <c r="G3056" s="54" t="s">
        <v>686</v>
      </c>
    </row>
    <row r="3057" spans="2:7" x14ac:dyDescent="0.25">
      <c r="B3057" s="45" t="s">
        <v>684</v>
      </c>
      <c r="C3057" s="46" t="s">
        <v>2978</v>
      </c>
      <c r="D3057" s="47">
        <v>599646</v>
      </c>
      <c r="E3057" s="47">
        <v>74235</v>
      </c>
      <c r="F3057" s="48">
        <v>375</v>
      </c>
      <c r="G3057" s="54" t="s">
        <v>686</v>
      </c>
    </row>
    <row r="3058" spans="2:7" x14ac:dyDescent="0.25">
      <c r="B3058" s="45" t="s">
        <v>684</v>
      </c>
      <c r="C3058" s="46" t="s">
        <v>2979</v>
      </c>
      <c r="D3058" s="47">
        <v>568589</v>
      </c>
      <c r="E3058" s="47">
        <v>74235</v>
      </c>
      <c r="F3058" s="48">
        <v>375</v>
      </c>
      <c r="G3058" s="54" t="s">
        <v>686</v>
      </c>
    </row>
    <row r="3059" spans="2:7" x14ac:dyDescent="0.25">
      <c r="B3059" s="45" t="s">
        <v>684</v>
      </c>
      <c r="C3059" s="46" t="s">
        <v>2980</v>
      </c>
      <c r="D3059" s="47">
        <v>599689</v>
      </c>
      <c r="E3059" s="47">
        <v>74272</v>
      </c>
      <c r="F3059" s="48">
        <v>374</v>
      </c>
      <c r="G3059" s="54" t="s">
        <v>686</v>
      </c>
    </row>
    <row r="3060" spans="2:7" x14ac:dyDescent="0.25">
      <c r="B3060" s="45" t="s">
        <v>684</v>
      </c>
      <c r="C3060" s="46" t="s">
        <v>2981</v>
      </c>
      <c r="D3060" s="47">
        <v>568686</v>
      </c>
      <c r="E3060" s="47">
        <v>74251</v>
      </c>
      <c r="F3060" s="48">
        <v>376</v>
      </c>
      <c r="G3060" s="54" t="s">
        <v>686</v>
      </c>
    </row>
    <row r="3061" spans="2:7" x14ac:dyDescent="0.25">
      <c r="B3061" s="45" t="s">
        <v>684</v>
      </c>
      <c r="C3061" s="46" t="s">
        <v>2982</v>
      </c>
      <c r="D3061" s="47">
        <v>599191</v>
      </c>
      <c r="E3061" s="47">
        <v>74101</v>
      </c>
      <c r="F3061" s="48">
        <v>374</v>
      </c>
      <c r="G3061" s="54" t="s">
        <v>686</v>
      </c>
    </row>
    <row r="3062" spans="2:7" x14ac:dyDescent="0.25">
      <c r="B3062" s="45" t="s">
        <v>684</v>
      </c>
      <c r="C3062" s="46" t="s">
        <v>2983</v>
      </c>
      <c r="D3062" s="47">
        <v>599701</v>
      </c>
      <c r="E3062" s="47">
        <v>74235</v>
      </c>
      <c r="F3062" s="48">
        <v>375</v>
      </c>
      <c r="G3062" s="54" t="s">
        <v>686</v>
      </c>
    </row>
    <row r="3063" spans="2:7" x14ac:dyDescent="0.25">
      <c r="B3063" s="45" t="s">
        <v>684</v>
      </c>
      <c r="C3063" s="46" t="s">
        <v>2088</v>
      </c>
      <c r="D3063" s="47">
        <v>599743</v>
      </c>
      <c r="E3063" s="47">
        <v>74260</v>
      </c>
      <c r="F3063" s="48">
        <v>376</v>
      </c>
      <c r="G3063" s="54" t="s">
        <v>686</v>
      </c>
    </row>
    <row r="3064" spans="2:7" x14ac:dyDescent="0.25">
      <c r="B3064" s="45" t="s">
        <v>684</v>
      </c>
      <c r="C3064" s="46" t="s">
        <v>2984</v>
      </c>
      <c r="D3064" s="47">
        <v>599808</v>
      </c>
      <c r="E3064" s="47">
        <v>74258</v>
      </c>
      <c r="F3064" s="48">
        <v>376</v>
      </c>
      <c r="G3064" s="54" t="s">
        <v>686</v>
      </c>
    </row>
    <row r="3065" spans="2:7" x14ac:dyDescent="0.25">
      <c r="B3065" s="45" t="s">
        <v>684</v>
      </c>
      <c r="C3065" s="46" t="s">
        <v>2985</v>
      </c>
      <c r="D3065" s="47">
        <v>568775</v>
      </c>
      <c r="E3065" s="47">
        <v>74243</v>
      </c>
      <c r="F3065" s="48">
        <v>374</v>
      </c>
      <c r="G3065" s="54" t="s">
        <v>686</v>
      </c>
    </row>
    <row r="3066" spans="2:7" x14ac:dyDescent="0.25">
      <c r="B3066" s="45" t="s">
        <v>684</v>
      </c>
      <c r="C3066" s="46" t="s">
        <v>2986</v>
      </c>
      <c r="D3066" s="47">
        <v>568554</v>
      </c>
      <c r="E3066" s="47">
        <v>74265</v>
      </c>
      <c r="F3066" s="48">
        <v>374</v>
      </c>
      <c r="G3066" s="54" t="s">
        <v>686</v>
      </c>
    </row>
    <row r="3067" spans="2:7" x14ac:dyDescent="0.25">
      <c r="B3067" s="45" t="s">
        <v>684</v>
      </c>
      <c r="C3067" s="46" t="s">
        <v>2987</v>
      </c>
      <c r="D3067" s="47">
        <v>599832</v>
      </c>
      <c r="E3067" s="47">
        <v>74256</v>
      </c>
      <c r="F3067" s="48">
        <v>374</v>
      </c>
      <c r="G3067" s="54" t="s">
        <v>686</v>
      </c>
    </row>
    <row r="3068" spans="2:7" x14ac:dyDescent="0.25">
      <c r="B3068" s="45" t="s">
        <v>684</v>
      </c>
      <c r="C3068" s="46" t="s">
        <v>2988</v>
      </c>
      <c r="D3068" s="47">
        <v>568716</v>
      </c>
      <c r="E3068" s="47">
        <v>74258</v>
      </c>
      <c r="F3068" s="48">
        <v>376</v>
      </c>
      <c r="G3068" s="54" t="s">
        <v>686</v>
      </c>
    </row>
    <row r="3069" spans="2:7" x14ac:dyDescent="0.25">
      <c r="B3069" s="45" t="s">
        <v>684</v>
      </c>
      <c r="C3069" s="46" t="s">
        <v>2154</v>
      </c>
      <c r="D3069" s="47">
        <v>568406</v>
      </c>
      <c r="E3069" s="47">
        <v>74293</v>
      </c>
      <c r="F3069" s="48">
        <v>374</v>
      </c>
      <c r="G3069" s="54" t="s">
        <v>686</v>
      </c>
    </row>
    <row r="3070" spans="2:7" x14ac:dyDescent="0.25">
      <c r="B3070" s="45" t="s">
        <v>684</v>
      </c>
      <c r="C3070" s="46" t="s">
        <v>2989</v>
      </c>
      <c r="D3070" s="47">
        <v>599867</v>
      </c>
      <c r="E3070" s="47">
        <v>74237</v>
      </c>
      <c r="F3070" s="48">
        <v>375</v>
      </c>
      <c r="G3070" s="54" t="s">
        <v>686</v>
      </c>
    </row>
    <row r="3071" spans="2:7" x14ac:dyDescent="0.25">
      <c r="B3071" s="45" t="s">
        <v>684</v>
      </c>
      <c r="C3071" s="46" t="s">
        <v>2990</v>
      </c>
      <c r="D3071" s="47">
        <v>599905</v>
      </c>
      <c r="E3071" s="47">
        <v>74231</v>
      </c>
      <c r="F3071" s="48">
        <v>374</v>
      </c>
      <c r="G3071" s="54" t="s">
        <v>686</v>
      </c>
    </row>
    <row r="3072" spans="2:7" x14ac:dyDescent="0.25">
      <c r="B3072" s="45" t="s">
        <v>684</v>
      </c>
      <c r="C3072" s="46" t="s">
        <v>2991</v>
      </c>
      <c r="D3072" s="47">
        <v>599921</v>
      </c>
      <c r="E3072" s="47">
        <v>74213</v>
      </c>
      <c r="F3072" s="48">
        <v>374</v>
      </c>
      <c r="G3072" s="54" t="s">
        <v>686</v>
      </c>
    </row>
    <row r="3073" spans="2:7" x14ac:dyDescent="0.25">
      <c r="B3073" s="45" t="s">
        <v>684</v>
      </c>
      <c r="C3073" s="46" t="s">
        <v>2992</v>
      </c>
      <c r="D3073" s="47">
        <v>599930</v>
      </c>
      <c r="E3073" s="47">
        <v>74201</v>
      </c>
      <c r="F3073" s="48">
        <v>374</v>
      </c>
      <c r="G3073" s="54" t="s">
        <v>686</v>
      </c>
    </row>
    <row r="3074" spans="2:7" x14ac:dyDescent="0.25">
      <c r="B3074" s="45" t="s">
        <v>684</v>
      </c>
      <c r="C3074" s="46" t="s">
        <v>2993</v>
      </c>
      <c r="D3074" s="47">
        <v>554171</v>
      </c>
      <c r="E3074" s="47">
        <v>74242</v>
      </c>
      <c r="F3074" s="48">
        <v>374</v>
      </c>
      <c r="G3074" s="54" t="s">
        <v>686</v>
      </c>
    </row>
    <row r="3075" spans="2:7" x14ac:dyDescent="0.25">
      <c r="B3075" s="45" t="s">
        <v>684</v>
      </c>
      <c r="C3075" s="46" t="s">
        <v>2994</v>
      </c>
      <c r="D3075" s="47">
        <v>599948</v>
      </c>
      <c r="E3075" s="47">
        <v>74266</v>
      </c>
      <c r="F3075" s="48">
        <v>376</v>
      </c>
      <c r="G3075" s="54" t="s">
        <v>686</v>
      </c>
    </row>
    <row r="3076" spans="2:7" x14ac:dyDescent="0.25">
      <c r="B3076" s="45" t="s">
        <v>684</v>
      </c>
      <c r="C3076" s="46" t="s">
        <v>2995</v>
      </c>
      <c r="D3076" s="47">
        <v>599956</v>
      </c>
      <c r="E3076" s="47">
        <v>74274</v>
      </c>
      <c r="F3076" s="48">
        <v>376</v>
      </c>
      <c r="G3076" s="54" t="s">
        <v>686</v>
      </c>
    </row>
    <row r="3077" spans="2:7" x14ac:dyDescent="0.25">
      <c r="B3077" s="45" t="s">
        <v>684</v>
      </c>
      <c r="C3077" s="46" t="s">
        <v>2996</v>
      </c>
      <c r="D3077" s="47">
        <v>599964</v>
      </c>
      <c r="E3077" s="47">
        <v>74294</v>
      </c>
      <c r="F3077" s="48">
        <v>374</v>
      </c>
      <c r="G3077" s="54" t="s">
        <v>686</v>
      </c>
    </row>
    <row r="3078" spans="2:7" x14ac:dyDescent="0.25">
      <c r="B3078" s="45" t="s">
        <v>684</v>
      </c>
      <c r="C3078" s="46" t="s">
        <v>2997</v>
      </c>
      <c r="D3078" s="47">
        <v>569755</v>
      </c>
      <c r="E3078" s="47">
        <v>74258</v>
      </c>
      <c r="F3078" s="48">
        <v>376</v>
      </c>
      <c r="G3078" s="54" t="s">
        <v>686</v>
      </c>
    </row>
    <row r="3079" spans="2:7" x14ac:dyDescent="0.25">
      <c r="B3079" s="45" t="s">
        <v>684</v>
      </c>
      <c r="C3079" s="46" t="s">
        <v>2998</v>
      </c>
      <c r="D3079" s="47">
        <v>599999</v>
      </c>
      <c r="E3079" s="47">
        <v>74401</v>
      </c>
      <c r="F3079" s="48">
        <v>376</v>
      </c>
      <c r="G3079" s="54" t="s">
        <v>686</v>
      </c>
    </row>
    <row r="3080" spans="2:7" x14ac:dyDescent="0.25">
      <c r="B3080" s="45" t="s">
        <v>684</v>
      </c>
      <c r="C3080" s="46" t="s">
        <v>2999</v>
      </c>
      <c r="D3080" s="47">
        <v>568422</v>
      </c>
      <c r="E3080" s="47">
        <v>74291</v>
      </c>
      <c r="F3080" s="48">
        <v>374</v>
      </c>
      <c r="G3080" s="54" t="s">
        <v>686</v>
      </c>
    </row>
    <row r="3081" spans="2:7" x14ac:dyDescent="0.25">
      <c r="B3081" s="45" t="s">
        <v>684</v>
      </c>
      <c r="C3081" s="46" t="s">
        <v>3000</v>
      </c>
      <c r="D3081" s="47">
        <v>500259</v>
      </c>
      <c r="E3081" s="47">
        <v>74273</v>
      </c>
      <c r="F3081" s="48">
        <v>376</v>
      </c>
      <c r="G3081" s="54" t="s">
        <v>686</v>
      </c>
    </row>
    <row r="3082" spans="2:7" x14ac:dyDescent="0.25">
      <c r="B3082" s="45" t="s">
        <v>684</v>
      </c>
      <c r="C3082" s="46" t="s">
        <v>3001</v>
      </c>
      <c r="D3082" s="47">
        <v>554910</v>
      </c>
      <c r="E3082" s="47">
        <v>74235</v>
      </c>
      <c r="F3082" s="48">
        <v>375</v>
      </c>
      <c r="G3082" s="54" t="s">
        <v>686</v>
      </c>
    </row>
    <row r="3083" spans="2:7" x14ac:dyDescent="0.25">
      <c r="B3083" s="45" t="s">
        <v>684</v>
      </c>
      <c r="C3083" s="46" t="s">
        <v>3002</v>
      </c>
      <c r="D3083" s="47">
        <v>569747</v>
      </c>
      <c r="E3083" s="47">
        <v>74245</v>
      </c>
      <c r="F3083" s="48">
        <v>375</v>
      </c>
      <c r="G3083" s="54" t="s">
        <v>686</v>
      </c>
    </row>
    <row r="3084" spans="2:7" x14ac:dyDescent="0.25">
      <c r="B3084" s="45" t="s">
        <v>684</v>
      </c>
      <c r="C3084" s="46" t="s">
        <v>3003</v>
      </c>
      <c r="D3084" s="47">
        <v>568473</v>
      </c>
      <c r="E3084" s="47">
        <v>74221</v>
      </c>
      <c r="F3084" s="48">
        <v>376</v>
      </c>
      <c r="G3084" s="54" t="s">
        <v>686</v>
      </c>
    </row>
    <row r="3085" spans="2:7" x14ac:dyDescent="0.25">
      <c r="B3085" s="45" t="s">
        <v>684</v>
      </c>
      <c r="C3085" s="46" t="s">
        <v>3004</v>
      </c>
      <c r="D3085" s="47">
        <v>568732</v>
      </c>
      <c r="E3085" s="47">
        <v>74267</v>
      </c>
      <c r="F3085" s="48">
        <v>376</v>
      </c>
      <c r="G3085" s="54" t="s">
        <v>686</v>
      </c>
    </row>
    <row r="3086" spans="2:7" x14ac:dyDescent="0.25">
      <c r="B3086" s="45" t="s">
        <v>684</v>
      </c>
      <c r="C3086" s="46" t="s">
        <v>3005</v>
      </c>
      <c r="D3086" s="47">
        <v>547000</v>
      </c>
      <c r="E3086" s="47">
        <v>74272</v>
      </c>
      <c r="F3086" s="48">
        <v>374</v>
      </c>
      <c r="G3086" s="54" t="s">
        <v>686</v>
      </c>
    </row>
    <row r="3087" spans="2:7" x14ac:dyDescent="0.25">
      <c r="B3087" s="45" t="s">
        <v>154</v>
      </c>
      <c r="C3087" s="46" t="s">
        <v>3006</v>
      </c>
      <c r="D3087" s="47">
        <v>537021</v>
      </c>
      <c r="E3087" s="47">
        <v>28908</v>
      </c>
      <c r="F3087" s="48">
        <v>55</v>
      </c>
      <c r="G3087" s="54" t="s">
        <v>156</v>
      </c>
    </row>
    <row r="3088" spans="2:7" x14ac:dyDescent="0.25">
      <c r="B3088" s="45" t="s">
        <v>154</v>
      </c>
      <c r="C3088" s="46" t="s">
        <v>3007</v>
      </c>
      <c r="D3088" s="47">
        <v>537039</v>
      </c>
      <c r="E3088" s="47">
        <v>28931</v>
      </c>
      <c r="F3088" s="48">
        <v>53</v>
      </c>
      <c r="G3088" s="54" t="s">
        <v>156</v>
      </c>
    </row>
    <row r="3089" spans="2:7" x14ac:dyDescent="0.25">
      <c r="B3089" s="45" t="s">
        <v>154</v>
      </c>
      <c r="C3089" s="46" t="s">
        <v>3008</v>
      </c>
      <c r="D3089" s="47">
        <v>537047</v>
      </c>
      <c r="E3089" s="47">
        <v>28915</v>
      </c>
      <c r="F3089" s="48">
        <v>35</v>
      </c>
      <c r="G3089" s="54" t="s">
        <v>156</v>
      </c>
    </row>
    <row r="3090" spans="2:7" x14ac:dyDescent="0.25">
      <c r="B3090" s="45" t="s">
        <v>154</v>
      </c>
      <c r="C3090" s="46" t="s">
        <v>3009</v>
      </c>
      <c r="D3090" s="47">
        <v>537055</v>
      </c>
      <c r="E3090" s="47">
        <v>28802</v>
      </c>
      <c r="F3090" s="48">
        <v>53</v>
      </c>
      <c r="G3090" s="54" t="s">
        <v>156</v>
      </c>
    </row>
    <row r="3091" spans="2:7" x14ac:dyDescent="0.25">
      <c r="B3091" s="45" t="s">
        <v>154</v>
      </c>
      <c r="C3091" s="46" t="s">
        <v>3010</v>
      </c>
      <c r="D3091" s="47">
        <v>599301</v>
      </c>
      <c r="E3091" s="47">
        <v>28915</v>
      </c>
      <c r="F3091" s="48">
        <v>35</v>
      </c>
      <c r="G3091" s="54" t="s">
        <v>156</v>
      </c>
    </row>
    <row r="3092" spans="2:7" x14ac:dyDescent="0.25">
      <c r="B3092" s="45" t="s">
        <v>154</v>
      </c>
      <c r="C3092" s="46" t="s">
        <v>3011</v>
      </c>
      <c r="D3092" s="47">
        <v>599671</v>
      </c>
      <c r="E3092" s="47">
        <v>28925</v>
      </c>
      <c r="F3092" s="48">
        <v>53</v>
      </c>
      <c r="G3092" s="54" t="s">
        <v>156</v>
      </c>
    </row>
    <row r="3093" spans="2:7" x14ac:dyDescent="0.25">
      <c r="B3093" s="45" t="s">
        <v>154</v>
      </c>
      <c r="C3093" s="46" t="s">
        <v>3012</v>
      </c>
      <c r="D3093" s="47">
        <v>537080</v>
      </c>
      <c r="E3093" s="47">
        <v>28901</v>
      </c>
      <c r="F3093" s="48">
        <v>55</v>
      </c>
      <c r="G3093" s="54" t="s">
        <v>156</v>
      </c>
    </row>
    <row r="3094" spans="2:7" x14ac:dyDescent="0.25">
      <c r="B3094" s="45" t="s">
        <v>154</v>
      </c>
      <c r="C3094" s="46" t="s">
        <v>3013</v>
      </c>
      <c r="D3094" s="47">
        <v>537098</v>
      </c>
      <c r="E3094" s="47">
        <v>28903</v>
      </c>
      <c r="F3094" s="48">
        <v>55</v>
      </c>
      <c r="G3094" s="54" t="s">
        <v>156</v>
      </c>
    </row>
    <row r="3095" spans="2:7" x14ac:dyDescent="0.25">
      <c r="B3095" s="45" t="s">
        <v>154</v>
      </c>
      <c r="C3095" s="46" t="s">
        <v>886</v>
      </c>
      <c r="D3095" s="47">
        <v>537101</v>
      </c>
      <c r="E3095" s="47">
        <v>28905</v>
      </c>
      <c r="F3095" s="48">
        <v>55</v>
      </c>
      <c r="G3095" s="54" t="s">
        <v>156</v>
      </c>
    </row>
    <row r="3096" spans="2:7" x14ac:dyDescent="0.25">
      <c r="B3096" s="45" t="s">
        <v>154</v>
      </c>
      <c r="C3096" s="46" t="s">
        <v>3014</v>
      </c>
      <c r="D3096" s="47">
        <v>537110</v>
      </c>
      <c r="E3096" s="47">
        <v>28802</v>
      </c>
      <c r="F3096" s="48">
        <v>53</v>
      </c>
      <c r="G3096" s="54" t="s">
        <v>156</v>
      </c>
    </row>
    <row r="3097" spans="2:7" x14ac:dyDescent="0.25">
      <c r="B3097" s="45" t="s">
        <v>154</v>
      </c>
      <c r="C3097" s="46" t="s">
        <v>3015</v>
      </c>
      <c r="D3097" s="47">
        <v>537128</v>
      </c>
      <c r="E3097" s="47">
        <v>28901</v>
      </c>
      <c r="F3097" s="48">
        <v>55</v>
      </c>
      <c r="G3097" s="54" t="s">
        <v>156</v>
      </c>
    </row>
    <row r="3098" spans="2:7" x14ac:dyDescent="0.25">
      <c r="B3098" s="45" t="s">
        <v>154</v>
      </c>
      <c r="C3098" s="46" t="s">
        <v>3016</v>
      </c>
      <c r="D3098" s="47">
        <v>534854</v>
      </c>
      <c r="E3098" s="47">
        <v>28914</v>
      </c>
      <c r="F3098" s="48">
        <v>53</v>
      </c>
      <c r="G3098" s="54" t="s">
        <v>156</v>
      </c>
    </row>
    <row r="3099" spans="2:7" x14ac:dyDescent="0.25">
      <c r="B3099" s="45" t="s">
        <v>154</v>
      </c>
      <c r="C3099" s="46" t="s">
        <v>3017</v>
      </c>
      <c r="D3099" s="47">
        <v>537152</v>
      </c>
      <c r="E3099" s="47">
        <v>28913</v>
      </c>
      <c r="F3099" s="48">
        <v>53</v>
      </c>
      <c r="G3099" s="54" t="s">
        <v>156</v>
      </c>
    </row>
    <row r="3100" spans="2:7" x14ac:dyDescent="0.25">
      <c r="B3100" s="45" t="s">
        <v>154</v>
      </c>
      <c r="C3100" s="46" t="s">
        <v>536</v>
      </c>
      <c r="D3100" s="47">
        <v>537161</v>
      </c>
      <c r="E3100" s="47">
        <v>28905</v>
      </c>
      <c r="F3100" s="48">
        <v>55</v>
      </c>
      <c r="G3100" s="54" t="s">
        <v>156</v>
      </c>
    </row>
    <row r="3101" spans="2:7" x14ac:dyDescent="0.25">
      <c r="B3101" s="45" t="s">
        <v>154</v>
      </c>
      <c r="C3101" s="46" t="s">
        <v>3018</v>
      </c>
      <c r="D3101" s="47">
        <v>537179</v>
      </c>
      <c r="E3101" s="47">
        <v>28912</v>
      </c>
      <c r="F3101" s="48">
        <v>53</v>
      </c>
      <c r="G3101" s="54" t="s">
        <v>156</v>
      </c>
    </row>
    <row r="3102" spans="2:7" x14ac:dyDescent="0.25">
      <c r="B3102" s="45" t="s">
        <v>154</v>
      </c>
      <c r="C3102" s="46" t="s">
        <v>3019</v>
      </c>
      <c r="D3102" s="47">
        <v>599638</v>
      </c>
      <c r="E3102" s="47">
        <v>28932</v>
      </c>
      <c r="F3102" s="48">
        <v>53</v>
      </c>
      <c r="G3102" s="54" t="s">
        <v>156</v>
      </c>
    </row>
    <row r="3103" spans="2:7" x14ac:dyDescent="0.25">
      <c r="B3103" s="45" t="s">
        <v>154</v>
      </c>
      <c r="C3103" s="46" t="s">
        <v>180</v>
      </c>
      <c r="D3103" s="47">
        <v>599620</v>
      </c>
      <c r="E3103" s="47">
        <v>28931</v>
      </c>
      <c r="F3103" s="48">
        <v>53</v>
      </c>
      <c r="G3103" s="54" t="s">
        <v>156</v>
      </c>
    </row>
    <row r="3104" spans="2:7" x14ac:dyDescent="0.25">
      <c r="B3104" s="45" t="s">
        <v>154</v>
      </c>
      <c r="C3104" s="46" t="s">
        <v>3020</v>
      </c>
      <c r="D3104" s="47">
        <v>537217</v>
      </c>
      <c r="E3104" s="47">
        <v>29001</v>
      </c>
      <c r="F3104" s="48">
        <v>55</v>
      </c>
      <c r="G3104" s="54" t="s">
        <v>156</v>
      </c>
    </row>
    <row r="3105" spans="2:7" x14ac:dyDescent="0.25">
      <c r="B3105" s="45" t="s">
        <v>154</v>
      </c>
      <c r="C3105" s="46" t="s">
        <v>3021</v>
      </c>
      <c r="D3105" s="47">
        <v>537225</v>
      </c>
      <c r="E3105" s="47">
        <v>28901</v>
      </c>
      <c r="F3105" s="48">
        <v>55</v>
      </c>
      <c r="G3105" s="54" t="s">
        <v>156</v>
      </c>
    </row>
    <row r="3106" spans="2:7" x14ac:dyDescent="0.25">
      <c r="B3106" s="45" t="s">
        <v>154</v>
      </c>
      <c r="C3106" s="46" t="s">
        <v>3022</v>
      </c>
      <c r="D3106" s="47">
        <v>537233</v>
      </c>
      <c r="E3106" s="47">
        <v>28914</v>
      </c>
      <c r="F3106" s="48">
        <v>53</v>
      </c>
      <c r="G3106" s="54" t="s">
        <v>156</v>
      </c>
    </row>
    <row r="3107" spans="2:7" x14ac:dyDescent="0.25">
      <c r="B3107" s="45" t="s">
        <v>154</v>
      </c>
      <c r="C3107" s="46" t="s">
        <v>3023</v>
      </c>
      <c r="D3107" s="47">
        <v>534706</v>
      </c>
      <c r="E3107" s="47">
        <v>28902</v>
      </c>
      <c r="F3107" s="48">
        <v>55</v>
      </c>
      <c r="G3107" s="54" t="s">
        <v>156</v>
      </c>
    </row>
    <row r="3108" spans="2:7" x14ac:dyDescent="0.25">
      <c r="B3108" s="45" t="s">
        <v>154</v>
      </c>
      <c r="C3108" s="46" t="s">
        <v>3024</v>
      </c>
      <c r="D3108" s="47">
        <v>537250</v>
      </c>
      <c r="E3108" s="47">
        <v>28932</v>
      </c>
      <c r="F3108" s="48">
        <v>53</v>
      </c>
      <c r="G3108" s="54" t="s">
        <v>156</v>
      </c>
    </row>
    <row r="3109" spans="2:7" x14ac:dyDescent="0.25">
      <c r="B3109" s="45" t="s">
        <v>154</v>
      </c>
      <c r="C3109" s="46" t="s">
        <v>3025</v>
      </c>
      <c r="D3109" s="47">
        <v>599581</v>
      </c>
      <c r="E3109" s="47">
        <v>28922</v>
      </c>
      <c r="F3109" s="48">
        <v>53</v>
      </c>
      <c r="G3109" s="54" t="s">
        <v>156</v>
      </c>
    </row>
    <row r="3110" spans="2:7" x14ac:dyDescent="0.25">
      <c r="B3110" s="45" t="s">
        <v>154</v>
      </c>
      <c r="C3110" s="46" t="s">
        <v>3026</v>
      </c>
      <c r="D3110" s="47">
        <v>537268</v>
      </c>
      <c r="E3110" s="47">
        <v>28802</v>
      </c>
      <c r="F3110" s="48">
        <v>53</v>
      </c>
      <c r="G3110" s="54" t="s">
        <v>156</v>
      </c>
    </row>
    <row r="3111" spans="2:7" x14ac:dyDescent="0.25">
      <c r="B3111" s="45" t="s">
        <v>154</v>
      </c>
      <c r="C3111" s="46" t="s">
        <v>3027</v>
      </c>
      <c r="D3111" s="47">
        <v>537276</v>
      </c>
      <c r="E3111" s="47">
        <v>28802</v>
      </c>
      <c r="F3111" s="48">
        <v>53</v>
      </c>
      <c r="G3111" s="54" t="s">
        <v>156</v>
      </c>
    </row>
    <row r="3112" spans="2:7" x14ac:dyDescent="0.25">
      <c r="B3112" s="45" t="s">
        <v>154</v>
      </c>
      <c r="C3112" s="46" t="s">
        <v>1604</v>
      </c>
      <c r="D3112" s="47">
        <v>537292</v>
      </c>
      <c r="E3112" s="47">
        <v>28902</v>
      </c>
      <c r="F3112" s="48">
        <v>55</v>
      </c>
      <c r="G3112" s="54" t="s">
        <v>156</v>
      </c>
    </row>
    <row r="3113" spans="2:7" x14ac:dyDescent="0.25">
      <c r="B3113" s="45" t="s">
        <v>154</v>
      </c>
      <c r="C3113" s="46" t="s">
        <v>3028</v>
      </c>
      <c r="D3113" s="47">
        <v>551481</v>
      </c>
      <c r="E3113" s="47">
        <v>28908</v>
      </c>
      <c r="F3113" s="48">
        <v>55</v>
      </c>
      <c r="G3113" s="54" t="s">
        <v>156</v>
      </c>
    </row>
    <row r="3114" spans="2:7" x14ac:dyDescent="0.25">
      <c r="B3114" s="45" t="s">
        <v>154</v>
      </c>
      <c r="C3114" s="46" t="s">
        <v>3029</v>
      </c>
      <c r="D3114" s="47">
        <v>537306</v>
      </c>
      <c r="E3114" s="47">
        <v>28904</v>
      </c>
      <c r="F3114" s="48">
        <v>55</v>
      </c>
      <c r="G3114" s="54" t="s">
        <v>156</v>
      </c>
    </row>
    <row r="3115" spans="2:7" x14ac:dyDescent="0.25">
      <c r="B3115" s="45" t="s">
        <v>154</v>
      </c>
      <c r="C3115" s="46" t="s">
        <v>3030</v>
      </c>
      <c r="D3115" s="47">
        <v>537314</v>
      </c>
      <c r="E3115" s="47">
        <v>28912</v>
      </c>
      <c r="F3115" s="48">
        <v>53</v>
      </c>
      <c r="G3115" s="54" t="s">
        <v>156</v>
      </c>
    </row>
    <row r="3116" spans="2:7" x14ac:dyDescent="0.25">
      <c r="B3116" s="45" t="s">
        <v>154</v>
      </c>
      <c r="C3116" s="46" t="s">
        <v>3031</v>
      </c>
      <c r="D3116" s="47">
        <v>529630</v>
      </c>
      <c r="E3116" s="47">
        <v>28921</v>
      </c>
      <c r="F3116" s="48">
        <v>53</v>
      </c>
      <c r="G3116" s="54" t="s">
        <v>156</v>
      </c>
    </row>
    <row r="3117" spans="2:7" x14ac:dyDescent="0.25">
      <c r="B3117" s="45" t="s">
        <v>154</v>
      </c>
      <c r="C3117" s="46" t="s">
        <v>3032</v>
      </c>
      <c r="D3117" s="47">
        <v>537331</v>
      </c>
      <c r="E3117" s="47">
        <v>28921</v>
      </c>
      <c r="F3117" s="48">
        <v>53</v>
      </c>
      <c r="G3117" s="54" t="s">
        <v>156</v>
      </c>
    </row>
    <row r="3118" spans="2:7" x14ac:dyDescent="0.25">
      <c r="B3118" s="45" t="s">
        <v>154</v>
      </c>
      <c r="C3118" s="46" t="s">
        <v>3033</v>
      </c>
      <c r="D3118" s="47">
        <v>537349</v>
      </c>
      <c r="E3118" s="47">
        <v>28935</v>
      </c>
      <c r="F3118" s="48">
        <v>53</v>
      </c>
      <c r="G3118" s="54" t="s">
        <v>156</v>
      </c>
    </row>
    <row r="3119" spans="2:7" x14ac:dyDescent="0.25">
      <c r="B3119" s="45" t="s">
        <v>154</v>
      </c>
      <c r="C3119" s="46" t="s">
        <v>3034</v>
      </c>
      <c r="D3119" s="47">
        <v>537357</v>
      </c>
      <c r="E3119" s="47">
        <v>28915</v>
      </c>
      <c r="F3119" s="48">
        <v>35</v>
      </c>
      <c r="G3119" s="54" t="s">
        <v>156</v>
      </c>
    </row>
    <row r="3120" spans="2:7" x14ac:dyDescent="0.25">
      <c r="B3120" s="45" t="s">
        <v>154</v>
      </c>
      <c r="C3120" s="46" t="s">
        <v>1254</v>
      </c>
      <c r="D3120" s="47">
        <v>534943</v>
      </c>
      <c r="E3120" s="47">
        <v>29001</v>
      </c>
      <c r="F3120" s="48">
        <v>55</v>
      </c>
      <c r="G3120" s="54" t="s">
        <v>156</v>
      </c>
    </row>
    <row r="3121" spans="2:7" x14ac:dyDescent="0.25">
      <c r="B3121" s="45" t="s">
        <v>154</v>
      </c>
      <c r="C3121" s="46" t="s">
        <v>3035</v>
      </c>
      <c r="D3121" s="47">
        <v>537373</v>
      </c>
      <c r="E3121" s="47">
        <v>28802</v>
      </c>
      <c r="F3121" s="48">
        <v>53</v>
      </c>
      <c r="G3121" s="54" t="s">
        <v>156</v>
      </c>
    </row>
    <row r="3122" spans="2:7" x14ac:dyDescent="0.25">
      <c r="B3122" s="45" t="s">
        <v>154</v>
      </c>
      <c r="C3122" s="46" t="s">
        <v>2449</v>
      </c>
      <c r="D3122" s="47">
        <v>537390</v>
      </c>
      <c r="E3122" s="47">
        <v>28802</v>
      </c>
      <c r="F3122" s="48">
        <v>53</v>
      </c>
      <c r="G3122" s="54" t="s">
        <v>156</v>
      </c>
    </row>
    <row r="3123" spans="2:7" x14ac:dyDescent="0.25">
      <c r="B3123" s="45" t="s">
        <v>154</v>
      </c>
      <c r="C3123" s="46" t="s">
        <v>3036</v>
      </c>
      <c r="D3123" s="47">
        <v>537403</v>
      </c>
      <c r="E3123" s="47">
        <v>29001</v>
      </c>
      <c r="F3123" s="48">
        <v>55</v>
      </c>
      <c r="G3123" s="54" t="s">
        <v>156</v>
      </c>
    </row>
    <row r="3124" spans="2:7" x14ac:dyDescent="0.25">
      <c r="B3124" s="45" t="s">
        <v>154</v>
      </c>
      <c r="C3124" s="46" t="s">
        <v>3037</v>
      </c>
      <c r="D3124" s="47">
        <v>537411</v>
      </c>
      <c r="E3124" s="47">
        <v>28933</v>
      </c>
      <c r="F3124" s="48">
        <v>53</v>
      </c>
      <c r="G3124" s="54" t="s">
        <v>156</v>
      </c>
    </row>
    <row r="3125" spans="2:7" x14ac:dyDescent="0.25">
      <c r="B3125" s="45" t="s">
        <v>154</v>
      </c>
      <c r="C3125" s="46" t="s">
        <v>3038</v>
      </c>
      <c r="D3125" s="47">
        <v>537438</v>
      </c>
      <c r="E3125" s="47">
        <v>28907</v>
      </c>
      <c r="F3125" s="48">
        <v>55</v>
      </c>
      <c r="G3125" s="54" t="s">
        <v>156</v>
      </c>
    </row>
    <row r="3126" spans="2:7" x14ac:dyDescent="0.25">
      <c r="B3126" s="45" t="s">
        <v>154</v>
      </c>
      <c r="C3126" s="46" t="s">
        <v>3039</v>
      </c>
      <c r="D3126" s="47">
        <v>537446</v>
      </c>
      <c r="E3126" s="47">
        <v>28937</v>
      </c>
      <c r="F3126" s="48">
        <v>53</v>
      </c>
      <c r="G3126" s="54" t="s">
        <v>156</v>
      </c>
    </row>
    <row r="3127" spans="2:7" x14ac:dyDescent="0.25">
      <c r="B3127" s="45" t="s">
        <v>154</v>
      </c>
      <c r="C3127" s="46" t="s">
        <v>3040</v>
      </c>
      <c r="D3127" s="47">
        <v>537454</v>
      </c>
      <c r="E3127" s="47">
        <v>28922</v>
      </c>
      <c r="F3127" s="48">
        <v>53</v>
      </c>
      <c r="G3127" s="54" t="s">
        <v>156</v>
      </c>
    </row>
    <row r="3128" spans="2:7" x14ac:dyDescent="0.25">
      <c r="B3128" s="45" t="s">
        <v>154</v>
      </c>
      <c r="C3128" s="46" t="s">
        <v>3041</v>
      </c>
      <c r="D3128" s="47">
        <v>537462</v>
      </c>
      <c r="E3128" s="47">
        <v>28936</v>
      </c>
      <c r="F3128" s="48">
        <v>53</v>
      </c>
      <c r="G3128" s="54" t="s">
        <v>156</v>
      </c>
    </row>
    <row r="3129" spans="2:7" x14ac:dyDescent="0.25">
      <c r="B3129" s="45" t="s">
        <v>154</v>
      </c>
      <c r="C3129" s="46" t="s">
        <v>3042</v>
      </c>
      <c r="D3129" s="47">
        <v>537489</v>
      </c>
      <c r="E3129" s="47">
        <v>28903</v>
      </c>
      <c r="F3129" s="48">
        <v>55</v>
      </c>
      <c r="G3129" s="54" t="s">
        <v>156</v>
      </c>
    </row>
    <row r="3130" spans="2:7" x14ac:dyDescent="0.25">
      <c r="B3130" s="45" t="s">
        <v>154</v>
      </c>
      <c r="C3130" s="46" t="s">
        <v>3043</v>
      </c>
      <c r="D3130" s="47">
        <v>537497</v>
      </c>
      <c r="E3130" s="47">
        <v>28911</v>
      </c>
      <c r="F3130" s="48">
        <v>53</v>
      </c>
      <c r="G3130" s="54" t="s">
        <v>156</v>
      </c>
    </row>
    <row r="3131" spans="2:7" x14ac:dyDescent="0.25">
      <c r="B3131" s="45" t="s">
        <v>154</v>
      </c>
      <c r="C3131" s="46" t="s">
        <v>783</v>
      </c>
      <c r="D3131" s="47">
        <v>537501</v>
      </c>
      <c r="E3131" s="47">
        <v>28923</v>
      </c>
      <c r="F3131" s="48">
        <v>53</v>
      </c>
      <c r="G3131" s="54" t="s">
        <v>156</v>
      </c>
    </row>
    <row r="3132" spans="2:7" x14ac:dyDescent="0.25">
      <c r="B3132" s="45" t="s">
        <v>154</v>
      </c>
      <c r="C3132" s="46" t="s">
        <v>996</v>
      </c>
      <c r="D3132" s="47">
        <v>534919</v>
      </c>
      <c r="E3132" s="47">
        <v>28802</v>
      </c>
      <c r="F3132" s="48">
        <v>53</v>
      </c>
      <c r="G3132" s="54" t="s">
        <v>156</v>
      </c>
    </row>
    <row r="3133" spans="2:7" x14ac:dyDescent="0.25">
      <c r="B3133" s="45" t="s">
        <v>154</v>
      </c>
      <c r="C3133" s="46" t="s">
        <v>3044</v>
      </c>
      <c r="D3133" s="47">
        <v>599654</v>
      </c>
      <c r="E3133" s="47">
        <v>28932</v>
      </c>
      <c r="F3133" s="48">
        <v>53</v>
      </c>
      <c r="G3133" s="54" t="s">
        <v>156</v>
      </c>
    </row>
    <row r="3134" spans="2:7" x14ac:dyDescent="0.25">
      <c r="B3134" s="45" t="s">
        <v>154</v>
      </c>
      <c r="C3134" s="46" t="s">
        <v>3045</v>
      </c>
      <c r="D3134" s="47">
        <v>537004</v>
      </c>
      <c r="E3134" s="47">
        <v>28802</v>
      </c>
      <c r="F3134" s="48">
        <v>53</v>
      </c>
      <c r="G3134" s="54" t="s">
        <v>156</v>
      </c>
    </row>
    <row r="3135" spans="2:7" x14ac:dyDescent="0.25">
      <c r="B3135" s="45" t="s">
        <v>154</v>
      </c>
      <c r="C3135" s="46" t="s">
        <v>3046</v>
      </c>
      <c r="D3135" s="47">
        <v>537551</v>
      </c>
      <c r="E3135" s="47">
        <v>28907</v>
      </c>
      <c r="F3135" s="48">
        <v>55</v>
      </c>
      <c r="G3135" s="54" t="s">
        <v>156</v>
      </c>
    </row>
    <row r="3136" spans="2:7" x14ac:dyDescent="0.25">
      <c r="B3136" s="45" t="s">
        <v>154</v>
      </c>
      <c r="C3136" s="46" t="s">
        <v>3047</v>
      </c>
      <c r="D3136" s="47">
        <v>537560</v>
      </c>
      <c r="E3136" s="47">
        <v>29001</v>
      </c>
      <c r="F3136" s="48">
        <v>55</v>
      </c>
      <c r="G3136" s="54" t="s">
        <v>156</v>
      </c>
    </row>
    <row r="3137" spans="2:7" x14ac:dyDescent="0.25">
      <c r="B3137" s="45" t="s">
        <v>154</v>
      </c>
      <c r="C3137" s="46" t="s">
        <v>3048</v>
      </c>
      <c r="D3137" s="47">
        <v>537578</v>
      </c>
      <c r="E3137" s="47">
        <v>28904</v>
      </c>
      <c r="F3137" s="48">
        <v>55</v>
      </c>
      <c r="G3137" s="54" t="s">
        <v>156</v>
      </c>
    </row>
    <row r="3138" spans="2:7" x14ac:dyDescent="0.25">
      <c r="B3138" s="45" t="s">
        <v>154</v>
      </c>
      <c r="C3138" s="46" t="s">
        <v>3049</v>
      </c>
      <c r="D3138" s="47">
        <v>537586</v>
      </c>
      <c r="E3138" s="47">
        <v>28907</v>
      </c>
      <c r="F3138" s="48">
        <v>55</v>
      </c>
      <c r="G3138" s="54" t="s">
        <v>156</v>
      </c>
    </row>
    <row r="3139" spans="2:7" x14ac:dyDescent="0.25">
      <c r="B3139" s="45" t="s">
        <v>154</v>
      </c>
      <c r="C3139" s="46" t="s">
        <v>3050</v>
      </c>
      <c r="D3139" s="47">
        <v>599662</v>
      </c>
      <c r="E3139" s="47">
        <v>28941</v>
      </c>
      <c r="F3139" s="48">
        <v>55</v>
      </c>
      <c r="G3139" s="54" t="s">
        <v>156</v>
      </c>
    </row>
    <row r="3140" spans="2:7" x14ac:dyDescent="0.25">
      <c r="B3140" s="45" t="s">
        <v>154</v>
      </c>
      <c r="C3140" s="46" t="s">
        <v>3051</v>
      </c>
      <c r="D3140" s="47">
        <v>537616</v>
      </c>
      <c r="E3140" s="47">
        <v>28932</v>
      </c>
      <c r="F3140" s="48">
        <v>53</v>
      </c>
      <c r="G3140" s="54" t="s">
        <v>156</v>
      </c>
    </row>
    <row r="3141" spans="2:7" x14ac:dyDescent="0.25">
      <c r="B3141" s="45" t="s">
        <v>154</v>
      </c>
      <c r="C3141" s="46" t="s">
        <v>3052</v>
      </c>
      <c r="D3141" s="47">
        <v>537624</v>
      </c>
      <c r="E3141" s="47">
        <v>28922</v>
      </c>
      <c r="F3141" s="48">
        <v>53</v>
      </c>
      <c r="G3141" s="54" t="s">
        <v>156</v>
      </c>
    </row>
    <row r="3142" spans="2:7" x14ac:dyDescent="0.25">
      <c r="B3142" s="45" t="s">
        <v>154</v>
      </c>
      <c r="C3142" s="46" t="s">
        <v>3053</v>
      </c>
      <c r="D3142" s="47">
        <v>537632</v>
      </c>
      <c r="E3142" s="47">
        <v>29001</v>
      </c>
      <c r="F3142" s="48">
        <v>55</v>
      </c>
      <c r="G3142" s="54" t="s">
        <v>156</v>
      </c>
    </row>
    <row r="3143" spans="2:7" x14ac:dyDescent="0.25">
      <c r="B3143" s="45" t="s">
        <v>154</v>
      </c>
      <c r="C3143" s="46" t="s">
        <v>2832</v>
      </c>
      <c r="D3143" s="47">
        <v>537659</v>
      </c>
      <c r="E3143" s="47">
        <v>29001</v>
      </c>
      <c r="F3143" s="48">
        <v>55</v>
      </c>
      <c r="G3143" s="54" t="s">
        <v>156</v>
      </c>
    </row>
    <row r="3144" spans="2:7" x14ac:dyDescent="0.25">
      <c r="B3144" s="45" t="s">
        <v>154</v>
      </c>
      <c r="C3144" s="46" t="s">
        <v>3054</v>
      </c>
      <c r="D3144" s="47">
        <v>537667</v>
      </c>
      <c r="E3144" s="47">
        <v>28913</v>
      </c>
      <c r="F3144" s="48">
        <v>53</v>
      </c>
      <c r="G3144" s="54" t="s">
        <v>156</v>
      </c>
    </row>
    <row r="3145" spans="2:7" x14ac:dyDescent="0.25">
      <c r="B3145" s="45" t="s">
        <v>154</v>
      </c>
      <c r="C3145" s="46" t="s">
        <v>3055</v>
      </c>
      <c r="D3145" s="47">
        <v>537683</v>
      </c>
      <c r="E3145" s="47">
        <v>29001</v>
      </c>
      <c r="F3145" s="48">
        <v>55</v>
      </c>
      <c r="G3145" s="54" t="s">
        <v>156</v>
      </c>
    </row>
    <row r="3146" spans="2:7" x14ac:dyDescent="0.25">
      <c r="B3146" s="45" t="s">
        <v>154</v>
      </c>
      <c r="C3146" s="46" t="s">
        <v>1287</v>
      </c>
      <c r="D3146" s="47">
        <v>599590</v>
      </c>
      <c r="E3146" s="47">
        <v>28904</v>
      </c>
      <c r="F3146" s="48">
        <v>55</v>
      </c>
      <c r="G3146" s="54" t="s">
        <v>156</v>
      </c>
    </row>
    <row r="3147" spans="2:7" x14ac:dyDescent="0.25">
      <c r="B3147" s="45" t="s">
        <v>154</v>
      </c>
      <c r="C3147" s="46" t="s">
        <v>3056</v>
      </c>
      <c r="D3147" s="47">
        <v>537721</v>
      </c>
      <c r="E3147" s="47">
        <v>28916</v>
      </c>
      <c r="F3147" s="48">
        <v>53</v>
      </c>
      <c r="G3147" s="54" t="s">
        <v>156</v>
      </c>
    </row>
    <row r="3148" spans="2:7" x14ac:dyDescent="0.25">
      <c r="B3148" s="45" t="s">
        <v>154</v>
      </c>
      <c r="C3148" s="46" t="s">
        <v>3057</v>
      </c>
      <c r="D3148" s="47">
        <v>537756</v>
      </c>
      <c r="E3148" s="47">
        <v>28934</v>
      </c>
      <c r="F3148" s="48">
        <v>53</v>
      </c>
      <c r="G3148" s="54" t="s">
        <v>156</v>
      </c>
    </row>
    <row r="3149" spans="2:7" x14ac:dyDescent="0.25">
      <c r="B3149" s="45" t="s">
        <v>154</v>
      </c>
      <c r="C3149" s="46" t="s">
        <v>3058</v>
      </c>
      <c r="D3149" s="47">
        <v>537764</v>
      </c>
      <c r="E3149" s="47">
        <v>28912</v>
      </c>
      <c r="F3149" s="48">
        <v>53</v>
      </c>
      <c r="G3149" s="54" t="s">
        <v>156</v>
      </c>
    </row>
    <row r="3150" spans="2:7" x14ac:dyDescent="0.25">
      <c r="B3150" s="45" t="s">
        <v>154</v>
      </c>
      <c r="C3150" s="46" t="s">
        <v>3059</v>
      </c>
      <c r="D3150" s="47">
        <v>537772</v>
      </c>
      <c r="E3150" s="47">
        <v>28906</v>
      </c>
      <c r="F3150" s="48">
        <v>55</v>
      </c>
      <c r="G3150" s="54" t="s">
        <v>156</v>
      </c>
    </row>
    <row r="3151" spans="2:7" x14ac:dyDescent="0.25">
      <c r="B3151" s="45" t="s">
        <v>154</v>
      </c>
      <c r="C3151" s="46" t="s">
        <v>3060</v>
      </c>
      <c r="D3151" s="47">
        <v>534757</v>
      </c>
      <c r="E3151" s="47">
        <v>28934</v>
      </c>
      <c r="F3151" s="48">
        <v>53</v>
      </c>
      <c r="G3151" s="54" t="s">
        <v>156</v>
      </c>
    </row>
    <row r="3152" spans="2:7" x14ac:dyDescent="0.25">
      <c r="B3152" s="45" t="s">
        <v>154</v>
      </c>
      <c r="C3152" s="46" t="s">
        <v>3061</v>
      </c>
      <c r="D3152" s="47">
        <v>537781</v>
      </c>
      <c r="E3152" s="47">
        <v>28917</v>
      </c>
      <c r="F3152" s="48">
        <v>53</v>
      </c>
      <c r="G3152" s="54" t="s">
        <v>156</v>
      </c>
    </row>
    <row r="3153" spans="2:7" x14ac:dyDescent="0.25">
      <c r="B3153" s="45" t="s">
        <v>154</v>
      </c>
      <c r="C3153" s="46" t="s">
        <v>3062</v>
      </c>
      <c r="D3153" s="47">
        <v>537799</v>
      </c>
      <c r="E3153" s="47">
        <v>29001</v>
      </c>
      <c r="F3153" s="48">
        <v>55</v>
      </c>
      <c r="G3153" s="54" t="s">
        <v>156</v>
      </c>
    </row>
    <row r="3154" spans="2:7" x14ac:dyDescent="0.25">
      <c r="B3154" s="45" t="s">
        <v>154</v>
      </c>
      <c r="C3154" s="46" t="s">
        <v>3063</v>
      </c>
      <c r="D3154" s="47">
        <v>537802</v>
      </c>
      <c r="E3154" s="47">
        <v>28903</v>
      </c>
      <c r="F3154" s="48">
        <v>55</v>
      </c>
      <c r="G3154" s="54" t="s">
        <v>156</v>
      </c>
    </row>
    <row r="3155" spans="2:7" x14ac:dyDescent="0.25">
      <c r="B3155" s="45" t="s">
        <v>154</v>
      </c>
      <c r="C3155" s="46" t="s">
        <v>3064</v>
      </c>
      <c r="D3155" s="47">
        <v>537811</v>
      </c>
      <c r="E3155" s="47">
        <v>29001</v>
      </c>
      <c r="F3155" s="48">
        <v>55</v>
      </c>
      <c r="G3155" s="54" t="s">
        <v>156</v>
      </c>
    </row>
    <row r="3156" spans="2:7" x14ac:dyDescent="0.25">
      <c r="B3156" s="45" t="s">
        <v>154</v>
      </c>
      <c r="C3156" s="46" t="s">
        <v>3065</v>
      </c>
      <c r="D3156" s="47">
        <v>537837</v>
      </c>
      <c r="E3156" s="47">
        <v>28926</v>
      </c>
      <c r="F3156" s="48">
        <v>53</v>
      </c>
      <c r="G3156" s="54" t="s">
        <v>156</v>
      </c>
    </row>
    <row r="3157" spans="2:7" x14ac:dyDescent="0.25">
      <c r="B3157" s="45" t="s">
        <v>154</v>
      </c>
      <c r="C3157" s="46" t="s">
        <v>3066</v>
      </c>
      <c r="D3157" s="47">
        <v>534889</v>
      </c>
      <c r="E3157" s="47">
        <v>28916</v>
      </c>
      <c r="F3157" s="48">
        <v>53</v>
      </c>
      <c r="G3157" s="54" t="s">
        <v>156</v>
      </c>
    </row>
    <row r="3158" spans="2:7" x14ac:dyDescent="0.25">
      <c r="B3158" s="45" t="s">
        <v>154</v>
      </c>
      <c r="C3158" s="46" t="s">
        <v>3067</v>
      </c>
      <c r="D3158" s="47">
        <v>537853</v>
      </c>
      <c r="E3158" s="47">
        <v>28925</v>
      </c>
      <c r="F3158" s="48">
        <v>53</v>
      </c>
      <c r="G3158" s="54" t="s">
        <v>156</v>
      </c>
    </row>
    <row r="3159" spans="2:7" x14ac:dyDescent="0.25">
      <c r="B3159" s="45" t="s">
        <v>154</v>
      </c>
      <c r="C3159" s="46" t="s">
        <v>3068</v>
      </c>
      <c r="D3159" s="47">
        <v>537861</v>
      </c>
      <c r="E3159" s="47">
        <v>28922</v>
      </c>
      <c r="F3159" s="48">
        <v>53</v>
      </c>
      <c r="G3159" s="54" t="s">
        <v>156</v>
      </c>
    </row>
    <row r="3160" spans="2:7" x14ac:dyDescent="0.25">
      <c r="B3160" s="45" t="s">
        <v>154</v>
      </c>
      <c r="C3160" s="46" t="s">
        <v>3069</v>
      </c>
      <c r="D3160" s="47">
        <v>537896</v>
      </c>
      <c r="E3160" s="47">
        <v>28912</v>
      </c>
      <c r="F3160" s="48">
        <v>53</v>
      </c>
      <c r="G3160" s="54" t="s">
        <v>156</v>
      </c>
    </row>
    <row r="3161" spans="2:7" x14ac:dyDescent="0.25">
      <c r="B3161" s="45" t="s">
        <v>154</v>
      </c>
      <c r="C3161" s="46" t="s">
        <v>3070</v>
      </c>
      <c r="D3161" s="47">
        <v>537900</v>
      </c>
      <c r="E3161" s="47">
        <v>29001</v>
      </c>
      <c r="F3161" s="48">
        <v>55</v>
      </c>
      <c r="G3161" s="54" t="s">
        <v>156</v>
      </c>
    </row>
    <row r="3162" spans="2:7" x14ac:dyDescent="0.25">
      <c r="B3162" s="45" t="s">
        <v>154</v>
      </c>
      <c r="C3162" s="46" t="s">
        <v>862</v>
      </c>
      <c r="D3162" s="47">
        <v>536083</v>
      </c>
      <c r="E3162" s="47">
        <v>28901</v>
      </c>
      <c r="F3162" s="48">
        <v>55</v>
      </c>
      <c r="G3162" s="54" t="s">
        <v>156</v>
      </c>
    </row>
    <row r="3163" spans="2:7" x14ac:dyDescent="0.25">
      <c r="B3163" s="45" t="s">
        <v>154</v>
      </c>
      <c r="C3163" s="46" t="s">
        <v>3071</v>
      </c>
      <c r="D3163" s="47">
        <v>534871</v>
      </c>
      <c r="E3163" s="47">
        <v>28912</v>
      </c>
      <c r="F3163" s="48">
        <v>53</v>
      </c>
      <c r="G3163" s="54" t="s">
        <v>156</v>
      </c>
    </row>
    <row r="3164" spans="2:7" x14ac:dyDescent="0.25">
      <c r="B3164" s="45" t="s">
        <v>154</v>
      </c>
      <c r="C3164" s="46" t="s">
        <v>2946</v>
      </c>
      <c r="D3164" s="47">
        <v>537942</v>
      </c>
      <c r="E3164" s="47">
        <v>28933</v>
      </c>
      <c r="F3164" s="48">
        <v>53</v>
      </c>
      <c r="G3164" s="54" t="s">
        <v>156</v>
      </c>
    </row>
    <row r="3165" spans="2:7" x14ac:dyDescent="0.25">
      <c r="B3165" s="45" t="s">
        <v>154</v>
      </c>
      <c r="C3165" s="46" t="s">
        <v>3072</v>
      </c>
      <c r="D3165" s="47">
        <v>537951</v>
      </c>
      <c r="E3165" s="47">
        <v>28904</v>
      </c>
      <c r="F3165" s="48">
        <v>55</v>
      </c>
      <c r="G3165" s="54" t="s">
        <v>156</v>
      </c>
    </row>
    <row r="3166" spans="2:7" x14ac:dyDescent="0.25">
      <c r="B3166" s="45" t="s">
        <v>154</v>
      </c>
      <c r="C3166" s="46" t="s">
        <v>811</v>
      </c>
      <c r="D3166" s="47">
        <v>599611</v>
      </c>
      <c r="E3166" s="47">
        <v>28904</v>
      </c>
      <c r="F3166" s="48">
        <v>55</v>
      </c>
      <c r="G3166" s="54" t="s">
        <v>156</v>
      </c>
    </row>
    <row r="3167" spans="2:7" x14ac:dyDescent="0.25">
      <c r="B3167" s="45" t="s">
        <v>154</v>
      </c>
      <c r="C3167" s="46" t="s">
        <v>3073</v>
      </c>
      <c r="D3167" s="47">
        <v>537977</v>
      </c>
      <c r="E3167" s="47">
        <v>28911</v>
      </c>
      <c r="F3167" s="48">
        <v>55</v>
      </c>
      <c r="G3167" s="54" t="s">
        <v>156</v>
      </c>
    </row>
    <row r="3168" spans="2:7" x14ac:dyDescent="0.25">
      <c r="B3168" s="45" t="s">
        <v>154</v>
      </c>
      <c r="C3168" s="46" t="s">
        <v>265</v>
      </c>
      <c r="D3168" s="47">
        <v>537985</v>
      </c>
      <c r="E3168" s="47">
        <v>28802</v>
      </c>
      <c r="F3168" s="48">
        <v>53</v>
      </c>
      <c r="G3168" s="54" t="s">
        <v>156</v>
      </c>
    </row>
    <row r="3169" spans="2:7" x14ac:dyDescent="0.25">
      <c r="B3169" s="45" t="s">
        <v>154</v>
      </c>
      <c r="C3169" s="46" t="s">
        <v>3074</v>
      </c>
      <c r="D3169" s="47">
        <v>537993</v>
      </c>
      <c r="E3169" s="47">
        <v>28915</v>
      </c>
      <c r="F3169" s="48">
        <v>35</v>
      </c>
      <c r="G3169" s="54" t="s">
        <v>156</v>
      </c>
    </row>
    <row r="3170" spans="2:7" x14ac:dyDescent="0.25">
      <c r="B3170" s="45" t="s">
        <v>154</v>
      </c>
      <c r="C3170" s="46" t="s">
        <v>3075</v>
      </c>
      <c r="D3170" s="47">
        <v>534471</v>
      </c>
      <c r="E3170" s="47">
        <v>28903</v>
      </c>
      <c r="F3170" s="48">
        <v>55</v>
      </c>
      <c r="G3170" s="54" t="s">
        <v>156</v>
      </c>
    </row>
    <row r="3171" spans="2:7" x14ac:dyDescent="0.25">
      <c r="B3171" s="45" t="s">
        <v>154</v>
      </c>
      <c r="C3171" s="46" t="s">
        <v>3076</v>
      </c>
      <c r="D3171" s="47">
        <v>599697</v>
      </c>
      <c r="E3171" s="47">
        <v>28925</v>
      </c>
      <c r="F3171" s="48">
        <v>53</v>
      </c>
      <c r="G3171" s="54" t="s">
        <v>156</v>
      </c>
    </row>
    <row r="3172" spans="2:7" x14ac:dyDescent="0.25">
      <c r="B3172" s="45" t="s">
        <v>154</v>
      </c>
      <c r="C3172" s="46" t="s">
        <v>3077</v>
      </c>
      <c r="D3172" s="47">
        <v>534862</v>
      </c>
      <c r="E3172" s="47">
        <v>28913</v>
      </c>
      <c r="F3172" s="48">
        <v>53</v>
      </c>
      <c r="G3172" s="54" t="s">
        <v>156</v>
      </c>
    </row>
    <row r="3173" spans="2:7" x14ac:dyDescent="0.25">
      <c r="B3173" s="45" t="s">
        <v>154</v>
      </c>
      <c r="C3173" s="46" t="s">
        <v>3078</v>
      </c>
      <c r="D3173" s="47">
        <v>503410</v>
      </c>
      <c r="E3173" s="47">
        <v>28934</v>
      </c>
      <c r="F3173" s="48">
        <v>53</v>
      </c>
      <c r="G3173" s="54" t="s">
        <v>156</v>
      </c>
    </row>
    <row r="3174" spans="2:7" x14ac:dyDescent="0.25">
      <c r="B3174" s="45" t="s">
        <v>1700</v>
      </c>
      <c r="C3174" s="46" t="s">
        <v>1397</v>
      </c>
      <c r="D3174" s="47">
        <v>552356</v>
      </c>
      <c r="E3174" s="47">
        <v>78501</v>
      </c>
      <c r="F3174" s="48">
        <v>381</v>
      </c>
      <c r="G3174" s="54" t="s">
        <v>1702</v>
      </c>
    </row>
    <row r="3175" spans="2:7" x14ac:dyDescent="0.25">
      <c r="B3175" s="45" t="s">
        <v>1700</v>
      </c>
      <c r="C3175" s="46" t="s">
        <v>3079</v>
      </c>
      <c r="D3175" s="47">
        <v>500526</v>
      </c>
      <c r="E3175" s="47">
        <v>78316</v>
      </c>
      <c r="F3175" s="48">
        <v>379</v>
      </c>
      <c r="G3175" s="54" t="s">
        <v>1702</v>
      </c>
    </row>
    <row r="3176" spans="2:7" x14ac:dyDescent="0.25">
      <c r="B3176" s="45" t="s">
        <v>1700</v>
      </c>
      <c r="C3176" s="46" t="s">
        <v>3080</v>
      </c>
      <c r="D3176" s="47">
        <v>500623</v>
      </c>
      <c r="E3176" s="47">
        <v>78321</v>
      </c>
      <c r="F3176" s="48">
        <v>380</v>
      </c>
      <c r="G3176" s="54" t="s">
        <v>1702</v>
      </c>
    </row>
    <row r="3177" spans="2:7" x14ac:dyDescent="0.25">
      <c r="B3177" s="45" t="s">
        <v>1700</v>
      </c>
      <c r="C3177" s="46" t="s">
        <v>3081</v>
      </c>
      <c r="D3177" s="47">
        <v>552062</v>
      </c>
      <c r="E3177" s="47">
        <v>78322</v>
      </c>
      <c r="F3177" s="48">
        <v>380</v>
      </c>
      <c r="G3177" s="54" t="s">
        <v>1702</v>
      </c>
    </row>
    <row r="3178" spans="2:7" x14ac:dyDescent="0.25">
      <c r="B3178" s="45" t="s">
        <v>1700</v>
      </c>
      <c r="C3178" s="46" t="s">
        <v>3082</v>
      </c>
      <c r="D3178" s="47">
        <v>500801</v>
      </c>
      <c r="E3178" s="47">
        <v>78375</v>
      </c>
      <c r="F3178" s="48">
        <v>379</v>
      </c>
      <c r="G3178" s="54" t="s">
        <v>1702</v>
      </c>
    </row>
    <row r="3179" spans="2:7" x14ac:dyDescent="0.25">
      <c r="B3179" s="45" t="s">
        <v>1700</v>
      </c>
      <c r="C3179" s="46" t="s">
        <v>3083</v>
      </c>
      <c r="D3179" s="47">
        <v>500852</v>
      </c>
      <c r="E3179" s="47">
        <v>78314</v>
      </c>
      <c r="F3179" s="48">
        <v>379</v>
      </c>
      <c r="G3179" s="54" t="s">
        <v>1702</v>
      </c>
    </row>
    <row r="3180" spans="2:7" x14ac:dyDescent="0.25">
      <c r="B3180" s="45" t="s">
        <v>1700</v>
      </c>
      <c r="C3180" s="46" t="s">
        <v>3084</v>
      </c>
      <c r="D3180" s="47">
        <v>500861</v>
      </c>
      <c r="E3180" s="47">
        <v>78325</v>
      </c>
      <c r="F3180" s="48">
        <v>380</v>
      </c>
      <c r="G3180" s="54" t="s">
        <v>1702</v>
      </c>
    </row>
    <row r="3181" spans="2:7" x14ac:dyDescent="0.25">
      <c r="B3181" s="45" t="s">
        <v>1700</v>
      </c>
      <c r="C3181" s="46" t="s">
        <v>161</v>
      </c>
      <c r="D3181" s="47">
        <v>552402</v>
      </c>
      <c r="E3181" s="47">
        <v>77900</v>
      </c>
      <c r="F3181" s="48">
        <v>379</v>
      </c>
      <c r="G3181" s="54" t="s">
        <v>1702</v>
      </c>
    </row>
    <row r="3182" spans="2:7" x14ac:dyDescent="0.25">
      <c r="B3182" s="45" t="s">
        <v>1700</v>
      </c>
      <c r="C3182" s="46" t="s">
        <v>3085</v>
      </c>
      <c r="D3182" s="47">
        <v>500879</v>
      </c>
      <c r="E3182" s="47">
        <v>77900</v>
      </c>
      <c r="F3182" s="48">
        <v>379</v>
      </c>
      <c r="G3182" s="54" t="s">
        <v>1702</v>
      </c>
    </row>
    <row r="3183" spans="2:7" x14ac:dyDescent="0.25">
      <c r="B3183" s="45" t="s">
        <v>1700</v>
      </c>
      <c r="C3183" s="46" t="s">
        <v>3086</v>
      </c>
      <c r="D3183" s="47">
        <v>547026</v>
      </c>
      <c r="E3183" s="47">
        <v>77900</v>
      </c>
      <c r="F3183" s="48">
        <v>379</v>
      </c>
      <c r="G3183" s="54" t="s">
        <v>1702</v>
      </c>
    </row>
    <row r="3184" spans="2:7" x14ac:dyDescent="0.25">
      <c r="B3184" s="45" t="s">
        <v>1700</v>
      </c>
      <c r="C3184" s="46" t="s">
        <v>3087</v>
      </c>
      <c r="D3184" s="47">
        <v>552186</v>
      </c>
      <c r="E3184" s="47">
        <v>78401</v>
      </c>
      <c r="F3184" s="48">
        <v>380</v>
      </c>
      <c r="G3184" s="54" t="s">
        <v>1702</v>
      </c>
    </row>
    <row r="3185" spans="2:7" x14ac:dyDescent="0.25">
      <c r="B3185" s="45" t="s">
        <v>1700</v>
      </c>
      <c r="C3185" s="46" t="s">
        <v>3088</v>
      </c>
      <c r="D3185" s="47">
        <v>552445</v>
      </c>
      <c r="E3185" s="47">
        <v>77900</v>
      </c>
      <c r="F3185" s="48">
        <v>379</v>
      </c>
      <c r="G3185" s="54" t="s">
        <v>1702</v>
      </c>
    </row>
    <row r="3186" spans="2:7" x14ac:dyDescent="0.25">
      <c r="B3186" s="45" t="s">
        <v>1700</v>
      </c>
      <c r="C3186" s="46" t="s">
        <v>3089</v>
      </c>
      <c r="D3186" s="47">
        <v>501476</v>
      </c>
      <c r="E3186" s="47">
        <v>78386</v>
      </c>
      <c r="F3186" s="48">
        <v>381</v>
      </c>
      <c r="G3186" s="54" t="s">
        <v>1702</v>
      </c>
    </row>
    <row r="3187" spans="2:7" x14ac:dyDescent="0.25">
      <c r="B3187" s="45" t="s">
        <v>1700</v>
      </c>
      <c r="C3187" s="46" t="s">
        <v>2101</v>
      </c>
      <c r="D3187" s="47">
        <v>501646</v>
      </c>
      <c r="E3187" s="47">
        <v>78316</v>
      </c>
      <c r="F3187" s="48">
        <v>379</v>
      </c>
      <c r="G3187" s="54" t="s">
        <v>1702</v>
      </c>
    </row>
    <row r="3188" spans="2:7" x14ac:dyDescent="0.25">
      <c r="B3188" s="45" t="s">
        <v>1700</v>
      </c>
      <c r="C3188" s="46" t="s">
        <v>3090</v>
      </c>
      <c r="D3188" s="47">
        <v>568392</v>
      </c>
      <c r="E3188" s="47">
        <v>78356</v>
      </c>
      <c r="F3188" s="48">
        <v>379</v>
      </c>
      <c r="G3188" s="54" t="s">
        <v>1702</v>
      </c>
    </row>
    <row r="3189" spans="2:7" x14ac:dyDescent="0.25">
      <c r="B3189" s="45" t="s">
        <v>1700</v>
      </c>
      <c r="C3189" s="46" t="s">
        <v>3091</v>
      </c>
      <c r="D3189" s="47">
        <v>545279</v>
      </c>
      <c r="E3189" s="47">
        <v>78306</v>
      </c>
      <c r="F3189" s="48">
        <v>381</v>
      </c>
      <c r="G3189" s="54" t="s">
        <v>1702</v>
      </c>
    </row>
    <row r="3190" spans="2:7" x14ac:dyDescent="0.25">
      <c r="B3190" s="45" t="s">
        <v>1700</v>
      </c>
      <c r="C3190" s="46" t="s">
        <v>3092</v>
      </c>
      <c r="D3190" s="47">
        <v>552313</v>
      </c>
      <c r="E3190" s="47">
        <v>78501</v>
      </c>
      <c r="F3190" s="48">
        <v>381</v>
      </c>
      <c r="G3190" s="54" t="s">
        <v>1702</v>
      </c>
    </row>
    <row r="3191" spans="2:7" x14ac:dyDescent="0.25">
      <c r="B3191" s="45" t="s">
        <v>1700</v>
      </c>
      <c r="C3191" s="46" t="s">
        <v>3093</v>
      </c>
      <c r="D3191" s="47">
        <v>501751</v>
      </c>
      <c r="E3191" s="47">
        <v>78344</v>
      </c>
      <c r="F3191" s="48">
        <v>379</v>
      </c>
      <c r="G3191" s="54" t="s">
        <v>1702</v>
      </c>
    </row>
    <row r="3192" spans="2:7" x14ac:dyDescent="0.25">
      <c r="B3192" s="45" t="s">
        <v>1700</v>
      </c>
      <c r="C3192" s="46" t="s">
        <v>3094</v>
      </c>
      <c r="D3192" s="47">
        <v>501794</v>
      </c>
      <c r="E3192" s="47">
        <v>78375</v>
      </c>
      <c r="F3192" s="48">
        <v>379</v>
      </c>
      <c r="G3192" s="54" t="s">
        <v>1702</v>
      </c>
    </row>
    <row r="3193" spans="2:7" x14ac:dyDescent="0.25">
      <c r="B3193" s="45" t="s">
        <v>1700</v>
      </c>
      <c r="C3193" s="46" t="s">
        <v>3095</v>
      </c>
      <c r="D3193" s="47">
        <v>552071</v>
      </c>
      <c r="E3193" s="47">
        <v>78322</v>
      </c>
      <c r="F3193" s="48">
        <v>380</v>
      </c>
      <c r="G3193" s="54" t="s">
        <v>1702</v>
      </c>
    </row>
    <row r="3194" spans="2:7" x14ac:dyDescent="0.25">
      <c r="B3194" s="45" t="s">
        <v>1700</v>
      </c>
      <c r="C3194" s="46" t="s">
        <v>3096</v>
      </c>
      <c r="D3194" s="47">
        <v>501841</v>
      </c>
      <c r="E3194" s="47">
        <v>78373</v>
      </c>
      <c r="F3194" s="48">
        <v>379</v>
      </c>
      <c r="G3194" s="54" t="s">
        <v>1702</v>
      </c>
    </row>
    <row r="3195" spans="2:7" x14ac:dyDescent="0.25">
      <c r="B3195" s="45" t="s">
        <v>1700</v>
      </c>
      <c r="C3195" s="46" t="s">
        <v>3097</v>
      </c>
      <c r="D3195" s="47">
        <v>552178</v>
      </c>
      <c r="E3195" s="47">
        <v>78321</v>
      </c>
      <c r="F3195" s="48">
        <v>380</v>
      </c>
      <c r="G3195" s="54" t="s">
        <v>1702</v>
      </c>
    </row>
    <row r="3196" spans="2:7" x14ac:dyDescent="0.25">
      <c r="B3196" s="45" t="s">
        <v>1700</v>
      </c>
      <c r="C3196" s="46" t="s">
        <v>3098</v>
      </c>
      <c r="D3196" s="47">
        <v>552330</v>
      </c>
      <c r="E3196" s="47">
        <v>78501</v>
      </c>
      <c r="F3196" s="48">
        <v>381</v>
      </c>
      <c r="G3196" s="54" t="s">
        <v>1702</v>
      </c>
    </row>
    <row r="3197" spans="2:7" x14ac:dyDescent="0.25">
      <c r="B3197" s="45" t="s">
        <v>1700</v>
      </c>
      <c r="C3197" s="46" t="s">
        <v>3099</v>
      </c>
      <c r="D3197" s="47">
        <v>502146</v>
      </c>
      <c r="E3197" s="47">
        <v>78361</v>
      </c>
      <c r="F3197" s="48">
        <v>379</v>
      </c>
      <c r="G3197" s="54" t="s">
        <v>1702</v>
      </c>
    </row>
    <row r="3198" spans="2:7" x14ac:dyDescent="0.25">
      <c r="B3198" s="45" t="s">
        <v>1700</v>
      </c>
      <c r="C3198" s="46" t="s">
        <v>3100</v>
      </c>
      <c r="D3198" s="47">
        <v>552020</v>
      </c>
      <c r="E3198" s="47">
        <v>78314</v>
      </c>
      <c r="F3198" s="48">
        <v>379</v>
      </c>
      <c r="G3198" s="54" t="s">
        <v>1702</v>
      </c>
    </row>
    <row r="3199" spans="2:7" x14ac:dyDescent="0.25">
      <c r="B3199" s="45" t="s">
        <v>1700</v>
      </c>
      <c r="C3199" s="46" t="s">
        <v>3101</v>
      </c>
      <c r="D3199" s="47">
        <v>502235</v>
      </c>
      <c r="E3199" s="47">
        <v>78347</v>
      </c>
      <c r="F3199" s="48">
        <v>379</v>
      </c>
      <c r="G3199" s="54" t="s">
        <v>1702</v>
      </c>
    </row>
    <row r="3200" spans="2:7" x14ac:dyDescent="0.25">
      <c r="B3200" s="45" t="s">
        <v>1700</v>
      </c>
      <c r="C3200" s="46" t="s">
        <v>3102</v>
      </c>
      <c r="D3200" s="47">
        <v>502405</v>
      </c>
      <c r="E3200" s="47">
        <v>78501</v>
      </c>
      <c r="F3200" s="48">
        <v>381</v>
      </c>
      <c r="G3200" s="54" t="s">
        <v>1702</v>
      </c>
    </row>
    <row r="3201" spans="2:7" x14ac:dyDescent="0.25">
      <c r="B3201" s="45" t="s">
        <v>1700</v>
      </c>
      <c r="C3201" s="46" t="s">
        <v>3103</v>
      </c>
      <c r="D3201" s="47">
        <v>502545</v>
      </c>
      <c r="E3201" s="47">
        <v>78335</v>
      </c>
      <c r="F3201" s="48">
        <v>379</v>
      </c>
      <c r="G3201" s="54" t="s">
        <v>1702</v>
      </c>
    </row>
    <row r="3202" spans="2:7" x14ac:dyDescent="0.25">
      <c r="B3202" s="45" t="s">
        <v>1700</v>
      </c>
      <c r="C3202" s="46" t="s">
        <v>3104</v>
      </c>
      <c r="D3202" s="47">
        <v>569798</v>
      </c>
      <c r="E3202" s="47">
        <v>78305</v>
      </c>
      <c r="F3202" s="48">
        <v>381</v>
      </c>
      <c r="G3202" s="54" t="s">
        <v>1702</v>
      </c>
    </row>
    <row r="3203" spans="2:7" x14ac:dyDescent="0.25">
      <c r="B3203" s="45" t="s">
        <v>1700</v>
      </c>
      <c r="C3203" s="46" t="s">
        <v>3105</v>
      </c>
      <c r="D3203" s="47">
        <v>546976</v>
      </c>
      <c r="E3203" s="47">
        <v>78306</v>
      </c>
      <c r="F3203" s="48">
        <v>381</v>
      </c>
      <c r="G3203" s="54" t="s">
        <v>1702</v>
      </c>
    </row>
    <row r="3204" spans="2:7" x14ac:dyDescent="0.25">
      <c r="B3204" s="45" t="s">
        <v>1700</v>
      </c>
      <c r="C3204" s="46" t="s">
        <v>3106</v>
      </c>
      <c r="D3204" s="47">
        <v>597414</v>
      </c>
      <c r="E3204" s="47">
        <v>79351</v>
      </c>
      <c r="F3204" s="48">
        <v>381</v>
      </c>
      <c r="G3204" s="54" t="s">
        <v>1702</v>
      </c>
    </row>
    <row r="3205" spans="2:7" x14ac:dyDescent="0.25">
      <c r="B3205" s="45" t="s">
        <v>1700</v>
      </c>
      <c r="C3205" s="46" t="s">
        <v>3107</v>
      </c>
      <c r="D3205" s="47">
        <v>568872</v>
      </c>
      <c r="E3205" s="47">
        <v>78375</v>
      </c>
      <c r="F3205" s="48">
        <v>379</v>
      </c>
      <c r="G3205" s="54" t="s">
        <v>1702</v>
      </c>
    </row>
    <row r="3206" spans="2:7" x14ac:dyDescent="0.25">
      <c r="B3206" s="45" t="s">
        <v>1700</v>
      </c>
      <c r="C3206" s="46" t="s">
        <v>3108</v>
      </c>
      <c r="D3206" s="47">
        <v>502839</v>
      </c>
      <c r="E3206" s="47">
        <v>78322</v>
      </c>
      <c r="F3206" s="48">
        <v>380</v>
      </c>
      <c r="G3206" s="54" t="s">
        <v>1702</v>
      </c>
    </row>
    <row r="3207" spans="2:7" x14ac:dyDescent="0.25">
      <c r="B3207" s="45" t="s">
        <v>1700</v>
      </c>
      <c r="C3207" s="46" t="s">
        <v>3109</v>
      </c>
      <c r="D3207" s="47">
        <v>503142</v>
      </c>
      <c r="E3207" s="47">
        <v>78316</v>
      </c>
      <c r="F3207" s="48">
        <v>381</v>
      </c>
      <c r="G3207" s="54" t="s">
        <v>1702</v>
      </c>
    </row>
    <row r="3208" spans="2:7" x14ac:dyDescent="0.25">
      <c r="B3208" s="45" t="s">
        <v>1700</v>
      </c>
      <c r="C3208" s="46" t="s">
        <v>295</v>
      </c>
      <c r="D3208" s="47">
        <v>547123</v>
      </c>
      <c r="E3208" s="47">
        <v>78501</v>
      </c>
      <c r="F3208" s="48">
        <v>381</v>
      </c>
      <c r="G3208" s="54" t="s">
        <v>1702</v>
      </c>
    </row>
    <row r="3209" spans="2:7" x14ac:dyDescent="0.25">
      <c r="B3209" s="45" t="s">
        <v>1700</v>
      </c>
      <c r="C3209" s="46" t="s">
        <v>3110</v>
      </c>
      <c r="D3209" s="47">
        <v>503304</v>
      </c>
      <c r="E3209" s="47">
        <v>78375</v>
      </c>
      <c r="F3209" s="48">
        <v>379</v>
      </c>
      <c r="G3209" s="54" t="s">
        <v>1702</v>
      </c>
    </row>
    <row r="3210" spans="2:7" x14ac:dyDescent="0.25">
      <c r="B3210" s="45" t="s">
        <v>1700</v>
      </c>
      <c r="C3210" s="46" t="s">
        <v>3111</v>
      </c>
      <c r="D3210" s="47">
        <v>552437</v>
      </c>
      <c r="E3210" s="47">
        <v>77900</v>
      </c>
      <c r="F3210" s="48">
        <v>379</v>
      </c>
      <c r="G3210" s="54" t="s">
        <v>1702</v>
      </c>
    </row>
    <row r="3211" spans="2:7" x14ac:dyDescent="0.25">
      <c r="B3211" s="45" t="s">
        <v>1700</v>
      </c>
      <c r="C3211" s="46" t="s">
        <v>3112</v>
      </c>
      <c r="D3211" s="47">
        <v>554901</v>
      </c>
      <c r="E3211" s="47">
        <v>78336</v>
      </c>
      <c r="F3211" s="48">
        <v>379</v>
      </c>
      <c r="G3211" s="54" t="s">
        <v>1702</v>
      </c>
    </row>
    <row r="3212" spans="2:7" x14ac:dyDescent="0.25">
      <c r="B3212" s="45" t="s">
        <v>1700</v>
      </c>
      <c r="C3212" s="46" t="s">
        <v>3113</v>
      </c>
      <c r="D3212" s="47">
        <v>503941</v>
      </c>
      <c r="E3212" s="47">
        <v>78306</v>
      </c>
      <c r="F3212" s="48">
        <v>379</v>
      </c>
      <c r="G3212" s="54" t="s">
        <v>1702</v>
      </c>
    </row>
    <row r="3213" spans="2:7" x14ac:dyDescent="0.25">
      <c r="B3213" s="45" t="s">
        <v>1700</v>
      </c>
      <c r="C3213" s="46" t="s">
        <v>3114</v>
      </c>
      <c r="D3213" s="47">
        <v>569003</v>
      </c>
      <c r="E3213" s="47">
        <v>78313</v>
      </c>
      <c r="F3213" s="48">
        <v>379</v>
      </c>
      <c r="G3213" s="54" t="s">
        <v>1702</v>
      </c>
    </row>
    <row r="3214" spans="2:7" x14ac:dyDescent="0.25">
      <c r="B3214" s="45" t="s">
        <v>1700</v>
      </c>
      <c r="C3214" s="46" t="s">
        <v>3115</v>
      </c>
      <c r="D3214" s="47">
        <v>552305</v>
      </c>
      <c r="E3214" s="47">
        <v>78501</v>
      </c>
      <c r="F3214" s="48">
        <v>381</v>
      </c>
      <c r="G3214" s="54" t="s">
        <v>1702</v>
      </c>
    </row>
    <row r="3215" spans="2:7" x14ac:dyDescent="0.25">
      <c r="B3215" s="45" t="s">
        <v>1700</v>
      </c>
      <c r="C3215" s="46" t="s">
        <v>3116</v>
      </c>
      <c r="D3215" s="47">
        <v>540005</v>
      </c>
      <c r="E3215" s="47">
        <v>78383</v>
      </c>
      <c r="F3215" s="48">
        <v>381</v>
      </c>
      <c r="G3215" s="54" t="s">
        <v>1702</v>
      </c>
    </row>
    <row r="3216" spans="2:7" x14ac:dyDescent="0.25">
      <c r="B3216" s="45" t="s">
        <v>1700</v>
      </c>
      <c r="C3216" s="46" t="s">
        <v>3117</v>
      </c>
      <c r="D3216" s="47">
        <v>503444</v>
      </c>
      <c r="E3216" s="47">
        <v>78401</v>
      </c>
      <c r="F3216" s="48">
        <v>380</v>
      </c>
      <c r="G3216" s="54" t="s">
        <v>1702</v>
      </c>
    </row>
    <row r="3217" spans="2:7" x14ac:dyDescent="0.25">
      <c r="B3217" s="45" t="s">
        <v>1700</v>
      </c>
      <c r="C3217" s="46" t="s">
        <v>3118</v>
      </c>
      <c r="D3217" s="47">
        <v>552232</v>
      </c>
      <c r="E3217" s="47">
        <v>78344</v>
      </c>
      <c r="F3217" s="48">
        <v>379</v>
      </c>
      <c r="G3217" s="54" t="s">
        <v>1702</v>
      </c>
    </row>
    <row r="3218" spans="2:7" x14ac:dyDescent="0.25">
      <c r="B3218" s="45" t="s">
        <v>1700</v>
      </c>
      <c r="C3218" s="46" t="s">
        <v>3119</v>
      </c>
      <c r="D3218" s="47">
        <v>552038</v>
      </c>
      <c r="E3218" s="47">
        <v>78322</v>
      </c>
      <c r="F3218" s="48">
        <v>380</v>
      </c>
      <c r="G3218" s="54" t="s">
        <v>1702</v>
      </c>
    </row>
    <row r="3219" spans="2:7" x14ac:dyDescent="0.25">
      <c r="B3219" s="45" t="s">
        <v>1700</v>
      </c>
      <c r="C3219" s="46" t="s">
        <v>3120</v>
      </c>
      <c r="D3219" s="47">
        <v>552216</v>
      </c>
      <c r="E3219" s="47">
        <v>78346</v>
      </c>
      <c r="F3219" s="48">
        <v>379</v>
      </c>
      <c r="G3219" s="54" t="s">
        <v>1702</v>
      </c>
    </row>
    <row r="3220" spans="2:7" x14ac:dyDescent="0.25">
      <c r="B3220" s="45" t="s">
        <v>1700</v>
      </c>
      <c r="C3220" s="46" t="s">
        <v>3121</v>
      </c>
      <c r="D3220" s="47">
        <v>503622</v>
      </c>
      <c r="E3220" s="47">
        <v>78324</v>
      </c>
      <c r="F3220" s="48">
        <v>380</v>
      </c>
      <c r="G3220" s="54" t="s">
        <v>1702</v>
      </c>
    </row>
    <row r="3221" spans="2:7" x14ac:dyDescent="0.25">
      <c r="B3221" s="45" t="s">
        <v>1700</v>
      </c>
      <c r="C3221" s="46" t="s">
        <v>3122</v>
      </c>
      <c r="D3221" s="47">
        <v>503657</v>
      </c>
      <c r="E3221" s="47">
        <v>78349</v>
      </c>
      <c r="F3221" s="48">
        <v>379</v>
      </c>
      <c r="G3221" s="54" t="s">
        <v>1702</v>
      </c>
    </row>
    <row r="3222" spans="2:7" x14ac:dyDescent="0.25">
      <c r="B3222" s="45" t="s">
        <v>1700</v>
      </c>
      <c r="C3222" s="46" t="s">
        <v>1349</v>
      </c>
      <c r="D3222" s="47">
        <v>569844</v>
      </c>
      <c r="E3222" s="47">
        <v>78501</v>
      </c>
      <c r="F3222" s="48">
        <v>381</v>
      </c>
      <c r="G3222" s="54" t="s">
        <v>1702</v>
      </c>
    </row>
    <row r="3223" spans="2:7" x14ac:dyDescent="0.25">
      <c r="B3223" s="45" t="s">
        <v>1700</v>
      </c>
      <c r="C3223" s="46" t="s">
        <v>3123</v>
      </c>
      <c r="D3223" s="47">
        <v>503738</v>
      </c>
      <c r="E3223" s="47">
        <v>75106</v>
      </c>
      <c r="F3223" s="48">
        <v>379</v>
      </c>
      <c r="G3223" s="54" t="s">
        <v>1702</v>
      </c>
    </row>
    <row r="3224" spans="2:7" x14ac:dyDescent="0.25">
      <c r="B3224" s="45" t="s">
        <v>1700</v>
      </c>
      <c r="C3224" s="46" t="s">
        <v>568</v>
      </c>
      <c r="D3224" s="47">
        <v>552372</v>
      </c>
      <c r="E3224" s="47">
        <v>78391</v>
      </c>
      <c r="F3224" s="48">
        <v>381</v>
      </c>
      <c r="G3224" s="54" t="s">
        <v>1702</v>
      </c>
    </row>
    <row r="3225" spans="2:7" x14ac:dyDescent="0.25">
      <c r="B3225" s="45" t="s">
        <v>1700</v>
      </c>
      <c r="C3225" s="46" t="s">
        <v>3124</v>
      </c>
      <c r="D3225" s="47">
        <v>568911</v>
      </c>
      <c r="E3225" s="47">
        <v>78324</v>
      </c>
      <c r="F3225" s="48">
        <v>380</v>
      </c>
      <c r="G3225" s="54" t="s">
        <v>1702</v>
      </c>
    </row>
    <row r="3226" spans="2:7" x14ac:dyDescent="0.25">
      <c r="B3226" s="45" t="s">
        <v>1700</v>
      </c>
      <c r="C3226" s="46" t="s">
        <v>3125</v>
      </c>
      <c r="D3226" s="47">
        <v>504246</v>
      </c>
      <c r="E3226" s="47">
        <v>78321</v>
      </c>
      <c r="F3226" s="48">
        <v>380</v>
      </c>
      <c r="G3226" s="54" t="s">
        <v>1702</v>
      </c>
    </row>
    <row r="3227" spans="2:7" x14ac:dyDescent="0.25">
      <c r="B3227" s="45" t="s">
        <v>1700</v>
      </c>
      <c r="C3227" s="46" t="s">
        <v>3126</v>
      </c>
      <c r="D3227" s="47">
        <v>552348</v>
      </c>
      <c r="E3227" s="47">
        <v>78501</v>
      </c>
      <c r="F3227" s="48">
        <v>381</v>
      </c>
      <c r="G3227" s="54" t="s">
        <v>1702</v>
      </c>
    </row>
    <row r="3228" spans="2:7" x14ac:dyDescent="0.25">
      <c r="B3228" s="45" t="s">
        <v>1700</v>
      </c>
      <c r="C3228" s="46" t="s">
        <v>3127</v>
      </c>
      <c r="D3228" s="47">
        <v>597678</v>
      </c>
      <c r="E3228" s="47">
        <v>79305</v>
      </c>
      <c r="F3228" s="48">
        <v>381</v>
      </c>
      <c r="G3228" s="54" t="s">
        <v>1702</v>
      </c>
    </row>
    <row r="3229" spans="2:7" x14ac:dyDescent="0.25">
      <c r="B3229" s="45" t="s">
        <v>1700</v>
      </c>
      <c r="C3229" s="46" t="s">
        <v>3128</v>
      </c>
      <c r="D3229" s="47">
        <v>554944</v>
      </c>
      <c r="E3229" s="47">
        <v>78365</v>
      </c>
      <c r="F3229" s="48">
        <v>379</v>
      </c>
      <c r="G3229" s="54" t="s">
        <v>1702</v>
      </c>
    </row>
    <row r="3230" spans="2:7" x14ac:dyDescent="0.25">
      <c r="B3230" s="45" t="s">
        <v>1700</v>
      </c>
      <c r="C3230" s="46" t="s">
        <v>3129</v>
      </c>
      <c r="D3230" s="47">
        <v>547093</v>
      </c>
      <c r="E3230" s="47">
        <v>79351</v>
      </c>
      <c r="F3230" s="48">
        <v>381</v>
      </c>
      <c r="G3230" s="54" t="s">
        <v>1702</v>
      </c>
    </row>
    <row r="3231" spans="2:7" x14ac:dyDescent="0.25">
      <c r="B3231" s="45" t="s">
        <v>1700</v>
      </c>
      <c r="C3231" s="46" t="s">
        <v>3130</v>
      </c>
      <c r="D3231" s="47">
        <v>504441</v>
      </c>
      <c r="E3231" s="47">
        <v>78332</v>
      </c>
      <c r="F3231" s="48">
        <v>380</v>
      </c>
      <c r="G3231" s="54" t="s">
        <v>1702</v>
      </c>
    </row>
    <row r="3232" spans="2:7" x14ac:dyDescent="0.25">
      <c r="B3232" s="45" t="s">
        <v>1700</v>
      </c>
      <c r="C3232" s="46" t="s">
        <v>3131</v>
      </c>
      <c r="D3232" s="47">
        <v>504505</v>
      </c>
      <c r="E3232" s="47">
        <v>78344</v>
      </c>
      <c r="F3232" s="48">
        <v>379</v>
      </c>
      <c r="G3232" s="54" t="s">
        <v>1702</v>
      </c>
    </row>
    <row r="3233" spans="2:7" x14ac:dyDescent="0.25">
      <c r="B3233" s="45" t="s">
        <v>1700</v>
      </c>
      <c r="C3233" s="46" t="s">
        <v>3132</v>
      </c>
      <c r="D3233" s="47">
        <v>597686</v>
      </c>
      <c r="E3233" s="47">
        <v>79305</v>
      </c>
      <c r="F3233" s="48">
        <v>381</v>
      </c>
      <c r="G3233" s="54" t="s">
        <v>1702</v>
      </c>
    </row>
    <row r="3234" spans="2:7" x14ac:dyDescent="0.25">
      <c r="B3234" s="45" t="s">
        <v>1700</v>
      </c>
      <c r="C3234" s="46" t="s">
        <v>3133</v>
      </c>
      <c r="D3234" s="47">
        <v>552381</v>
      </c>
      <c r="E3234" s="47">
        <v>78383</v>
      </c>
      <c r="F3234" s="48">
        <v>381</v>
      </c>
      <c r="G3234" s="54" t="s">
        <v>1702</v>
      </c>
    </row>
    <row r="3235" spans="2:7" x14ac:dyDescent="0.25">
      <c r="B3235" s="45" t="s">
        <v>1700</v>
      </c>
      <c r="C3235" s="46" t="s">
        <v>3134</v>
      </c>
      <c r="D3235" s="47">
        <v>552259</v>
      </c>
      <c r="E3235" s="47">
        <v>78322</v>
      </c>
      <c r="F3235" s="48">
        <v>380</v>
      </c>
      <c r="G3235" s="54" t="s">
        <v>1702</v>
      </c>
    </row>
    <row r="3236" spans="2:7" x14ac:dyDescent="0.25">
      <c r="B3236" s="45" t="s">
        <v>1700</v>
      </c>
      <c r="C3236" s="46" t="s">
        <v>3135</v>
      </c>
      <c r="D3236" s="47">
        <v>500496</v>
      </c>
      <c r="E3236" s="47">
        <v>77900</v>
      </c>
      <c r="F3236" s="48">
        <v>379</v>
      </c>
      <c r="G3236" s="54" t="s">
        <v>1702</v>
      </c>
    </row>
    <row r="3237" spans="2:7" x14ac:dyDescent="0.25">
      <c r="B3237" s="45" t="s">
        <v>1700</v>
      </c>
      <c r="C3237" s="46" t="s">
        <v>3136</v>
      </c>
      <c r="D3237" s="47">
        <v>504785</v>
      </c>
      <c r="E3237" s="47">
        <v>78397</v>
      </c>
      <c r="F3237" s="48">
        <v>381</v>
      </c>
      <c r="G3237" s="54" t="s">
        <v>1702</v>
      </c>
    </row>
    <row r="3238" spans="2:7" x14ac:dyDescent="0.25">
      <c r="B3238" s="45" t="s">
        <v>1700</v>
      </c>
      <c r="C3238" s="46" t="s">
        <v>3137</v>
      </c>
      <c r="D3238" s="47">
        <v>552160</v>
      </c>
      <c r="E3238" s="47">
        <v>78401</v>
      </c>
      <c r="F3238" s="48">
        <v>380</v>
      </c>
      <c r="G3238" s="54" t="s">
        <v>1702</v>
      </c>
    </row>
    <row r="3239" spans="2:7" x14ac:dyDescent="0.25">
      <c r="B3239" s="45" t="s">
        <v>1700</v>
      </c>
      <c r="C3239" s="46" t="s">
        <v>3138</v>
      </c>
      <c r="D3239" s="47">
        <v>552411</v>
      </c>
      <c r="E3239" s="47">
        <v>78354</v>
      </c>
      <c r="F3239" s="48">
        <v>379</v>
      </c>
      <c r="G3239" s="54" t="s">
        <v>1702</v>
      </c>
    </row>
    <row r="3240" spans="2:7" x14ac:dyDescent="0.25">
      <c r="B3240" s="45" t="s">
        <v>1700</v>
      </c>
      <c r="C3240" s="46" t="s">
        <v>3139</v>
      </c>
      <c r="D3240" s="47">
        <v>505013</v>
      </c>
      <c r="E3240" s="47">
        <v>78333</v>
      </c>
      <c r="F3240" s="48">
        <v>379</v>
      </c>
      <c r="G3240" s="54" t="s">
        <v>1702</v>
      </c>
    </row>
    <row r="3241" spans="2:7" x14ac:dyDescent="0.25">
      <c r="B3241" s="45" t="s">
        <v>1700</v>
      </c>
      <c r="C3241" s="46" t="s">
        <v>3140</v>
      </c>
      <c r="D3241" s="47">
        <v>554103</v>
      </c>
      <c r="E3241" s="47">
        <v>78501</v>
      </c>
      <c r="F3241" s="48">
        <v>381</v>
      </c>
      <c r="G3241" s="54" t="s">
        <v>1702</v>
      </c>
    </row>
    <row r="3242" spans="2:7" x14ac:dyDescent="0.25">
      <c r="B3242" s="45" t="s">
        <v>1700</v>
      </c>
      <c r="C3242" s="46" t="s">
        <v>3141</v>
      </c>
      <c r="D3242" s="47">
        <v>547077</v>
      </c>
      <c r="E3242" s="47">
        <v>77900</v>
      </c>
      <c r="F3242" s="48">
        <v>379</v>
      </c>
      <c r="G3242" s="54" t="s">
        <v>1702</v>
      </c>
    </row>
    <row r="3243" spans="2:7" x14ac:dyDescent="0.25">
      <c r="B3243" s="45" t="s">
        <v>1700</v>
      </c>
      <c r="C3243" s="46" t="s">
        <v>3142</v>
      </c>
      <c r="D3243" s="47">
        <v>505081</v>
      </c>
      <c r="E3243" s="47">
        <v>78345</v>
      </c>
      <c r="F3243" s="48">
        <v>380</v>
      </c>
      <c r="G3243" s="54" t="s">
        <v>1702</v>
      </c>
    </row>
    <row r="3244" spans="2:7" x14ac:dyDescent="0.25">
      <c r="B3244" s="45" t="s">
        <v>1700</v>
      </c>
      <c r="C3244" s="46" t="s">
        <v>3143</v>
      </c>
      <c r="D3244" s="47">
        <v>552267</v>
      </c>
      <c r="E3244" s="47">
        <v>78345</v>
      </c>
      <c r="F3244" s="48">
        <v>380</v>
      </c>
      <c r="G3244" s="54" t="s">
        <v>1702</v>
      </c>
    </row>
    <row r="3245" spans="2:7" x14ac:dyDescent="0.25">
      <c r="B3245" s="45" t="s">
        <v>1700</v>
      </c>
      <c r="C3245" s="46" t="s">
        <v>3144</v>
      </c>
      <c r="D3245" s="47">
        <v>552151</v>
      </c>
      <c r="E3245" s="47">
        <v>78335</v>
      </c>
      <c r="F3245" s="48">
        <v>379</v>
      </c>
      <c r="G3245" s="54" t="s">
        <v>1702</v>
      </c>
    </row>
    <row r="3246" spans="2:7" x14ac:dyDescent="0.25">
      <c r="B3246" s="45" t="s">
        <v>1700</v>
      </c>
      <c r="C3246" s="46" t="s">
        <v>3145</v>
      </c>
      <c r="D3246" s="47">
        <v>505111</v>
      </c>
      <c r="E3246" s="47">
        <v>78342</v>
      </c>
      <c r="F3246" s="48">
        <v>379</v>
      </c>
      <c r="G3246" s="54" t="s">
        <v>1702</v>
      </c>
    </row>
    <row r="3247" spans="2:7" x14ac:dyDescent="0.25">
      <c r="B3247" s="45" t="s">
        <v>1700</v>
      </c>
      <c r="C3247" s="46" t="s">
        <v>1300</v>
      </c>
      <c r="D3247" s="47">
        <v>552194</v>
      </c>
      <c r="E3247" s="47">
        <v>78324</v>
      </c>
      <c r="F3247" s="48">
        <v>380</v>
      </c>
      <c r="G3247" s="54" t="s">
        <v>1702</v>
      </c>
    </row>
    <row r="3248" spans="2:7" x14ac:dyDescent="0.25">
      <c r="B3248" s="45" t="s">
        <v>1700</v>
      </c>
      <c r="C3248" s="46" t="s">
        <v>3146</v>
      </c>
      <c r="D3248" s="47">
        <v>569054</v>
      </c>
      <c r="E3248" s="47">
        <v>78401</v>
      </c>
      <c r="F3248" s="48">
        <v>381</v>
      </c>
      <c r="G3248" s="54" t="s">
        <v>1702</v>
      </c>
    </row>
    <row r="3249" spans="2:7" x14ac:dyDescent="0.25">
      <c r="B3249" s="45" t="s">
        <v>1700</v>
      </c>
      <c r="C3249" s="46" t="s">
        <v>3147</v>
      </c>
      <c r="D3249" s="47">
        <v>547018</v>
      </c>
      <c r="E3249" s="47">
        <v>78332</v>
      </c>
      <c r="F3249" s="48">
        <v>380</v>
      </c>
      <c r="G3249" s="54" t="s">
        <v>1702</v>
      </c>
    </row>
    <row r="3250" spans="2:7" x14ac:dyDescent="0.25">
      <c r="B3250" s="45" t="s">
        <v>1700</v>
      </c>
      <c r="C3250" s="46" t="s">
        <v>3148</v>
      </c>
      <c r="D3250" s="47">
        <v>569771</v>
      </c>
      <c r="E3250" s="47">
        <v>78357</v>
      </c>
      <c r="F3250" s="48">
        <v>379</v>
      </c>
      <c r="G3250" s="54" t="s">
        <v>1702</v>
      </c>
    </row>
    <row r="3251" spans="2:7" x14ac:dyDescent="0.25">
      <c r="B3251" s="45" t="s">
        <v>1700</v>
      </c>
      <c r="C3251" s="46" t="s">
        <v>3149</v>
      </c>
      <c r="D3251" s="47">
        <v>552429</v>
      </c>
      <c r="E3251" s="47">
        <v>78354</v>
      </c>
      <c r="F3251" s="48">
        <v>379</v>
      </c>
      <c r="G3251" s="54" t="s">
        <v>1702</v>
      </c>
    </row>
    <row r="3252" spans="2:7" x14ac:dyDescent="0.25">
      <c r="B3252" s="45" t="s">
        <v>1700</v>
      </c>
      <c r="C3252" s="46" t="s">
        <v>3150</v>
      </c>
      <c r="D3252" s="47">
        <v>552011</v>
      </c>
      <c r="E3252" s="47">
        <v>78314</v>
      </c>
      <c r="F3252" s="48">
        <v>381</v>
      </c>
      <c r="G3252" s="54" t="s">
        <v>1702</v>
      </c>
    </row>
    <row r="3253" spans="2:7" x14ac:dyDescent="0.25">
      <c r="B3253" s="45" t="s">
        <v>1700</v>
      </c>
      <c r="C3253" s="46" t="s">
        <v>3151</v>
      </c>
      <c r="D3253" s="47">
        <v>505161</v>
      </c>
      <c r="E3253" s="47">
        <v>78313</v>
      </c>
      <c r="F3253" s="48">
        <v>379</v>
      </c>
      <c r="G3253" s="54" t="s">
        <v>1702</v>
      </c>
    </row>
    <row r="3254" spans="2:7" x14ac:dyDescent="0.25">
      <c r="B3254" s="45" t="s">
        <v>1700</v>
      </c>
      <c r="C3254" s="46" t="s">
        <v>3152</v>
      </c>
      <c r="D3254" s="47">
        <v>505188</v>
      </c>
      <c r="E3254" s="47">
        <v>78501</v>
      </c>
      <c r="F3254" s="48">
        <v>381</v>
      </c>
      <c r="G3254" s="54" t="s">
        <v>1702</v>
      </c>
    </row>
    <row r="3255" spans="2:7" x14ac:dyDescent="0.25">
      <c r="B3255" s="45" t="s">
        <v>1700</v>
      </c>
      <c r="C3255" s="46" t="s">
        <v>3153</v>
      </c>
      <c r="D3255" s="47">
        <v>505218</v>
      </c>
      <c r="E3255" s="47">
        <v>78385</v>
      </c>
      <c r="F3255" s="48">
        <v>381</v>
      </c>
      <c r="G3255" s="54" t="s">
        <v>1702</v>
      </c>
    </row>
    <row r="3256" spans="2:7" x14ac:dyDescent="0.25">
      <c r="B3256" s="45" t="s">
        <v>1700</v>
      </c>
      <c r="C3256" s="46" t="s">
        <v>3154</v>
      </c>
      <c r="D3256" s="47">
        <v>505269</v>
      </c>
      <c r="E3256" s="47">
        <v>78346</v>
      </c>
      <c r="F3256" s="48">
        <v>379</v>
      </c>
      <c r="G3256" s="54" t="s">
        <v>1702</v>
      </c>
    </row>
    <row r="3257" spans="2:7" x14ac:dyDescent="0.25">
      <c r="B3257" s="45" t="s">
        <v>1700</v>
      </c>
      <c r="C3257" s="46" t="s">
        <v>3155</v>
      </c>
      <c r="D3257" s="47">
        <v>552089</v>
      </c>
      <c r="E3257" s="47">
        <v>78316</v>
      </c>
      <c r="F3257" s="48">
        <v>379</v>
      </c>
      <c r="G3257" s="54" t="s">
        <v>1702</v>
      </c>
    </row>
    <row r="3258" spans="2:7" x14ac:dyDescent="0.25">
      <c r="B3258" s="45" t="s">
        <v>1700</v>
      </c>
      <c r="C3258" s="46" t="s">
        <v>3156</v>
      </c>
      <c r="D3258" s="47">
        <v>505293</v>
      </c>
      <c r="E3258" s="47">
        <v>78383</v>
      </c>
      <c r="F3258" s="48">
        <v>381</v>
      </c>
      <c r="G3258" s="54" t="s">
        <v>1702</v>
      </c>
    </row>
    <row r="3259" spans="2:7" x14ac:dyDescent="0.25">
      <c r="B3259" s="45" t="s">
        <v>1700</v>
      </c>
      <c r="C3259" s="46" t="s">
        <v>3157</v>
      </c>
      <c r="D3259" s="47">
        <v>505366</v>
      </c>
      <c r="E3259" s="47">
        <v>78357</v>
      </c>
      <c r="F3259" s="48">
        <v>379</v>
      </c>
      <c r="G3259" s="54" t="s">
        <v>1702</v>
      </c>
    </row>
    <row r="3260" spans="2:7" x14ac:dyDescent="0.25">
      <c r="B3260" s="45" t="s">
        <v>1700</v>
      </c>
      <c r="C3260" s="46" t="s">
        <v>342</v>
      </c>
      <c r="D3260" s="47">
        <v>505501</v>
      </c>
      <c r="E3260" s="47">
        <v>78396</v>
      </c>
      <c r="F3260" s="48">
        <v>381</v>
      </c>
      <c r="G3260" s="54" t="s">
        <v>1702</v>
      </c>
    </row>
    <row r="3261" spans="2:7" x14ac:dyDescent="0.25">
      <c r="B3261" s="45" t="s">
        <v>1700</v>
      </c>
      <c r="C3261" s="46" t="s">
        <v>3158</v>
      </c>
      <c r="D3261" s="47">
        <v>505587</v>
      </c>
      <c r="E3261" s="47">
        <v>78391</v>
      </c>
      <c r="F3261" s="48">
        <v>381</v>
      </c>
      <c r="G3261" s="54" t="s">
        <v>1702</v>
      </c>
    </row>
    <row r="3262" spans="2:7" x14ac:dyDescent="0.25">
      <c r="B3262" s="45" t="s">
        <v>1700</v>
      </c>
      <c r="C3262" s="46" t="s">
        <v>3159</v>
      </c>
      <c r="D3262" s="47">
        <v>552364</v>
      </c>
      <c r="E3262" s="47">
        <v>78346</v>
      </c>
      <c r="F3262" s="48">
        <v>379</v>
      </c>
      <c r="G3262" s="54" t="s">
        <v>1702</v>
      </c>
    </row>
    <row r="3263" spans="2:7" x14ac:dyDescent="0.25">
      <c r="B3263" s="45" t="s">
        <v>1700</v>
      </c>
      <c r="C3263" s="46" t="s">
        <v>3160</v>
      </c>
      <c r="D3263" s="47">
        <v>505609</v>
      </c>
      <c r="E3263" s="47">
        <v>78353</v>
      </c>
      <c r="F3263" s="48">
        <v>379</v>
      </c>
      <c r="G3263" s="54" t="s">
        <v>1702</v>
      </c>
    </row>
    <row r="3264" spans="2:7" x14ac:dyDescent="0.25">
      <c r="B3264" s="45" t="s">
        <v>1700</v>
      </c>
      <c r="C3264" s="46" t="s">
        <v>3161</v>
      </c>
      <c r="D3264" s="47">
        <v>505650</v>
      </c>
      <c r="E3264" s="47">
        <v>78372</v>
      </c>
      <c r="F3264" s="48">
        <v>379</v>
      </c>
      <c r="G3264" s="54" t="s">
        <v>1702</v>
      </c>
    </row>
    <row r="3265" spans="2:7" x14ac:dyDescent="0.25">
      <c r="B3265" s="45" t="s">
        <v>1700</v>
      </c>
      <c r="C3265" s="46" t="s">
        <v>3162</v>
      </c>
      <c r="D3265" s="47">
        <v>505668</v>
      </c>
      <c r="E3265" s="47">
        <v>78355</v>
      </c>
      <c r="F3265" s="48">
        <v>379</v>
      </c>
      <c r="G3265" s="54" t="s">
        <v>1702</v>
      </c>
    </row>
    <row r="3266" spans="2:7" x14ac:dyDescent="0.25">
      <c r="B3266" s="45" t="s">
        <v>1700</v>
      </c>
      <c r="C3266" s="46" t="s">
        <v>3163</v>
      </c>
      <c r="D3266" s="47">
        <v>552119</v>
      </c>
      <c r="E3266" s="47">
        <v>78375</v>
      </c>
      <c r="F3266" s="48">
        <v>379</v>
      </c>
      <c r="G3266" s="54" t="s">
        <v>1702</v>
      </c>
    </row>
    <row r="3267" spans="2:7" x14ac:dyDescent="0.25">
      <c r="B3267" s="45" t="s">
        <v>1700</v>
      </c>
      <c r="C3267" s="46" t="s">
        <v>1065</v>
      </c>
      <c r="D3267" s="47">
        <v>568961</v>
      </c>
      <c r="E3267" s="47">
        <v>78322</v>
      </c>
      <c r="F3267" s="48">
        <v>380</v>
      </c>
      <c r="G3267" s="54" t="s">
        <v>1702</v>
      </c>
    </row>
    <row r="3268" spans="2:7" x14ac:dyDescent="0.25">
      <c r="B3268" s="45" t="s">
        <v>1700</v>
      </c>
      <c r="C3268" s="46" t="s">
        <v>3164</v>
      </c>
      <c r="D3268" s="47">
        <v>552399</v>
      </c>
      <c r="E3268" s="47">
        <v>78391</v>
      </c>
      <c r="F3268" s="48">
        <v>381</v>
      </c>
      <c r="G3268" s="54" t="s">
        <v>1702</v>
      </c>
    </row>
    <row r="3269" spans="2:7" x14ac:dyDescent="0.25">
      <c r="B3269" s="45" t="s">
        <v>1700</v>
      </c>
      <c r="C3269" s="46" t="s">
        <v>2705</v>
      </c>
      <c r="D3269" s="47">
        <v>505862</v>
      </c>
      <c r="E3269" s="47">
        <v>78401</v>
      </c>
      <c r="F3269" s="48">
        <v>381</v>
      </c>
      <c r="G3269" s="54" t="s">
        <v>1702</v>
      </c>
    </row>
    <row r="3270" spans="2:7" x14ac:dyDescent="0.25">
      <c r="B3270" s="45" t="s">
        <v>684</v>
      </c>
      <c r="C3270" s="46" t="s">
        <v>1217</v>
      </c>
      <c r="D3270" s="47">
        <v>512974</v>
      </c>
      <c r="E3270" s="47">
        <v>74723</v>
      </c>
      <c r="F3270" s="48">
        <v>385</v>
      </c>
      <c r="G3270" s="54" t="s">
        <v>686</v>
      </c>
    </row>
    <row r="3271" spans="2:7" x14ac:dyDescent="0.25">
      <c r="B3271" s="45" t="s">
        <v>684</v>
      </c>
      <c r="C3271" s="46" t="s">
        <v>1827</v>
      </c>
      <c r="D3271" s="47">
        <v>506192</v>
      </c>
      <c r="E3271" s="47">
        <v>74719</v>
      </c>
      <c r="F3271" s="48">
        <v>385</v>
      </c>
      <c r="G3271" s="54" t="s">
        <v>686</v>
      </c>
    </row>
    <row r="3272" spans="2:7" x14ac:dyDescent="0.25">
      <c r="B3272" s="45" t="s">
        <v>684</v>
      </c>
      <c r="C3272" s="46" t="s">
        <v>3165</v>
      </c>
      <c r="D3272" s="47">
        <v>506214</v>
      </c>
      <c r="E3272" s="47">
        <v>74723</v>
      </c>
      <c r="F3272" s="48">
        <v>384</v>
      </c>
      <c r="G3272" s="54" t="s">
        <v>686</v>
      </c>
    </row>
    <row r="3273" spans="2:7" x14ac:dyDescent="0.25">
      <c r="B3273" s="45" t="s">
        <v>684</v>
      </c>
      <c r="C3273" s="46" t="s">
        <v>3166</v>
      </c>
      <c r="D3273" s="47">
        <v>554197</v>
      </c>
      <c r="E3273" s="47">
        <v>74741</v>
      </c>
      <c r="F3273" s="48">
        <v>384</v>
      </c>
      <c r="G3273" s="54" t="s">
        <v>686</v>
      </c>
    </row>
    <row r="3274" spans="2:7" x14ac:dyDescent="0.25">
      <c r="B3274" s="45" t="s">
        <v>684</v>
      </c>
      <c r="C3274" s="46" t="s">
        <v>3167</v>
      </c>
      <c r="D3274" s="47">
        <v>553107</v>
      </c>
      <c r="E3274" s="47">
        <v>74752</v>
      </c>
      <c r="F3274" s="48">
        <v>384</v>
      </c>
      <c r="G3274" s="54" t="s">
        <v>686</v>
      </c>
    </row>
    <row r="3275" spans="2:7" x14ac:dyDescent="0.25">
      <c r="B3275" s="45" t="s">
        <v>684</v>
      </c>
      <c r="C3275" s="46" t="s">
        <v>756</v>
      </c>
      <c r="D3275" s="47">
        <v>506320</v>
      </c>
      <c r="E3275" s="47">
        <v>74774</v>
      </c>
      <c r="F3275" s="48">
        <v>384</v>
      </c>
      <c r="G3275" s="54" t="s">
        <v>686</v>
      </c>
    </row>
    <row r="3276" spans="2:7" x14ac:dyDescent="0.25">
      <c r="B3276" s="45" t="s">
        <v>684</v>
      </c>
      <c r="C3276" s="46" t="s">
        <v>274</v>
      </c>
      <c r="D3276" s="47">
        <v>506451</v>
      </c>
      <c r="E3276" s="47">
        <v>74744</v>
      </c>
      <c r="F3276" s="48">
        <v>384</v>
      </c>
      <c r="G3276" s="54" t="s">
        <v>686</v>
      </c>
    </row>
    <row r="3277" spans="2:7" x14ac:dyDescent="0.25">
      <c r="B3277" s="45" t="s">
        <v>684</v>
      </c>
      <c r="C3277" s="46" t="s">
        <v>3168</v>
      </c>
      <c r="D3277" s="47">
        <v>506460</v>
      </c>
      <c r="E3277" s="47">
        <v>74787</v>
      </c>
      <c r="F3277" s="48">
        <v>384</v>
      </c>
      <c r="G3277" s="54" t="s">
        <v>686</v>
      </c>
    </row>
    <row r="3278" spans="2:7" x14ac:dyDescent="0.25">
      <c r="B3278" s="45" t="s">
        <v>684</v>
      </c>
      <c r="C3278" s="46" t="s">
        <v>3169</v>
      </c>
      <c r="D3278" s="47">
        <v>568261</v>
      </c>
      <c r="E3278" s="47">
        <v>74764</v>
      </c>
      <c r="F3278" s="48">
        <v>384</v>
      </c>
      <c r="G3278" s="54" t="s">
        <v>686</v>
      </c>
    </row>
    <row r="3279" spans="2:7" x14ac:dyDescent="0.25">
      <c r="B3279" s="45" t="s">
        <v>684</v>
      </c>
      <c r="C3279" s="46" t="s">
        <v>3170</v>
      </c>
      <c r="D3279" s="47">
        <v>569950</v>
      </c>
      <c r="E3279" s="47">
        <v>74901</v>
      </c>
      <c r="F3279" s="48">
        <v>384</v>
      </c>
      <c r="G3279" s="54" t="s">
        <v>686</v>
      </c>
    </row>
    <row r="3280" spans="2:7" x14ac:dyDescent="0.25">
      <c r="B3280" s="45" t="s">
        <v>684</v>
      </c>
      <c r="C3280" s="46" t="s">
        <v>3171</v>
      </c>
      <c r="D3280" s="47">
        <v>568228</v>
      </c>
      <c r="E3280" s="47">
        <v>74717</v>
      </c>
      <c r="F3280" s="48">
        <v>385</v>
      </c>
      <c r="G3280" s="54" t="s">
        <v>686</v>
      </c>
    </row>
    <row r="3281" spans="2:7" x14ac:dyDescent="0.25">
      <c r="B3281" s="45" t="s">
        <v>684</v>
      </c>
      <c r="C3281" s="46" t="s">
        <v>3172</v>
      </c>
      <c r="D3281" s="47">
        <v>568236</v>
      </c>
      <c r="E3281" s="47">
        <v>74794</v>
      </c>
      <c r="F3281" s="48">
        <v>385</v>
      </c>
      <c r="G3281" s="54" t="s">
        <v>686</v>
      </c>
    </row>
    <row r="3282" spans="2:7" x14ac:dyDescent="0.25">
      <c r="B3282" s="45" t="s">
        <v>684</v>
      </c>
      <c r="C3282" s="46" t="s">
        <v>3173</v>
      </c>
      <c r="D3282" s="47">
        <v>569895</v>
      </c>
      <c r="E3282" s="47">
        <v>74794</v>
      </c>
      <c r="F3282" s="48">
        <v>385</v>
      </c>
      <c r="G3282" s="54" t="s">
        <v>686</v>
      </c>
    </row>
    <row r="3283" spans="2:7" x14ac:dyDescent="0.25">
      <c r="B3283" s="45" t="s">
        <v>684</v>
      </c>
      <c r="C3283" s="46" t="s">
        <v>3174</v>
      </c>
      <c r="D3283" s="47">
        <v>506702</v>
      </c>
      <c r="E3283" s="47">
        <v>74722</v>
      </c>
      <c r="F3283" s="48">
        <v>385</v>
      </c>
      <c r="G3283" s="54" t="s">
        <v>686</v>
      </c>
    </row>
    <row r="3284" spans="2:7" x14ac:dyDescent="0.25">
      <c r="B3284" s="45" t="s">
        <v>684</v>
      </c>
      <c r="C3284" s="46" t="s">
        <v>3175</v>
      </c>
      <c r="D3284" s="47">
        <v>553051</v>
      </c>
      <c r="E3284" s="47">
        <v>74756</v>
      </c>
      <c r="F3284" s="48">
        <v>384</v>
      </c>
      <c r="G3284" s="54" t="s">
        <v>686</v>
      </c>
    </row>
    <row r="3285" spans="2:7" x14ac:dyDescent="0.25">
      <c r="B3285" s="45" t="s">
        <v>684</v>
      </c>
      <c r="C3285" s="46" t="s">
        <v>3176</v>
      </c>
      <c r="D3285" s="47">
        <v>506753</v>
      </c>
      <c r="E3285" s="47">
        <v>74792</v>
      </c>
      <c r="F3285" s="48">
        <v>384</v>
      </c>
      <c r="G3285" s="54" t="s">
        <v>686</v>
      </c>
    </row>
    <row r="3286" spans="2:7" x14ac:dyDescent="0.25">
      <c r="B3286" s="45" t="s">
        <v>684</v>
      </c>
      <c r="C3286" s="46" t="s">
        <v>3177</v>
      </c>
      <c r="D3286" s="47">
        <v>568210</v>
      </c>
      <c r="E3286" s="47">
        <v>74716</v>
      </c>
      <c r="F3286" s="48">
        <v>385</v>
      </c>
      <c r="G3286" s="54" t="s">
        <v>686</v>
      </c>
    </row>
    <row r="3287" spans="2:7" x14ac:dyDescent="0.25">
      <c r="B3287" s="45" t="s">
        <v>684</v>
      </c>
      <c r="C3287" s="46" t="s">
        <v>3178</v>
      </c>
      <c r="D3287" s="47">
        <v>553093</v>
      </c>
      <c r="E3287" s="47">
        <v>74752</v>
      </c>
      <c r="F3287" s="48">
        <v>384</v>
      </c>
      <c r="G3287" s="54" t="s">
        <v>686</v>
      </c>
    </row>
    <row r="3288" spans="2:7" x14ac:dyDescent="0.25">
      <c r="B3288" s="45" t="s">
        <v>684</v>
      </c>
      <c r="C3288" s="46" t="s">
        <v>3179</v>
      </c>
      <c r="D3288" s="47">
        <v>568368</v>
      </c>
      <c r="E3288" s="47">
        <v>74769</v>
      </c>
      <c r="F3288" s="48">
        <v>384</v>
      </c>
      <c r="G3288" s="54" t="s">
        <v>686</v>
      </c>
    </row>
    <row r="3289" spans="2:7" x14ac:dyDescent="0.25">
      <c r="B3289" s="45" t="s">
        <v>684</v>
      </c>
      <c r="C3289" s="46" t="s">
        <v>3180</v>
      </c>
      <c r="D3289" s="47">
        <v>507016</v>
      </c>
      <c r="E3289" s="47">
        <v>74801</v>
      </c>
      <c r="F3289" s="48">
        <v>385</v>
      </c>
      <c r="G3289" s="54" t="s">
        <v>686</v>
      </c>
    </row>
    <row r="3290" spans="2:7" x14ac:dyDescent="0.25">
      <c r="B3290" s="45" t="s">
        <v>684</v>
      </c>
      <c r="C3290" s="46" t="s">
        <v>3181</v>
      </c>
      <c r="D3290" s="47">
        <v>507105</v>
      </c>
      <c r="E3290" s="47">
        <v>74735</v>
      </c>
      <c r="F3290" s="48">
        <v>384</v>
      </c>
      <c r="G3290" s="54" t="s">
        <v>686</v>
      </c>
    </row>
    <row r="3291" spans="2:7" x14ac:dyDescent="0.25">
      <c r="B3291" s="45" t="s">
        <v>684</v>
      </c>
      <c r="C3291" s="46" t="s">
        <v>3182</v>
      </c>
      <c r="D3291" s="47">
        <v>507113</v>
      </c>
      <c r="E3291" s="47">
        <v>74774</v>
      </c>
      <c r="F3291" s="48">
        <v>384</v>
      </c>
      <c r="G3291" s="54" t="s">
        <v>686</v>
      </c>
    </row>
    <row r="3292" spans="2:7" x14ac:dyDescent="0.25">
      <c r="B3292" s="45" t="s">
        <v>684</v>
      </c>
      <c r="C3292" s="46" t="s">
        <v>3183</v>
      </c>
      <c r="D3292" s="47">
        <v>507261</v>
      </c>
      <c r="E3292" s="47">
        <v>74763</v>
      </c>
      <c r="F3292" s="48">
        <v>384</v>
      </c>
      <c r="G3292" s="54" t="s">
        <v>686</v>
      </c>
    </row>
    <row r="3293" spans="2:7" x14ac:dyDescent="0.25">
      <c r="B3293" s="45" t="s">
        <v>684</v>
      </c>
      <c r="C3293" s="46" t="s">
        <v>3184</v>
      </c>
      <c r="D3293" s="47">
        <v>507270</v>
      </c>
      <c r="E3293" s="47">
        <v>74741</v>
      </c>
      <c r="F3293" s="48">
        <v>384</v>
      </c>
      <c r="G3293" s="54" t="s">
        <v>686</v>
      </c>
    </row>
    <row r="3294" spans="2:7" x14ac:dyDescent="0.25">
      <c r="B3294" s="45" t="s">
        <v>684</v>
      </c>
      <c r="C3294" s="46" t="s">
        <v>3185</v>
      </c>
      <c r="D3294" s="47">
        <v>512923</v>
      </c>
      <c r="E3294" s="47">
        <v>74731</v>
      </c>
      <c r="F3294" s="48">
        <v>384</v>
      </c>
      <c r="G3294" s="54" t="s">
        <v>686</v>
      </c>
    </row>
    <row r="3295" spans="2:7" x14ac:dyDescent="0.25">
      <c r="B3295" s="45" t="s">
        <v>684</v>
      </c>
      <c r="C3295" s="46" t="s">
        <v>3186</v>
      </c>
      <c r="D3295" s="47">
        <v>507334</v>
      </c>
      <c r="E3295" s="47">
        <v>74724</v>
      </c>
      <c r="F3295" s="48">
        <v>384</v>
      </c>
      <c r="G3295" s="54" t="s">
        <v>686</v>
      </c>
    </row>
    <row r="3296" spans="2:7" x14ac:dyDescent="0.25">
      <c r="B3296" s="45" t="s">
        <v>684</v>
      </c>
      <c r="C3296" s="46" t="s">
        <v>3187</v>
      </c>
      <c r="D3296" s="47">
        <v>569909</v>
      </c>
      <c r="E3296" s="47">
        <v>74706</v>
      </c>
      <c r="F3296" s="48">
        <v>384</v>
      </c>
      <c r="G3296" s="54" t="s">
        <v>686</v>
      </c>
    </row>
    <row r="3297" spans="2:7" x14ac:dyDescent="0.25">
      <c r="B3297" s="45" t="s">
        <v>684</v>
      </c>
      <c r="C3297" s="46" t="s">
        <v>3188</v>
      </c>
      <c r="D3297" s="47">
        <v>507377</v>
      </c>
      <c r="E3297" s="47">
        <v>74753</v>
      </c>
      <c r="F3297" s="48">
        <v>384</v>
      </c>
      <c r="G3297" s="54" t="s">
        <v>686</v>
      </c>
    </row>
    <row r="3298" spans="2:7" x14ac:dyDescent="0.25">
      <c r="B3298" s="45" t="s">
        <v>684</v>
      </c>
      <c r="C3298" s="46" t="s">
        <v>3189</v>
      </c>
      <c r="D3298" s="47">
        <v>547191</v>
      </c>
      <c r="E3298" s="47">
        <v>74755</v>
      </c>
      <c r="F3298" s="48">
        <v>384</v>
      </c>
      <c r="G3298" s="54" t="s">
        <v>686</v>
      </c>
    </row>
    <row r="3299" spans="2:7" x14ac:dyDescent="0.25">
      <c r="B3299" s="45" t="s">
        <v>684</v>
      </c>
      <c r="C3299" s="46" t="s">
        <v>3190</v>
      </c>
      <c r="D3299" s="47">
        <v>507504</v>
      </c>
      <c r="E3299" s="47">
        <v>74727</v>
      </c>
      <c r="F3299" s="48">
        <v>384</v>
      </c>
      <c r="G3299" s="54" t="s">
        <v>686</v>
      </c>
    </row>
    <row r="3300" spans="2:7" x14ac:dyDescent="0.25">
      <c r="B3300" s="45" t="s">
        <v>684</v>
      </c>
      <c r="C3300" s="46" t="s">
        <v>295</v>
      </c>
      <c r="D3300" s="47">
        <v>555355</v>
      </c>
      <c r="E3300" s="47">
        <v>74770</v>
      </c>
      <c r="F3300" s="48">
        <v>384</v>
      </c>
      <c r="G3300" s="54" t="s">
        <v>686</v>
      </c>
    </row>
    <row r="3301" spans="2:7" x14ac:dyDescent="0.25">
      <c r="B3301" s="45" t="s">
        <v>684</v>
      </c>
      <c r="C3301" s="46" t="s">
        <v>195</v>
      </c>
      <c r="D3301" s="47">
        <v>547182</v>
      </c>
      <c r="E3301" s="47">
        <v>74711</v>
      </c>
      <c r="F3301" s="48">
        <v>385</v>
      </c>
      <c r="G3301" s="54" t="s">
        <v>686</v>
      </c>
    </row>
    <row r="3302" spans="2:7" x14ac:dyDescent="0.25">
      <c r="B3302" s="45" t="s">
        <v>684</v>
      </c>
      <c r="C3302" s="46" t="s">
        <v>833</v>
      </c>
      <c r="D3302" s="47">
        <v>507580</v>
      </c>
      <c r="E3302" s="47">
        <v>74721</v>
      </c>
      <c r="F3302" s="48">
        <v>384</v>
      </c>
      <c r="G3302" s="54" t="s">
        <v>686</v>
      </c>
    </row>
    <row r="3303" spans="2:7" x14ac:dyDescent="0.25">
      <c r="B3303" s="45" t="s">
        <v>684</v>
      </c>
      <c r="C3303" s="46" t="s">
        <v>3191</v>
      </c>
      <c r="D3303" s="47">
        <v>568180</v>
      </c>
      <c r="E3303" s="47">
        <v>74786</v>
      </c>
      <c r="F3303" s="48">
        <v>384</v>
      </c>
      <c r="G3303" s="54" t="s">
        <v>686</v>
      </c>
    </row>
    <row r="3304" spans="2:7" x14ac:dyDescent="0.25">
      <c r="B3304" s="45" t="s">
        <v>684</v>
      </c>
      <c r="C3304" s="46" t="s">
        <v>3192</v>
      </c>
      <c r="D3304" s="47">
        <v>512907</v>
      </c>
      <c r="E3304" s="47">
        <v>74768</v>
      </c>
      <c r="F3304" s="48">
        <v>384</v>
      </c>
      <c r="G3304" s="54" t="s">
        <v>686</v>
      </c>
    </row>
    <row r="3305" spans="2:7" x14ac:dyDescent="0.25">
      <c r="B3305" s="45" t="s">
        <v>684</v>
      </c>
      <c r="C3305" s="46" t="s">
        <v>3193</v>
      </c>
      <c r="D3305" s="47">
        <v>553115</v>
      </c>
      <c r="E3305" s="47">
        <v>74755</v>
      </c>
      <c r="F3305" s="48">
        <v>384</v>
      </c>
      <c r="G3305" s="54" t="s">
        <v>686</v>
      </c>
    </row>
    <row r="3306" spans="2:7" x14ac:dyDescent="0.25">
      <c r="B3306" s="45" t="s">
        <v>684</v>
      </c>
      <c r="C3306" s="46" t="s">
        <v>3194</v>
      </c>
      <c r="D3306" s="47">
        <v>507920</v>
      </c>
      <c r="E3306" s="47">
        <v>74755</v>
      </c>
      <c r="F3306" s="48">
        <v>384</v>
      </c>
      <c r="G3306" s="54" t="s">
        <v>686</v>
      </c>
    </row>
    <row r="3307" spans="2:7" x14ac:dyDescent="0.25">
      <c r="B3307" s="45" t="s">
        <v>684</v>
      </c>
      <c r="C3307" s="46" t="s">
        <v>3195</v>
      </c>
      <c r="D3307" s="47">
        <v>507971</v>
      </c>
      <c r="E3307" s="47">
        <v>74714</v>
      </c>
      <c r="F3307" s="48">
        <v>385</v>
      </c>
      <c r="G3307" s="54" t="s">
        <v>686</v>
      </c>
    </row>
    <row r="3308" spans="2:7" x14ac:dyDescent="0.25">
      <c r="B3308" s="45" t="s">
        <v>684</v>
      </c>
      <c r="C3308" s="46" t="s">
        <v>3196</v>
      </c>
      <c r="D3308" s="47">
        <v>555339</v>
      </c>
      <c r="E3308" s="47">
        <v>74705</v>
      </c>
      <c r="F3308" s="48">
        <v>384</v>
      </c>
      <c r="G3308" s="54" t="s">
        <v>686</v>
      </c>
    </row>
    <row r="3309" spans="2:7" x14ac:dyDescent="0.25">
      <c r="B3309" s="45" t="s">
        <v>684</v>
      </c>
      <c r="C3309" s="46" t="s">
        <v>3197</v>
      </c>
      <c r="D3309" s="47">
        <v>508128</v>
      </c>
      <c r="E3309" s="47">
        <v>74714</v>
      </c>
      <c r="F3309" s="48">
        <v>385</v>
      </c>
      <c r="G3309" s="54" t="s">
        <v>686</v>
      </c>
    </row>
    <row r="3310" spans="2:7" x14ac:dyDescent="0.25">
      <c r="B3310" s="45" t="s">
        <v>684</v>
      </c>
      <c r="C3310" s="46" t="s">
        <v>3198</v>
      </c>
      <c r="D3310" s="47">
        <v>508144</v>
      </c>
      <c r="E3310" s="47">
        <v>74784</v>
      </c>
      <c r="F3310" s="48">
        <v>384</v>
      </c>
      <c r="G3310" s="54" t="s">
        <v>686</v>
      </c>
    </row>
    <row r="3311" spans="2:7" x14ac:dyDescent="0.25">
      <c r="B3311" s="45" t="s">
        <v>684</v>
      </c>
      <c r="C3311" s="46" t="s">
        <v>3199</v>
      </c>
      <c r="D3311" s="47">
        <v>568279</v>
      </c>
      <c r="E3311" s="47">
        <v>74784</v>
      </c>
      <c r="F3311" s="48">
        <v>384</v>
      </c>
      <c r="G3311" s="54" t="s">
        <v>686</v>
      </c>
    </row>
    <row r="3312" spans="2:7" x14ac:dyDescent="0.25">
      <c r="B3312" s="45" t="s">
        <v>684</v>
      </c>
      <c r="C3312" s="46" t="s">
        <v>3200</v>
      </c>
      <c r="D3312" s="47">
        <v>555436</v>
      </c>
      <c r="E3312" s="47">
        <v>74601</v>
      </c>
      <c r="F3312" s="48">
        <v>384</v>
      </c>
      <c r="G3312" s="54" t="s">
        <v>686</v>
      </c>
    </row>
    <row r="3313" spans="2:7" x14ac:dyDescent="0.25">
      <c r="B3313" s="45" t="s">
        <v>684</v>
      </c>
      <c r="C3313" s="46" t="s">
        <v>3201</v>
      </c>
      <c r="D3313" s="47">
        <v>553042</v>
      </c>
      <c r="E3313" s="47">
        <v>74754</v>
      </c>
      <c r="F3313" s="48">
        <v>384</v>
      </c>
      <c r="G3313" s="54" t="s">
        <v>686</v>
      </c>
    </row>
    <row r="3314" spans="2:7" x14ac:dyDescent="0.25">
      <c r="B3314" s="45" t="s">
        <v>684</v>
      </c>
      <c r="C3314" s="46" t="s">
        <v>3202</v>
      </c>
      <c r="D3314" s="47">
        <v>508373</v>
      </c>
      <c r="E3314" s="47">
        <v>74762</v>
      </c>
      <c r="F3314" s="48">
        <v>384</v>
      </c>
      <c r="G3314" s="54" t="s">
        <v>686</v>
      </c>
    </row>
    <row r="3315" spans="2:7" x14ac:dyDescent="0.25">
      <c r="B3315" s="45" t="s">
        <v>684</v>
      </c>
      <c r="C3315" s="46" t="s">
        <v>3203</v>
      </c>
      <c r="D3315" s="47">
        <v>569097</v>
      </c>
      <c r="E3315" s="47">
        <v>74784</v>
      </c>
      <c r="F3315" s="48">
        <v>384</v>
      </c>
      <c r="G3315" s="54" t="s">
        <v>686</v>
      </c>
    </row>
    <row r="3316" spans="2:7" x14ac:dyDescent="0.25">
      <c r="B3316" s="45" t="s">
        <v>684</v>
      </c>
      <c r="C3316" s="46" t="s">
        <v>3204</v>
      </c>
      <c r="D3316" s="47">
        <v>553158</v>
      </c>
      <c r="E3316" s="47">
        <v>74774</v>
      </c>
      <c r="F3316" s="48">
        <v>384</v>
      </c>
      <c r="G3316" s="54" t="s">
        <v>686</v>
      </c>
    </row>
    <row r="3317" spans="2:7" x14ac:dyDescent="0.25">
      <c r="B3317" s="45" t="s">
        <v>684</v>
      </c>
      <c r="C3317" s="46" t="s">
        <v>3205</v>
      </c>
      <c r="D3317" s="47">
        <v>512893</v>
      </c>
      <c r="E3317" s="47">
        <v>74901</v>
      </c>
      <c r="F3317" s="48">
        <v>384</v>
      </c>
      <c r="G3317" s="54" t="s">
        <v>686</v>
      </c>
    </row>
    <row r="3318" spans="2:7" x14ac:dyDescent="0.25">
      <c r="B3318" s="45" t="s">
        <v>684</v>
      </c>
      <c r="C3318" s="46" t="s">
        <v>3206</v>
      </c>
      <c r="D3318" s="47">
        <v>555274</v>
      </c>
      <c r="E3318" s="47">
        <v>74706</v>
      </c>
      <c r="F3318" s="48">
        <v>384</v>
      </c>
      <c r="G3318" s="54" t="s">
        <v>686</v>
      </c>
    </row>
    <row r="3319" spans="2:7" x14ac:dyDescent="0.25">
      <c r="B3319" s="45" t="s">
        <v>684</v>
      </c>
      <c r="C3319" s="46" t="s">
        <v>3207</v>
      </c>
      <c r="D3319" s="47">
        <v>509574</v>
      </c>
      <c r="E3319" s="47">
        <v>74733</v>
      </c>
      <c r="F3319" s="48">
        <v>384</v>
      </c>
      <c r="G3319" s="54" t="s">
        <v>686</v>
      </c>
    </row>
    <row r="3320" spans="2:7" x14ac:dyDescent="0.25">
      <c r="B3320" s="45" t="s">
        <v>684</v>
      </c>
      <c r="C3320" s="46" t="s">
        <v>3208</v>
      </c>
      <c r="D3320" s="47">
        <v>505927</v>
      </c>
      <c r="E3320" s="47"/>
      <c r="F3320" s="48"/>
      <c r="G3320" s="54" t="s">
        <v>686</v>
      </c>
    </row>
    <row r="3321" spans="2:7" ht="30" x14ac:dyDescent="0.25">
      <c r="B3321" s="45" t="s">
        <v>684</v>
      </c>
      <c r="C3321" s="46" t="s">
        <v>3209</v>
      </c>
      <c r="D3321" s="47">
        <v>555321</v>
      </c>
      <c r="E3321" s="47">
        <v>74705</v>
      </c>
      <c r="F3321" s="48">
        <v>384</v>
      </c>
      <c r="G3321" s="54" t="s">
        <v>686</v>
      </c>
    </row>
    <row r="3322" spans="2:7" x14ac:dyDescent="0.25">
      <c r="B3322" s="45" t="s">
        <v>684</v>
      </c>
      <c r="C3322" s="46" t="s">
        <v>3210</v>
      </c>
      <c r="D3322" s="47">
        <v>509612</v>
      </c>
      <c r="E3322" s="47">
        <v>74781</v>
      </c>
      <c r="F3322" s="48">
        <v>384</v>
      </c>
      <c r="G3322" s="54" t="s">
        <v>686</v>
      </c>
    </row>
    <row r="3323" spans="2:7" x14ac:dyDescent="0.25">
      <c r="B3323" s="45" t="s">
        <v>684</v>
      </c>
      <c r="C3323" s="46" t="s">
        <v>3211</v>
      </c>
      <c r="D3323" s="47">
        <v>509647</v>
      </c>
      <c r="E3323" s="47">
        <v>74718</v>
      </c>
      <c r="F3323" s="48">
        <v>385</v>
      </c>
      <c r="G3323" s="54" t="s">
        <v>686</v>
      </c>
    </row>
    <row r="3324" spans="2:7" x14ac:dyDescent="0.25">
      <c r="B3324" s="45" t="s">
        <v>684</v>
      </c>
      <c r="C3324" s="46" t="s">
        <v>3212</v>
      </c>
      <c r="D3324" s="47">
        <v>555401</v>
      </c>
      <c r="E3324" s="47">
        <v>74706</v>
      </c>
      <c r="F3324" s="48">
        <v>384</v>
      </c>
      <c r="G3324" s="54" t="s">
        <v>686</v>
      </c>
    </row>
    <row r="3325" spans="2:7" x14ac:dyDescent="0.25">
      <c r="B3325" s="45" t="s">
        <v>684</v>
      </c>
      <c r="C3325" s="46" t="s">
        <v>3213</v>
      </c>
      <c r="D3325" s="47">
        <v>509736</v>
      </c>
      <c r="E3325" s="47">
        <v>74769</v>
      </c>
      <c r="F3325" s="48">
        <v>384</v>
      </c>
      <c r="G3325" s="54" t="s">
        <v>686</v>
      </c>
    </row>
    <row r="3326" spans="2:7" x14ac:dyDescent="0.25">
      <c r="B3326" s="45" t="s">
        <v>684</v>
      </c>
      <c r="C3326" s="46" t="s">
        <v>1888</v>
      </c>
      <c r="D3326" s="47">
        <v>568317</v>
      </c>
      <c r="E3326" s="47">
        <v>74784</v>
      </c>
      <c r="F3326" s="48">
        <v>384</v>
      </c>
      <c r="G3326" s="54" t="s">
        <v>686</v>
      </c>
    </row>
    <row r="3327" spans="2:7" x14ac:dyDescent="0.25">
      <c r="B3327" s="45" t="s">
        <v>684</v>
      </c>
      <c r="C3327" s="46" t="s">
        <v>3214</v>
      </c>
      <c r="D3327" s="47">
        <v>509841</v>
      </c>
      <c r="E3327" s="47">
        <v>74761</v>
      </c>
      <c r="F3327" s="48">
        <v>384</v>
      </c>
      <c r="G3327" s="54" t="s">
        <v>686</v>
      </c>
    </row>
    <row r="3328" spans="2:7" x14ac:dyDescent="0.25">
      <c r="B3328" s="45" t="s">
        <v>684</v>
      </c>
      <c r="C3328" s="46" t="s">
        <v>3215</v>
      </c>
      <c r="D3328" s="47">
        <v>568376</v>
      </c>
      <c r="E3328" s="47">
        <v>74726</v>
      </c>
      <c r="F3328" s="48">
        <v>384</v>
      </c>
      <c r="G3328" s="54" t="s">
        <v>686</v>
      </c>
    </row>
    <row r="3329" spans="2:7" x14ac:dyDescent="0.25">
      <c r="B3329" s="45" t="s">
        <v>684</v>
      </c>
      <c r="C3329" s="46" t="s">
        <v>3216</v>
      </c>
      <c r="D3329" s="47">
        <v>510131</v>
      </c>
      <c r="E3329" s="47">
        <v>74745</v>
      </c>
      <c r="F3329" s="48">
        <v>384</v>
      </c>
      <c r="G3329" s="54" t="s">
        <v>686</v>
      </c>
    </row>
    <row r="3330" spans="2:7" x14ac:dyDescent="0.25">
      <c r="B3330" s="45" t="s">
        <v>684</v>
      </c>
      <c r="C3330" s="46" t="s">
        <v>3217</v>
      </c>
      <c r="D3330" s="47">
        <v>510289</v>
      </c>
      <c r="E3330" s="47">
        <v>74757</v>
      </c>
      <c r="F3330" s="48">
        <v>384</v>
      </c>
      <c r="G3330" s="54" t="s">
        <v>686</v>
      </c>
    </row>
    <row r="3331" spans="2:7" x14ac:dyDescent="0.25">
      <c r="B3331" s="45" t="s">
        <v>684</v>
      </c>
      <c r="C3331" s="46" t="s">
        <v>3218</v>
      </c>
      <c r="D3331" s="47">
        <v>510297</v>
      </c>
      <c r="E3331" s="47">
        <v>74728</v>
      </c>
      <c r="F3331" s="48">
        <v>384</v>
      </c>
      <c r="G3331" s="54" t="s">
        <v>686</v>
      </c>
    </row>
    <row r="3332" spans="2:7" x14ac:dyDescent="0.25">
      <c r="B3332" s="45" t="s">
        <v>684</v>
      </c>
      <c r="C3332" s="46" t="s">
        <v>854</v>
      </c>
      <c r="D3332" s="47">
        <v>597821</v>
      </c>
      <c r="E3332" s="47">
        <v>79312</v>
      </c>
      <c r="F3332" s="48">
        <v>384</v>
      </c>
      <c r="G3332" s="54" t="s">
        <v>686</v>
      </c>
    </row>
    <row r="3333" spans="2:7" x14ac:dyDescent="0.25">
      <c r="B3333" s="45" t="s">
        <v>684</v>
      </c>
      <c r="C3333" s="46" t="s">
        <v>3219</v>
      </c>
      <c r="D3333" s="47">
        <v>568198</v>
      </c>
      <c r="E3333" s="47">
        <v>74901</v>
      </c>
      <c r="F3333" s="48">
        <v>384</v>
      </c>
      <c r="G3333" s="54" t="s">
        <v>686</v>
      </c>
    </row>
    <row r="3334" spans="2:7" x14ac:dyDescent="0.25">
      <c r="B3334" s="45" t="s">
        <v>684</v>
      </c>
      <c r="C3334" s="46" t="s">
        <v>3220</v>
      </c>
      <c r="D3334" s="47">
        <v>510343</v>
      </c>
      <c r="E3334" s="47">
        <v>74751</v>
      </c>
      <c r="F3334" s="48">
        <v>384</v>
      </c>
      <c r="G3334" s="54" t="s">
        <v>686</v>
      </c>
    </row>
    <row r="3335" spans="2:7" x14ac:dyDescent="0.25">
      <c r="B3335" s="45" t="s">
        <v>684</v>
      </c>
      <c r="C3335" s="46" t="s">
        <v>3221</v>
      </c>
      <c r="D3335" s="47">
        <v>512869</v>
      </c>
      <c r="E3335" s="47">
        <v>74724</v>
      </c>
      <c r="F3335" s="48">
        <v>384</v>
      </c>
      <c r="G3335" s="54" t="s">
        <v>686</v>
      </c>
    </row>
    <row r="3336" spans="2:7" x14ac:dyDescent="0.25">
      <c r="B3336" s="45" t="s">
        <v>684</v>
      </c>
      <c r="C3336" s="46" t="s">
        <v>438</v>
      </c>
      <c r="D3336" s="47">
        <v>510378</v>
      </c>
      <c r="E3336" s="47">
        <v>74725</v>
      </c>
      <c r="F3336" s="48">
        <v>384</v>
      </c>
      <c r="G3336" s="54" t="s">
        <v>686</v>
      </c>
    </row>
    <row r="3337" spans="2:7" x14ac:dyDescent="0.25">
      <c r="B3337" s="45" t="s">
        <v>684</v>
      </c>
      <c r="C3337" s="46" t="s">
        <v>3222</v>
      </c>
      <c r="D3337" s="47">
        <v>555371</v>
      </c>
      <c r="E3337" s="47">
        <v>74795</v>
      </c>
      <c r="F3337" s="48">
        <v>384</v>
      </c>
      <c r="G3337" s="54" t="s">
        <v>686</v>
      </c>
    </row>
    <row r="3338" spans="2:7" x14ac:dyDescent="0.25">
      <c r="B3338" s="45" t="s">
        <v>684</v>
      </c>
      <c r="C3338" s="46" t="s">
        <v>3223</v>
      </c>
      <c r="D3338" s="47">
        <v>547131</v>
      </c>
      <c r="E3338" s="47">
        <v>74787</v>
      </c>
      <c r="F3338" s="48">
        <v>384</v>
      </c>
      <c r="G3338" s="54" t="s">
        <v>686</v>
      </c>
    </row>
    <row r="3339" spans="2:7" x14ac:dyDescent="0.25">
      <c r="B3339" s="45" t="s">
        <v>684</v>
      </c>
      <c r="C3339" s="46" t="s">
        <v>3224</v>
      </c>
      <c r="D3339" s="47">
        <v>510432</v>
      </c>
      <c r="E3339" s="47">
        <v>74715</v>
      </c>
      <c r="F3339" s="48">
        <v>385</v>
      </c>
      <c r="G3339" s="54" t="s">
        <v>686</v>
      </c>
    </row>
    <row r="3340" spans="2:7" x14ac:dyDescent="0.25">
      <c r="B3340" s="45" t="s">
        <v>684</v>
      </c>
      <c r="C3340" s="46" t="s">
        <v>3225</v>
      </c>
      <c r="D3340" s="47">
        <v>568333</v>
      </c>
      <c r="E3340" s="47">
        <v>74782</v>
      </c>
      <c r="F3340" s="48">
        <v>384</v>
      </c>
      <c r="G3340" s="54" t="s">
        <v>686</v>
      </c>
    </row>
    <row r="3341" spans="2:7" x14ac:dyDescent="0.25">
      <c r="B3341" s="45" t="s">
        <v>684</v>
      </c>
      <c r="C3341" s="46" t="s">
        <v>3226</v>
      </c>
      <c r="D3341" s="47">
        <v>510483</v>
      </c>
      <c r="E3341" s="47">
        <v>74728</v>
      </c>
      <c r="F3341" s="48">
        <v>384</v>
      </c>
      <c r="G3341" s="54" t="s">
        <v>686</v>
      </c>
    </row>
    <row r="3342" spans="2:7" x14ac:dyDescent="0.25">
      <c r="B3342" s="45" t="s">
        <v>684</v>
      </c>
      <c r="C3342" s="46" t="s">
        <v>3227</v>
      </c>
      <c r="D3342" s="47">
        <v>510491</v>
      </c>
      <c r="E3342" s="47">
        <v>74791</v>
      </c>
      <c r="F3342" s="48">
        <v>384</v>
      </c>
      <c r="G3342" s="54" t="s">
        <v>686</v>
      </c>
    </row>
    <row r="3343" spans="2:7" x14ac:dyDescent="0.25">
      <c r="B3343" s="45" t="s">
        <v>684</v>
      </c>
      <c r="C3343" s="46" t="s">
        <v>3228</v>
      </c>
      <c r="D3343" s="47">
        <v>512745</v>
      </c>
      <c r="E3343" s="47">
        <v>74764</v>
      </c>
      <c r="F3343" s="48">
        <v>384</v>
      </c>
      <c r="G3343" s="54" t="s">
        <v>686</v>
      </c>
    </row>
    <row r="3344" spans="2:7" x14ac:dyDescent="0.25">
      <c r="B3344" s="45" t="s">
        <v>684</v>
      </c>
      <c r="C3344" s="46" t="s">
        <v>3229</v>
      </c>
      <c r="D3344" s="47">
        <v>569101</v>
      </c>
      <c r="E3344" s="47">
        <v>74728</v>
      </c>
      <c r="F3344" s="48">
        <v>384</v>
      </c>
      <c r="G3344" s="54" t="s">
        <v>686</v>
      </c>
    </row>
    <row r="3345" spans="2:7" x14ac:dyDescent="0.25">
      <c r="B3345" s="45" t="s">
        <v>684</v>
      </c>
      <c r="C3345" s="46" t="s">
        <v>3230</v>
      </c>
      <c r="D3345" s="47">
        <v>568341</v>
      </c>
      <c r="E3345" s="47">
        <v>74784</v>
      </c>
      <c r="F3345" s="48">
        <v>384</v>
      </c>
      <c r="G3345" s="54" t="s">
        <v>686</v>
      </c>
    </row>
    <row r="3346" spans="2:7" x14ac:dyDescent="0.25">
      <c r="B3346" s="45" t="s">
        <v>684</v>
      </c>
      <c r="C3346" s="46" t="s">
        <v>3231</v>
      </c>
      <c r="D3346" s="47">
        <v>556700</v>
      </c>
      <c r="E3346" s="47">
        <v>74773</v>
      </c>
      <c r="F3346" s="48">
        <v>384</v>
      </c>
      <c r="G3346" s="54" t="s">
        <v>686</v>
      </c>
    </row>
    <row r="3347" spans="2:7" x14ac:dyDescent="0.25">
      <c r="B3347" s="45" t="s">
        <v>684</v>
      </c>
      <c r="C3347" s="46" t="s">
        <v>3232</v>
      </c>
      <c r="D3347" s="47">
        <v>510891</v>
      </c>
      <c r="E3347" s="47">
        <v>74775</v>
      </c>
      <c r="F3347" s="48">
        <v>384</v>
      </c>
      <c r="G3347" s="54" t="s">
        <v>686</v>
      </c>
    </row>
    <row r="3348" spans="2:7" x14ac:dyDescent="0.25">
      <c r="B3348" s="45" t="s">
        <v>684</v>
      </c>
      <c r="C3348" s="46" t="s">
        <v>3233</v>
      </c>
      <c r="D3348" s="47">
        <v>510939</v>
      </c>
      <c r="E3348" s="47">
        <v>74731</v>
      </c>
      <c r="F3348" s="48">
        <v>384</v>
      </c>
      <c r="G3348" s="54" t="s">
        <v>686</v>
      </c>
    </row>
    <row r="3349" spans="2:7" x14ac:dyDescent="0.25">
      <c r="B3349" s="45" t="s">
        <v>684</v>
      </c>
      <c r="C3349" s="46" t="s">
        <v>3234</v>
      </c>
      <c r="D3349" s="47">
        <v>570036</v>
      </c>
      <c r="E3349" s="47">
        <v>74743</v>
      </c>
      <c r="F3349" s="48">
        <v>384</v>
      </c>
      <c r="G3349" s="54" t="s">
        <v>686</v>
      </c>
    </row>
    <row r="3350" spans="2:7" x14ac:dyDescent="0.25">
      <c r="B3350" s="45" t="s">
        <v>684</v>
      </c>
      <c r="C3350" s="46" t="s">
        <v>3235</v>
      </c>
      <c r="D3350" s="47">
        <v>511021</v>
      </c>
      <c r="E3350" s="47">
        <v>74901</v>
      </c>
      <c r="F3350" s="48">
        <v>384</v>
      </c>
      <c r="G3350" s="54" t="s">
        <v>686</v>
      </c>
    </row>
    <row r="3351" spans="2:7" x14ac:dyDescent="0.25">
      <c r="B3351" s="45" t="s">
        <v>684</v>
      </c>
      <c r="C3351" s="46" t="s">
        <v>3236</v>
      </c>
      <c r="D3351" s="47">
        <v>555461</v>
      </c>
      <c r="E3351" s="47">
        <v>74601</v>
      </c>
      <c r="F3351" s="48">
        <v>384</v>
      </c>
      <c r="G3351" s="54" t="s">
        <v>686</v>
      </c>
    </row>
    <row r="3352" spans="2:7" x14ac:dyDescent="0.25">
      <c r="B3352" s="45" t="s">
        <v>684</v>
      </c>
      <c r="C3352" s="46" t="s">
        <v>2700</v>
      </c>
      <c r="D3352" s="47">
        <v>511161</v>
      </c>
      <c r="E3352" s="47">
        <v>74761</v>
      </c>
      <c r="F3352" s="48">
        <v>384</v>
      </c>
      <c r="G3352" s="54" t="s">
        <v>686</v>
      </c>
    </row>
    <row r="3353" spans="2:7" x14ac:dyDescent="0.25">
      <c r="B3353" s="45" t="s">
        <v>684</v>
      </c>
      <c r="C3353" s="46" t="s">
        <v>3237</v>
      </c>
      <c r="D3353" s="47">
        <v>568244</v>
      </c>
      <c r="E3353" s="47">
        <v>74720</v>
      </c>
      <c r="F3353" s="48">
        <v>385</v>
      </c>
      <c r="G3353" s="54" t="s">
        <v>686</v>
      </c>
    </row>
    <row r="3354" spans="2:7" x14ac:dyDescent="0.25">
      <c r="B3354" s="45" t="s">
        <v>684</v>
      </c>
      <c r="C3354" s="46" t="s">
        <v>3238</v>
      </c>
      <c r="D3354" s="47">
        <v>553492</v>
      </c>
      <c r="E3354" s="47">
        <v>74719</v>
      </c>
      <c r="F3354" s="48">
        <v>385</v>
      </c>
      <c r="G3354" s="54" t="s">
        <v>686</v>
      </c>
    </row>
    <row r="3355" spans="2:7" x14ac:dyDescent="0.25">
      <c r="B3355" s="45" t="s">
        <v>684</v>
      </c>
      <c r="C3355" s="46" t="s">
        <v>3239</v>
      </c>
      <c r="D3355" s="47">
        <v>555410</v>
      </c>
      <c r="E3355" s="47">
        <v>74601</v>
      </c>
      <c r="F3355" s="48">
        <v>384</v>
      </c>
      <c r="G3355" s="54" t="s">
        <v>686</v>
      </c>
    </row>
    <row r="3356" spans="2:7" x14ac:dyDescent="0.25">
      <c r="B3356" s="45" t="s">
        <v>684</v>
      </c>
      <c r="C3356" s="46" t="s">
        <v>3240</v>
      </c>
      <c r="D3356" s="47">
        <v>569119</v>
      </c>
      <c r="E3356" s="47">
        <v>74764</v>
      </c>
      <c r="F3356" s="48">
        <v>390</v>
      </c>
      <c r="G3356" s="54" t="s">
        <v>686</v>
      </c>
    </row>
    <row r="3357" spans="2:7" x14ac:dyDescent="0.25">
      <c r="B3357" s="45" t="s">
        <v>684</v>
      </c>
      <c r="C3357" s="46" t="s">
        <v>3241</v>
      </c>
      <c r="D3357" s="47">
        <v>506711</v>
      </c>
      <c r="E3357" s="47">
        <v>74766</v>
      </c>
      <c r="F3357" s="48">
        <v>390</v>
      </c>
      <c r="G3357" s="54" t="s">
        <v>686</v>
      </c>
    </row>
    <row r="3358" spans="2:7" x14ac:dyDescent="0.25">
      <c r="B3358" s="45" t="s">
        <v>684</v>
      </c>
      <c r="C3358" s="46" t="s">
        <v>3242</v>
      </c>
      <c r="D3358" s="47">
        <v>569500</v>
      </c>
      <c r="E3358" s="47">
        <v>74764</v>
      </c>
      <c r="F3358" s="48">
        <v>390</v>
      </c>
      <c r="G3358" s="54" t="s">
        <v>686</v>
      </c>
    </row>
    <row r="3359" spans="2:7" x14ac:dyDescent="0.25">
      <c r="B3359" s="45" t="s">
        <v>684</v>
      </c>
      <c r="C3359" s="46" t="s">
        <v>3243</v>
      </c>
      <c r="D3359" s="47">
        <v>554332</v>
      </c>
      <c r="E3359" s="47">
        <v>72528</v>
      </c>
      <c r="F3359" s="48">
        <v>388</v>
      </c>
      <c r="G3359" s="54" t="s">
        <v>686</v>
      </c>
    </row>
    <row r="3360" spans="2:7" x14ac:dyDescent="0.25">
      <c r="B3360" s="45" t="s">
        <v>684</v>
      </c>
      <c r="C3360" s="46" t="s">
        <v>3244</v>
      </c>
      <c r="D3360" s="47">
        <v>554669</v>
      </c>
      <c r="E3360" s="47">
        <v>72000</v>
      </c>
      <c r="F3360" s="48">
        <v>389</v>
      </c>
      <c r="G3360" s="54" t="s">
        <v>686</v>
      </c>
    </row>
    <row r="3361" spans="2:7" x14ac:dyDescent="0.25">
      <c r="B3361" s="45" t="s">
        <v>684</v>
      </c>
      <c r="C3361" s="46" t="s">
        <v>3245</v>
      </c>
      <c r="D3361" s="47">
        <v>599549</v>
      </c>
      <c r="E3361" s="47">
        <v>74283</v>
      </c>
      <c r="F3361" s="48">
        <v>390</v>
      </c>
      <c r="G3361" s="54" t="s">
        <v>686</v>
      </c>
    </row>
    <row r="3362" spans="2:7" x14ac:dyDescent="0.25">
      <c r="B3362" s="45" t="s">
        <v>684</v>
      </c>
      <c r="C3362" s="46" t="s">
        <v>3246</v>
      </c>
      <c r="D3362" s="47">
        <v>554561</v>
      </c>
      <c r="E3362" s="47">
        <v>72526</v>
      </c>
      <c r="F3362" s="48">
        <v>390</v>
      </c>
      <c r="G3362" s="54" t="s">
        <v>686</v>
      </c>
    </row>
    <row r="3363" spans="2:7" x14ac:dyDescent="0.25">
      <c r="B3363" s="45" t="s">
        <v>684</v>
      </c>
      <c r="C3363" s="46" t="s">
        <v>302</v>
      </c>
      <c r="D3363" s="47">
        <v>554324</v>
      </c>
      <c r="E3363" s="47">
        <v>72528</v>
      </c>
      <c r="F3363" s="48">
        <v>388</v>
      </c>
      <c r="G3363" s="54" t="s">
        <v>686</v>
      </c>
    </row>
    <row r="3364" spans="2:7" x14ac:dyDescent="0.25">
      <c r="B3364" s="45" t="s">
        <v>684</v>
      </c>
      <c r="C3364" s="46" t="s">
        <v>3247</v>
      </c>
      <c r="D3364" s="47">
        <v>554286</v>
      </c>
      <c r="E3364" s="47">
        <v>70900</v>
      </c>
      <c r="F3364" s="48">
        <v>390</v>
      </c>
      <c r="G3364" s="54" t="s">
        <v>686</v>
      </c>
    </row>
    <row r="3365" spans="2:7" x14ac:dyDescent="0.25">
      <c r="B3365" s="45" t="s">
        <v>684</v>
      </c>
      <c r="C3365" s="46" t="s">
        <v>3248</v>
      </c>
      <c r="D3365" s="47">
        <v>554570</v>
      </c>
      <c r="E3365" s="47">
        <v>72300</v>
      </c>
      <c r="F3365" s="48">
        <v>390</v>
      </c>
      <c r="G3365" s="54" t="s">
        <v>686</v>
      </c>
    </row>
    <row r="3366" spans="2:7" x14ac:dyDescent="0.25">
      <c r="B3366" s="45" t="s">
        <v>684</v>
      </c>
      <c r="C3366" s="46" t="s">
        <v>3249</v>
      </c>
      <c r="D3366" s="47">
        <v>554430</v>
      </c>
      <c r="E3366" s="47">
        <v>71500</v>
      </c>
      <c r="F3366" s="48">
        <v>388</v>
      </c>
      <c r="G3366" s="54" t="s">
        <v>686</v>
      </c>
    </row>
    <row r="3367" spans="2:7" x14ac:dyDescent="0.25">
      <c r="B3367" s="45" t="s">
        <v>684</v>
      </c>
      <c r="C3367" s="46" t="s">
        <v>3250</v>
      </c>
      <c r="D3367" s="47">
        <v>545911</v>
      </c>
      <c r="E3367" s="47">
        <v>70200</v>
      </c>
      <c r="F3367" s="48">
        <v>388</v>
      </c>
      <c r="G3367" s="54" t="s">
        <v>686</v>
      </c>
    </row>
    <row r="3368" spans="2:7" x14ac:dyDescent="0.25">
      <c r="B3368" s="45" t="s">
        <v>684</v>
      </c>
      <c r="C3368" s="46" t="s">
        <v>3251</v>
      </c>
      <c r="D3368" s="47">
        <v>554219</v>
      </c>
      <c r="E3368" s="47">
        <v>72400</v>
      </c>
      <c r="F3368" s="48">
        <v>389</v>
      </c>
      <c r="G3368" s="54" t="s">
        <v>686</v>
      </c>
    </row>
    <row r="3369" spans="2:7" x14ac:dyDescent="0.25">
      <c r="B3369" s="45" t="s">
        <v>684</v>
      </c>
      <c r="C3369" s="46" t="s">
        <v>585</v>
      </c>
      <c r="D3369" s="47">
        <v>554367</v>
      </c>
      <c r="E3369" s="47">
        <v>70900</v>
      </c>
      <c r="F3369" s="48">
        <v>390</v>
      </c>
      <c r="G3369" s="54" t="s">
        <v>686</v>
      </c>
    </row>
    <row r="3370" spans="2:7" x14ac:dyDescent="0.25">
      <c r="B3370" s="45" t="s">
        <v>684</v>
      </c>
      <c r="C3370" s="46" t="s">
        <v>3134</v>
      </c>
      <c r="D3370" s="47">
        <v>554049</v>
      </c>
      <c r="E3370" s="47">
        <v>74283</v>
      </c>
      <c r="F3370" s="48">
        <v>390</v>
      </c>
      <c r="G3370" s="54" t="s">
        <v>686</v>
      </c>
    </row>
    <row r="3371" spans="2:7" x14ac:dyDescent="0.25">
      <c r="B3371" s="45" t="s">
        <v>684</v>
      </c>
      <c r="C3371" s="46" t="s">
        <v>3252</v>
      </c>
      <c r="D3371" s="47">
        <v>554821</v>
      </c>
      <c r="E3371" s="47"/>
      <c r="F3371" s="48"/>
      <c r="G3371" s="54" t="s">
        <v>686</v>
      </c>
    </row>
    <row r="3372" spans="2:7" x14ac:dyDescent="0.25">
      <c r="B3372" s="45" t="s">
        <v>684</v>
      </c>
      <c r="C3372" s="46" t="s">
        <v>3253</v>
      </c>
      <c r="D3372" s="47">
        <v>546135</v>
      </c>
      <c r="E3372" s="47">
        <v>70030</v>
      </c>
      <c r="F3372" s="48">
        <v>389</v>
      </c>
      <c r="G3372" s="54" t="s">
        <v>686</v>
      </c>
    </row>
    <row r="3373" spans="2:7" x14ac:dyDescent="0.25">
      <c r="B3373" s="45" t="s">
        <v>684</v>
      </c>
      <c r="C3373" s="46" t="s">
        <v>3254</v>
      </c>
      <c r="D3373" s="47">
        <v>554308</v>
      </c>
      <c r="E3373" s="47">
        <v>72529</v>
      </c>
      <c r="F3373" s="48">
        <v>388</v>
      </c>
      <c r="G3373" s="54" t="s">
        <v>686</v>
      </c>
    </row>
    <row r="3374" spans="2:7" x14ac:dyDescent="0.25">
      <c r="B3374" s="45" t="s">
        <v>684</v>
      </c>
      <c r="C3374" s="46" t="s">
        <v>1510</v>
      </c>
      <c r="D3374" s="47">
        <v>554723</v>
      </c>
      <c r="E3374" s="47">
        <v>72527</v>
      </c>
      <c r="F3374" s="48">
        <v>390</v>
      </c>
      <c r="G3374" s="54" t="s">
        <v>686</v>
      </c>
    </row>
    <row r="3375" spans="2:7" x14ac:dyDescent="0.25">
      <c r="B3375" s="45" t="s">
        <v>684</v>
      </c>
      <c r="C3375" s="46" t="s">
        <v>3255</v>
      </c>
      <c r="D3375" s="47">
        <v>554588</v>
      </c>
      <c r="E3375" s="47">
        <v>72525</v>
      </c>
      <c r="F3375" s="48">
        <v>390</v>
      </c>
      <c r="G3375" s="54" t="s">
        <v>686</v>
      </c>
    </row>
    <row r="3376" spans="2:7" x14ac:dyDescent="0.25">
      <c r="B3376" s="45" t="s">
        <v>684</v>
      </c>
      <c r="C3376" s="46" t="s">
        <v>3256</v>
      </c>
      <c r="D3376" s="47">
        <v>546224</v>
      </c>
      <c r="E3376" s="47">
        <v>70800</v>
      </c>
      <c r="F3376" s="48">
        <v>390</v>
      </c>
      <c r="G3376" s="54" t="s">
        <v>686</v>
      </c>
    </row>
    <row r="3377" spans="2:7" x14ac:dyDescent="0.25">
      <c r="B3377" s="45" t="s">
        <v>684</v>
      </c>
      <c r="C3377" s="46" t="s">
        <v>3257</v>
      </c>
      <c r="D3377" s="47">
        <v>554375</v>
      </c>
      <c r="E3377" s="47">
        <v>72400</v>
      </c>
      <c r="F3377" s="48">
        <v>389</v>
      </c>
      <c r="G3377" s="54" t="s">
        <v>686</v>
      </c>
    </row>
    <row r="3378" spans="2:7" x14ac:dyDescent="0.25">
      <c r="B3378" s="45" t="s">
        <v>684</v>
      </c>
      <c r="C3378" s="46" t="s">
        <v>3258</v>
      </c>
      <c r="D3378" s="47">
        <v>554243</v>
      </c>
      <c r="E3378" s="47">
        <v>70800</v>
      </c>
      <c r="F3378" s="48">
        <v>390</v>
      </c>
      <c r="G3378" s="54" t="s">
        <v>686</v>
      </c>
    </row>
    <row r="3379" spans="2:7" x14ac:dyDescent="0.25">
      <c r="B3379" s="45" t="s">
        <v>684</v>
      </c>
      <c r="C3379" s="46" t="s">
        <v>3259</v>
      </c>
      <c r="D3379" s="47">
        <v>554537</v>
      </c>
      <c r="E3379" s="47">
        <v>71600</v>
      </c>
      <c r="F3379" s="48">
        <v>388</v>
      </c>
      <c r="G3379" s="54" t="s">
        <v>686</v>
      </c>
    </row>
    <row r="3380" spans="2:7" x14ac:dyDescent="0.25">
      <c r="B3380" s="45" t="s">
        <v>684</v>
      </c>
      <c r="C3380" s="46" t="s">
        <v>3260</v>
      </c>
      <c r="D3380" s="47">
        <v>546046</v>
      </c>
      <c r="E3380" s="47">
        <v>71000</v>
      </c>
      <c r="F3380" s="48">
        <v>388</v>
      </c>
      <c r="G3380" s="54" t="s">
        <v>686</v>
      </c>
    </row>
    <row r="3381" spans="2:7" x14ac:dyDescent="0.25">
      <c r="B3381" s="45" t="s">
        <v>684</v>
      </c>
      <c r="C3381" s="46" t="s">
        <v>3261</v>
      </c>
      <c r="D3381" s="47">
        <v>554235</v>
      </c>
      <c r="E3381" s="47">
        <v>72400</v>
      </c>
      <c r="F3381" s="48">
        <v>389</v>
      </c>
      <c r="G3381" s="54" t="s">
        <v>686</v>
      </c>
    </row>
    <row r="3382" spans="2:7" x14ac:dyDescent="0.25">
      <c r="B3382" s="45" t="s">
        <v>684</v>
      </c>
      <c r="C3382" s="46" t="s">
        <v>3262</v>
      </c>
      <c r="D3382" s="47">
        <v>598739</v>
      </c>
      <c r="E3382" s="47">
        <v>73923</v>
      </c>
      <c r="F3382" s="48">
        <v>389</v>
      </c>
      <c r="G3382" s="54" t="s">
        <v>686</v>
      </c>
    </row>
    <row r="3383" spans="2:7" x14ac:dyDescent="0.25">
      <c r="B3383" s="45" t="s">
        <v>684</v>
      </c>
      <c r="C3383" s="46" t="s">
        <v>3263</v>
      </c>
      <c r="D3383" s="47">
        <v>554685</v>
      </c>
      <c r="E3383" s="47">
        <v>72100</v>
      </c>
      <c r="F3383" s="48">
        <v>390</v>
      </c>
      <c r="G3383" s="54" t="s">
        <v>686</v>
      </c>
    </row>
    <row r="3384" spans="2:7" x14ac:dyDescent="0.25">
      <c r="B3384" s="45" t="s">
        <v>684</v>
      </c>
      <c r="C3384" s="46" t="s">
        <v>3264</v>
      </c>
      <c r="D3384" s="47">
        <v>598798</v>
      </c>
      <c r="E3384" s="47">
        <v>73934</v>
      </c>
      <c r="F3384" s="48">
        <v>388</v>
      </c>
      <c r="G3384" s="54" t="s">
        <v>686</v>
      </c>
    </row>
    <row r="3385" spans="2:7" x14ac:dyDescent="0.25">
      <c r="B3385" s="45" t="s">
        <v>684</v>
      </c>
      <c r="C3385" s="46" t="s">
        <v>3265</v>
      </c>
      <c r="D3385" s="47">
        <v>554715</v>
      </c>
      <c r="E3385" s="47">
        <v>72200</v>
      </c>
      <c r="F3385" s="48">
        <v>390</v>
      </c>
      <c r="G3385" s="54" t="s">
        <v>686</v>
      </c>
    </row>
    <row r="3386" spans="2:7" x14ac:dyDescent="0.25">
      <c r="B3386" s="45" t="s">
        <v>684</v>
      </c>
      <c r="C3386" s="46" t="s">
        <v>3266</v>
      </c>
      <c r="D3386" s="47">
        <v>598836</v>
      </c>
      <c r="E3386" s="47">
        <v>73934</v>
      </c>
      <c r="F3386" s="48">
        <v>388</v>
      </c>
      <c r="G3386" s="54" t="s">
        <v>686</v>
      </c>
    </row>
    <row r="3387" spans="2:7" x14ac:dyDescent="0.25">
      <c r="B3387" s="45" t="s">
        <v>684</v>
      </c>
      <c r="C3387" s="46" t="s">
        <v>3267</v>
      </c>
      <c r="D3387" s="47">
        <v>510882</v>
      </c>
      <c r="E3387" s="47">
        <v>74764</v>
      </c>
      <c r="F3387" s="48">
        <v>390</v>
      </c>
      <c r="G3387" s="54" t="s">
        <v>686</v>
      </c>
    </row>
    <row r="3388" spans="2:7" x14ac:dyDescent="0.25">
      <c r="B3388" s="45" t="s">
        <v>684</v>
      </c>
      <c r="C3388" s="46" t="s">
        <v>3268</v>
      </c>
      <c r="D3388" s="47">
        <v>554227</v>
      </c>
      <c r="E3388" s="47">
        <v>70300</v>
      </c>
      <c r="F3388" s="48">
        <v>389</v>
      </c>
      <c r="G3388" s="54" t="s">
        <v>686</v>
      </c>
    </row>
    <row r="3389" spans="2:7" x14ac:dyDescent="0.25">
      <c r="B3389" s="45" t="s">
        <v>684</v>
      </c>
      <c r="C3389" s="46" t="s">
        <v>3269</v>
      </c>
      <c r="D3389" s="47">
        <v>598879</v>
      </c>
      <c r="E3389" s="47">
        <v>73932</v>
      </c>
      <c r="F3389" s="48">
        <v>388</v>
      </c>
      <c r="G3389" s="54" t="s">
        <v>686</v>
      </c>
    </row>
    <row r="3390" spans="2:7" x14ac:dyDescent="0.25">
      <c r="B3390" s="45" t="s">
        <v>684</v>
      </c>
      <c r="C3390" s="46" t="s">
        <v>3237</v>
      </c>
      <c r="D3390" s="47">
        <v>500291</v>
      </c>
      <c r="E3390" s="47">
        <v>74285</v>
      </c>
      <c r="F3390" s="48">
        <v>390</v>
      </c>
      <c r="G3390" s="54" t="s">
        <v>686</v>
      </c>
    </row>
    <row r="3391" spans="2:7" x14ac:dyDescent="0.25">
      <c r="B3391" s="45" t="s">
        <v>684</v>
      </c>
      <c r="C3391" s="46" t="s">
        <v>3270</v>
      </c>
      <c r="D3391" s="47">
        <v>568449</v>
      </c>
      <c r="E3391" s="47">
        <v>74283</v>
      </c>
      <c r="F3391" s="48">
        <v>390</v>
      </c>
      <c r="G3391" s="54" t="s">
        <v>686</v>
      </c>
    </row>
    <row r="3392" spans="2:7" x14ac:dyDescent="0.25">
      <c r="B3392" s="45" t="s">
        <v>1568</v>
      </c>
      <c r="C3392" s="46" t="s">
        <v>1399</v>
      </c>
      <c r="D3392" s="47">
        <v>574724</v>
      </c>
      <c r="E3392" s="47">
        <v>53002</v>
      </c>
      <c r="F3392" s="48">
        <v>248</v>
      </c>
      <c r="G3392" s="54" t="s">
        <v>1570</v>
      </c>
    </row>
    <row r="3393" spans="2:7" x14ac:dyDescent="0.25">
      <c r="B3393" s="45" t="s">
        <v>1568</v>
      </c>
      <c r="C3393" s="46" t="s">
        <v>1218</v>
      </c>
      <c r="D3393" s="47">
        <v>574741</v>
      </c>
      <c r="E3393" s="47">
        <v>53501</v>
      </c>
      <c r="F3393" s="48">
        <v>248</v>
      </c>
      <c r="G3393" s="54" t="s">
        <v>1570</v>
      </c>
    </row>
    <row r="3394" spans="2:7" x14ac:dyDescent="0.25">
      <c r="B3394" s="45" t="s">
        <v>1568</v>
      </c>
      <c r="C3394" s="46" t="s">
        <v>873</v>
      </c>
      <c r="D3394" s="47">
        <v>574783</v>
      </c>
      <c r="E3394" s="47">
        <v>53401</v>
      </c>
      <c r="F3394" s="48">
        <v>248</v>
      </c>
      <c r="G3394" s="54" t="s">
        <v>1570</v>
      </c>
    </row>
    <row r="3395" spans="2:7" x14ac:dyDescent="0.25">
      <c r="B3395" s="45" t="s">
        <v>1568</v>
      </c>
      <c r="C3395" s="46" t="s">
        <v>974</v>
      </c>
      <c r="D3395" s="47">
        <v>574791</v>
      </c>
      <c r="E3395" s="47">
        <v>53501</v>
      </c>
      <c r="F3395" s="48">
        <v>250</v>
      </c>
      <c r="G3395" s="54" t="s">
        <v>1570</v>
      </c>
    </row>
    <row r="3396" spans="2:7" x14ac:dyDescent="0.25">
      <c r="B3396" s="45" t="s">
        <v>1568</v>
      </c>
      <c r="C3396" s="46" t="s">
        <v>3271</v>
      </c>
      <c r="D3396" s="47">
        <v>574805</v>
      </c>
      <c r="E3396" s="47">
        <v>53501</v>
      </c>
      <c r="F3396" s="48">
        <v>250</v>
      </c>
      <c r="G3396" s="54" t="s">
        <v>1570</v>
      </c>
    </row>
    <row r="3397" spans="2:7" x14ac:dyDescent="0.25">
      <c r="B3397" s="45" t="s">
        <v>1568</v>
      </c>
      <c r="C3397" s="46" t="s">
        <v>3272</v>
      </c>
      <c r="D3397" s="47">
        <v>574813</v>
      </c>
      <c r="E3397" s="47">
        <v>53352</v>
      </c>
      <c r="F3397" s="48">
        <v>248</v>
      </c>
      <c r="G3397" s="54" t="s">
        <v>1570</v>
      </c>
    </row>
    <row r="3398" spans="2:7" x14ac:dyDescent="0.25">
      <c r="B3398" s="45" t="s">
        <v>1568</v>
      </c>
      <c r="C3398" s="46" t="s">
        <v>3273</v>
      </c>
      <c r="D3398" s="47">
        <v>574821</v>
      </c>
      <c r="E3398" s="47">
        <v>53501</v>
      </c>
      <c r="F3398" s="48">
        <v>250</v>
      </c>
      <c r="G3398" s="54" t="s">
        <v>1570</v>
      </c>
    </row>
    <row r="3399" spans="2:7" x14ac:dyDescent="0.25">
      <c r="B3399" s="45" t="s">
        <v>1568</v>
      </c>
      <c r="C3399" s="46" t="s">
        <v>3274</v>
      </c>
      <c r="D3399" s="47">
        <v>574830</v>
      </c>
      <c r="E3399" s="47">
        <v>53341</v>
      </c>
      <c r="F3399" s="48">
        <v>248</v>
      </c>
      <c r="G3399" s="54" t="s">
        <v>1570</v>
      </c>
    </row>
    <row r="3400" spans="2:7" x14ac:dyDescent="0.25">
      <c r="B3400" s="45" t="s">
        <v>1568</v>
      </c>
      <c r="C3400" s="46" t="s">
        <v>3275</v>
      </c>
      <c r="D3400" s="47">
        <v>574848</v>
      </c>
      <c r="E3400" s="47">
        <v>53322</v>
      </c>
      <c r="F3400" s="48">
        <v>249</v>
      </c>
      <c r="G3400" s="54" t="s">
        <v>1570</v>
      </c>
    </row>
    <row r="3401" spans="2:7" x14ac:dyDescent="0.25">
      <c r="B3401" s="45" t="s">
        <v>1568</v>
      </c>
      <c r="C3401" s="46" t="s">
        <v>3276</v>
      </c>
      <c r="D3401" s="47">
        <v>572799</v>
      </c>
      <c r="E3401" s="47">
        <v>53401</v>
      </c>
      <c r="F3401" s="48">
        <v>248</v>
      </c>
      <c r="G3401" s="54" t="s">
        <v>1570</v>
      </c>
    </row>
    <row r="3402" spans="2:7" x14ac:dyDescent="0.25">
      <c r="B3402" s="45" t="s">
        <v>1568</v>
      </c>
      <c r="C3402" s="46" t="s">
        <v>3277</v>
      </c>
      <c r="D3402" s="47">
        <v>574856</v>
      </c>
      <c r="E3402" s="47">
        <v>53345</v>
      </c>
      <c r="F3402" s="48">
        <v>248</v>
      </c>
      <c r="G3402" s="54" t="s">
        <v>1570</v>
      </c>
    </row>
    <row r="3403" spans="2:7" x14ac:dyDescent="0.25">
      <c r="B3403" s="45" t="s">
        <v>1568</v>
      </c>
      <c r="C3403" s="46" t="s">
        <v>3278</v>
      </c>
      <c r="D3403" s="47">
        <v>574864</v>
      </c>
      <c r="E3403" s="47">
        <v>53332</v>
      </c>
      <c r="F3403" s="48">
        <v>248</v>
      </c>
      <c r="G3403" s="54" t="s">
        <v>1570</v>
      </c>
    </row>
    <row r="3404" spans="2:7" x14ac:dyDescent="0.25">
      <c r="B3404" s="45" t="s">
        <v>1568</v>
      </c>
      <c r="C3404" s="46" t="s">
        <v>3279</v>
      </c>
      <c r="D3404" s="47">
        <v>572896</v>
      </c>
      <c r="E3404" s="47">
        <v>53341</v>
      </c>
      <c r="F3404" s="48">
        <v>248</v>
      </c>
      <c r="G3404" s="54" t="s">
        <v>1570</v>
      </c>
    </row>
    <row r="3405" spans="2:7" x14ac:dyDescent="0.25">
      <c r="B3405" s="45" t="s">
        <v>1568</v>
      </c>
      <c r="C3405" s="46" t="s">
        <v>3280</v>
      </c>
      <c r="D3405" s="47">
        <v>574899</v>
      </c>
      <c r="E3405" s="47">
        <v>53303</v>
      </c>
      <c r="F3405" s="48">
        <v>248</v>
      </c>
      <c r="G3405" s="54" t="s">
        <v>1570</v>
      </c>
    </row>
    <row r="3406" spans="2:7" x14ac:dyDescent="0.25">
      <c r="B3406" s="45" t="s">
        <v>1568</v>
      </c>
      <c r="C3406" s="46" t="s">
        <v>2101</v>
      </c>
      <c r="D3406" s="47">
        <v>574902</v>
      </c>
      <c r="E3406" s="47">
        <v>53345</v>
      </c>
      <c r="F3406" s="48">
        <v>248</v>
      </c>
      <c r="G3406" s="54" t="s">
        <v>1570</v>
      </c>
    </row>
    <row r="3407" spans="2:7" x14ac:dyDescent="0.25">
      <c r="B3407" s="45" t="s">
        <v>1568</v>
      </c>
      <c r="C3407" s="46" t="s">
        <v>3281</v>
      </c>
      <c r="D3407" s="47">
        <v>574911</v>
      </c>
      <c r="E3407" s="47">
        <v>53371</v>
      </c>
      <c r="F3407" s="48">
        <v>249</v>
      </c>
      <c r="G3407" s="54" t="s">
        <v>1570</v>
      </c>
    </row>
    <row r="3408" spans="2:7" x14ac:dyDescent="0.25">
      <c r="B3408" s="45" t="s">
        <v>1568</v>
      </c>
      <c r="C3408" s="46" t="s">
        <v>3282</v>
      </c>
      <c r="D3408" s="47">
        <v>574929</v>
      </c>
      <c r="E3408" s="47">
        <v>53375</v>
      </c>
      <c r="F3408" s="48">
        <v>249</v>
      </c>
      <c r="G3408" s="54" t="s">
        <v>1570</v>
      </c>
    </row>
    <row r="3409" spans="2:7" x14ac:dyDescent="0.25">
      <c r="B3409" s="45" t="s">
        <v>1568</v>
      </c>
      <c r="C3409" s="46" t="s">
        <v>3283</v>
      </c>
      <c r="D3409" s="47">
        <v>574953</v>
      </c>
      <c r="E3409" s="47">
        <v>53305</v>
      </c>
      <c r="F3409" s="48">
        <v>248</v>
      </c>
      <c r="G3409" s="54" t="s">
        <v>1570</v>
      </c>
    </row>
    <row r="3410" spans="2:7" x14ac:dyDescent="0.25">
      <c r="B3410" s="45" t="s">
        <v>1568</v>
      </c>
      <c r="C3410" s="46" t="s">
        <v>3284</v>
      </c>
      <c r="D3410" s="47">
        <v>572977</v>
      </c>
      <c r="E3410" s="47">
        <v>53002</v>
      </c>
      <c r="F3410" s="48">
        <v>248</v>
      </c>
      <c r="G3410" s="54" t="s">
        <v>1570</v>
      </c>
    </row>
    <row r="3411" spans="2:7" x14ac:dyDescent="0.25">
      <c r="B3411" s="45" t="s">
        <v>1568</v>
      </c>
      <c r="C3411" s="46" t="s">
        <v>3285</v>
      </c>
      <c r="D3411" s="47">
        <v>574961</v>
      </c>
      <c r="E3411" s="47">
        <v>53315</v>
      </c>
      <c r="F3411" s="48">
        <v>250</v>
      </c>
      <c r="G3411" s="54" t="s">
        <v>1570</v>
      </c>
    </row>
    <row r="3412" spans="2:7" x14ac:dyDescent="0.25">
      <c r="B3412" s="45" t="s">
        <v>1568</v>
      </c>
      <c r="C3412" s="46" t="s">
        <v>3286</v>
      </c>
      <c r="D3412" s="47">
        <v>574988</v>
      </c>
      <c r="E3412" s="47">
        <v>53401</v>
      </c>
      <c r="F3412" s="48">
        <v>249</v>
      </c>
      <c r="G3412" s="54" t="s">
        <v>1570</v>
      </c>
    </row>
    <row r="3413" spans="2:7" x14ac:dyDescent="0.25">
      <c r="B3413" s="45" t="s">
        <v>1568</v>
      </c>
      <c r="C3413" s="46" t="s">
        <v>3287</v>
      </c>
      <c r="D3413" s="47">
        <v>573019</v>
      </c>
      <c r="E3413" s="47">
        <v>53501</v>
      </c>
      <c r="F3413" s="48">
        <v>250</v>
      </c>
      <c r="G3413" s="54" t="s">
        <v>1570</v>
      </c>
    </row>
    <row r="3414" spans="2:7" x14ac:dyDescent="0.25">
      <c r="B3414" s="45" t="s">
        <v>1568</v>
      </c>
      <c r="C3414" s="46" t="s">
        <v>3288</v>
      </c>
      <c r="D3414" s="47">
        <v>574996</v>
      </c>
      <c r="E3414" s="47">
        <v>53374</v>
      </c>
      <c r="F3414" s="48">
        <v>249</v>
      </c>
      <c r="G3414" s="54" t="s">
        <v>1570</v>
      </c>
    </row>
    <row r="3415" spans="2:7" x14ac:dyDescent="0.25">
      <c r="B3415" s="45" t="s">
        <v>1568</v>
      </c>
      <c r="C3415" s="46" t="s">
        <v>3289</v>
      </c>
      <c r="D3415" s="47">
        <v>575011</v>
      </c>
      <c r="E3415" s="47">
        <v>53375</v>
      </c>
      <c r="F3415" s="48">
        <v>249</v>
      </c>
      <c r="G3415" s="54" t="s">
        <v>1570</v>
      </c>
    </row>
    <row r="3416" spans="2:7" x14ac:dyDescent="0.25">
      <c r="B3416" s="45" t="s">
        <v>1568</v>
      </c>
      <c r="C3416" s="46" t="s">
        <v>3290</v>
      </c>
      <c r="D3416" s="47">
        <v>575046</v>
      </c>
      <c r="E3416" s="47">
        <v>53352</v>
      </c>
      <c r="F3416" s="48">
        <v>248</v>
      </c>
      <c r="G3416" s="54" t="s">
        <v>1570</v>
      </c>
    </row>
    <row r="3417" spans="2:7" x14ac:dyDescent="0.25">
      <c r="B3417" s="45" t="s">
        <v>1568</v>
      </c>
      <c r="C3417" s="46" t="s">
        <v>3291</v>
      </c>
      <c r="D3417" s="47">
        <v>575054</v>
      </c>
      <c r="E3417" s="47">
        <v>53361</v>
      </c>
      <c r="F3417" s="48">
        <v>250</v>
      </c>
      <c r="G3417" s="54" t="s">
        <v>1570</v>
      </c>
    </row>
    <row r="3418" spans="2:7" x14ac:dyDescent="0.25">
      <c r="B3418" s="45" t="s">
        <v>1568</v>
      </c>
      <c r="C3418" s="46" t="s">
        <v>1747</v>
      </c>
      <c r="D3418" s="47">
        <v>575062</v>
      </c>
      <c r="E3418" s="47">
        <v>53304</v>
      </c>
      <c r="F3418" s="48">
        <v>248</v>
      </c>
      <c r="G3418" s="54" t="s">
        <v>1570</v>
      </c>
    </row>
    <row r="3419" spans="2:7" x14ac:dyDescent="0.25">
      <c r="B3419" s="45" t="s">
        <v>1568</v>
      </c>
      <c r="C3419" s="46" t="s">
        <v>3292</v>
      </c>
      <c r="D3419" s="47">
        <v>572764</v>
      </c>
      <c r="E3419" s="47">
        <v>53501</v>
      </c>
      <c r="F3419" s="48">
        <v>250</v>
      </c>
      <c r="G3419" s="54" t="s">
        <v>1570</v>
      </c>
    </row>
    <row r="3420" spans="2:7" x14ac:dyDescent="0.25">
      <c r="B3420" s="45" t="s">
        <v>1568</v>
      </c>
      <c r="C3420" s="46" t="s">
        <v>3293</v>
      </c>
      <c r="D3420" s="47">
        <v>575071</v>
      </c>
      <c r="E3420" s="47">
        <v>53312</v>
      </c>
      <c r="F3420" s="48">
        <v>250</v>
      </c>
      <c r="G3420" s="54" t="s">
        <v>1570</v>
      </c>
    </row>
    <row r="3421" spans="2:7" x14ac:dyDescent="0.25">
      <c r="B3421" s="45" t="s">
        <v>1568</v>
      </c>
      <c r="C3421" s="46" t="s">
        <v>3294</v>
      </c>
      <c r="D3421" s="47">
        <v>575089</v>
      </c>
      <c r="E3421" s="47">
        <v>53401</v>
      </c>
      <c r="F3421" s="48">
        <v>249</v>
      </c>
      <c r="G3421" s="54" t="s">
        <v>1570</v>
      </c>
    </row>
    <row r="3422" spans="2:7" x14ac:dyDescent="0.25">
      <c r="B3422" s="45" t="s">
        <v>1568</v>
      </c>
      <c r="C3422" s="46" t="s">
        <v>3295</v>
      </c>
      <c r="D3422" s="47">
        <v>575097</v>
      </c>
      <c r="E3422" s="47">
        <v>53316</v>
      </c>
      <c r="F3422" s="48">
        <v>248</v>
      </c>
      <c r="G3422" s="54" t="s">
        <v>1570</v>
      </c>
    </row>
    <row r="3423" spans="2:7" x14ac:dyDescent="0.25">
      <c r="B3423" s="45" t="s">
        <v>1568</v>
      </c>
      <c r="C3423" s="46" t="s">
        <v>2368</v>
      </c>
      <c r="D3423" s="47">
        <v>575101</v>
      </c>
      <c r="E3423" s="47">
        <v>53501</v>
      </c>
      <c r="F3423" s="48">
        <v>250</v>
      </c>
      <c r="G3423" s="54" t="s">
        <v>1570</v>
      </c>
    </row>
    <row r="3424" spans="2:7" x14ac:dyDescent="0.25">
      <c r="B3424" s="45" t="s">
        <v>1568</v>
      </c>
      <c r="C3424" s="46" t="s">
        <v>3296</v>
      </c>
      <c r="D3424" s="47">
        <v>575119</v>
      </c>
      <c r="E3424" s="47">
        <v>53401</v>
      </c>
      <c r="F3424" s="48">
        <v>249</v>
      </c>
      <c r="G3424" s="54" t="s">
        <v>1570</v>
      </c>
    </row>
    <row r="3425" spans="2:7" x14ac:dyDescent="0.25">
      <c r="B3425" s="45" t="s">
        <v>1568</v>
      </c>
      <c r="C3425" s="46" t="s">
        <v>3297</v>
      </c>
      <c r="D3425" s="47">
        <v>575127</v>
      </c>
      <c r="E3425" s="47">
        <v>53501</v>
      </c>
      <c r="F3425" s="48">
        <v>250</v>
      </c>
      <c r="G3425" s="54" t="s">
        <v>1570</v>
      </c>
    </row>
    <row r="3426" spans="2:7" x14ac:dyDescent="0.25">
      <c r="B3426" s="45" t="s">
        <v>1568</v>
      </c>
      <c r="C3426" s="46" t="s">
        <v>1421</v>
      </c>
      <c r="D3426" s="47">
        <v>575135</v>
      </c>
      <c r="E3426" s="47">
        <v>53501</v>
      </c>
      <c r="F3426" s="48">
        <v>250</v>
      </c>
      <c r="G3426" s="54" t="s">
        <v>1570</v>
      </c>
    </row>
    <row r="3427" spans="2:7" x14ac:dyDescent="0.25">
      <c r="B3427" s="45" t="s">
        <v>1568</v>
      </c>
      <c r="C3427" s="46" t="s">
        <v>3298</v>
      </c>
      <c r="D3427" s="47">
        <v>575143</v>
      </c>
      <c r="E3427" s="47">
        <v>53002</v>
      </c>
      <c r="F3427" s="48">
        <v>248</v>
      </c>
      <c r="G3427" s="54" t="s">
        <v>1570</v>
      </c>
    </row>
    <row r="3428" spans="2:7" x14ac:dyDescent="0.25">
      <c r="B3428" s="45" t="s">
        <v>1568</v>
      </c>
      <c r="C3428" s="46" t="s">
        <v>3299</v>
      </c>
      <c r="D3428" s="47">
        <v>575151</v>
      </c>
      <c r="E3428" s="47">
        <v>53341</v>
      </c>
      <c r="F3428" s="48">
        <v>248</v>
      </c>
      <c r="G3428" s="54" t="s">
        <v>1570</v>
      </c>
    </row>
    <row r="3429" spans="2:7" x14ac:dyDescent="0.25">
      <c r="B3429" s="45" t="s">
        <v>1568</v>
      </c>
      <c r="C3429" s="46" t="s">
        <v>3300</v>
      </c>
      <c r="D3429" s="47">
        <v>575178</v>
      </c>
      <c r="E3429" s="47">
        <v>53312</v>
      </c>
      <c r="F3429" s="48">
        <v>250</v>
      </c>
      <c r="G3429" s="54" t="s">
        <v>1570</v>
      </c>
    </row>
    <row r="3430" spans="2:7" x14ac:dyDescent="0.25">
      <c r="B3430" s="45" t="s">
        <v>1568</v>
      </c>
      <c r="C3430" s="46" t="s">
        <v>3301</v>
      </c>
      <c r="D3430" s="47">
        <v>575194</v>
      </c>
      <c r="E3430" s="47">
        <v>53312</v>
      </c>
      <c r="F3430" s="48">
        <v>250</v>
      </c>
      <c r="G3430" s="54" t="s">
        <v>1570</v>
      </c>
    </row>
    <row r="3431" spans="2:7" x14ac:dyDescent="0.25">
      <c r="B3431" s="45" t="s">
        <v>1568</v>
      </c>
      <c r="C3431" s="46" t="s">
        <v>3302</v>
      </c>
      <c r="D3431" s="47">
        <v>575232</v>
      </c>
      <c r="E3431" s="47">
        <v>53002</v>
      </c>
      <c r="F3431" s="48">
        <v>248</v>
      </c>
      <c r="G3431" s="54" t="s">
        <v>1570</v>
      </c>
    </row>
    <row r="3432" spans="2:7" x14ac:dyDescent="0.25">
      <c r="B3432" s="45" t="s">
        <v>1568</v>
      </c>
      <c r="C3432" s="46" t="s">
        <v>3303</v>
      </c>
      <c r="D3432" s="47">
        <v>572861</v>
      </c>
      <c r="E3432" s="47">
        <v>53341</v>
      </c>
      <c r="F3432" s="48">
        <v>248</v>
      </c>
      <c r="G3432" s="54" t="s">
        <v>1570</v>
      </c>
    </row>
    <row r="3433" spans="2:7" x14ac:dyDescent="0.25">
      <c r="B3433" s="45" t="s">
        <v>1568</v>
      </c>
      <c r="C3433" s="46" t="s">
        <v>3304</v>
      </c>
      <c r="D3433" s="47">
        <v>573515</v>
      </c>
      <c r="E3433" s="47">
        <v>53304</v>
      </c>
      <c r="F3433" s="48">
        <v>248</v>
      </c>
      <c r="G3433" s="54" t="s">
        <v>1570</v>
      </c>
    </row>
    <row r="3434" spans="2:7" x14ac:dyDescent="0.25">
      <c r="B3434" s="45" t="s">
        <v>1568</v>
      </c>
      <c r="C3434" s="46" t="s">
        <v>3305</v>
      </c>
      <c r="D3434" s="47">
        <v>575259</v>
      </c>
      <c r="E3434" s="47">
        <v>28126</v>
      </c>
      <c r="F3434" s="48">
        <v>250</v>
      </c>
      <c r="G3434" s="54" t="s">
        <v>1570</v>
      </c>
    </row>
    <row r="3435" spans="2:7" x14ac:dyDescent="0.25">
      <c r="B3435" s="45" t="s">
        <v>1568</v>
      </c>
      <c r="C3435" s="46" t="s">
        <v>3306</v>
      </c>
      <c r="D3435" s="47">
        <v>572845</v>
      </c>
      <c r="E3435" s="47">
        <v>53002</v>
      </c>
      <c r="F3435" s="48">
        <v>248</v>
      </c>
      <c r="G3435" s="54" t="s">
        <v>1570</v>
      </c>
    </row>
    <row r="3436" spans="2:7" x14ac:dyDescent="0.25">
      <c r="B3436" s="45" t="s">
        <v>1568</v>
      </c>
      <c r="C3436" s="46" t="s">
        <v>3307</v>
      </c>
      <c r="D3436" s="47">
        <v>574767</v>
      </c>
      <c r="E3436" s="47">
        <v>53341</v>
      </c>
      <c r="F3436" s="48">
        <v>248</v>
      </c>
      <c r="G3436" s="54" t="s">
        <v>1570</v>
      </c>
    </row>
    <row r="3437" spans="2:7" x14ac:dyDescent="0.25">
      <c r="B3437" s="45" t="s">
        <v>1568</v>
      </c>
      <c r="C3437" s="46" t="s">
        <v>3308</v>
      </c>
      <c r="D3437" s="47">
        <v>575305</v>
      </c>
      <c r="E3437" s="47">
        <v>53345</v>
      </c>
      <c r="F3437" s="48">
        <v>248</v>
      </c>
      <c r="G3437" s="54" t="s">
        <v>1570</v>
      </c>
    </row>
    <row r="3438" spans="2:7" x14ac:dyDescent="0.25">
      <c r="B3438" s="45" t="s">
        <v>1568</v>
      </c>
      <c r="C3438" s="46" t="s">
        <v>3309</v>
      </c>
      <c r="D3438" s="47">
        <v>575313</v>
      </c>
      <c r="E3438" s="47">
        <v>53364</v>
      </c>
      <c r="F3438" s="48">
        <v>250</v>
      </c>
      <c r="G3438" s="54" t="s">
        <v>1570</v>
      </c>
    </row>
    <row r="3439" spans="2:7" x14ac:dyDescent="0.25">
      <c r="B3439" s="45" t="s">
        <v>1568</v>
      </c>
      <c r="C3439" s="46" t="s">
        <v>3310</v>
      </c>
      <c r="D3439" s="47">
        <v>575330</v>
      </c>
      <c r="E3439" s="47">
        <v>53501</v>
      </c>
      <c r="F3439" s="48">
        <v>250</v>
      </c>
      <c r="G3439" s="54" t="s">
        <v>1570</v>
      </c>
    </row>
    <row r="3440" spans="2:7" x14ac:dyDescent="0.25">
      <c r="B3440" s="45" t="s">
        <v>1568</v>
      </c>
      <c r="C3440" s="46" t="s">
        <v>3311</v>
      </c>
      <c r="D3440" s="47">
        <v>572802</v>
      </c>
      <c r="E3440" s="47">
        <v>53316</v>
      </c>
      <c r="F3440" s="48">
        <v>248</v>
      </c>
      <c r="G3440" s="54" t="s">
        <v>1570</v>
      </c>
    </row>
    <row r="3441" spans="2:7" x14ac:dyDescent="0.25">
      <c r="B3441" s="45" t="s">
        <v>1568</v>
      </c>
      <c r="C3441" s="46" t="s">
        <v>1710</v>
      </c>
      <c r="D3441" s="47">
        <v>575372</v>
      </c>
      <c r="E3441" s="47">
        <v>53002</v>
      </c>
      <c r="F3441" s="48">
        <v>248</v>
      </c>
      <c r="G3441" s="54" t="s">
        <v>1570</v>
      </c>
    </row>
    <row r="3442" spans="2:7" x14ac:dyDescent="0.25">
      <c r="B3442" s="45" t="s">
        <v>1568</v>
      </c>
      <c r="C3442" s="46" t="s">
        <v>3312</v>
      </c>
      <c r="D3442" s="47">
        <v>575381</v>
      </c>
      <c r="E3442" s="47">
        <v>53501</v>
      </c>
      <c r="F3442" s="48">
        <v>250</v>
      </c>
      <c r="G3442" s="54" t="s">
        <v>1570</v>
      </c>
    </row>
    <row r="3443" spans="2:7" x14ac:dyDescent="0.25">
      <c r="B3443" s="45" t="s">
        <v>1568</v>
      </c>
      <c r="C3443" s="46" t="s">
        <v>1618</v>
      </c>
      <c r="D3443" s="47">
        <v>573035</v>
      </c>
      <c r="E3443" s="47">
        <v>53501</v>
      </c>
      <c r="F3443" s="48">
        <v>250</v>
      </c>
      <c r="G3443" s="54" t="s">
        <v>1570</v>
      </c>
    </row>
    <row r="3444" spans="2:7" x14ac:dyDescent="0.25">
      <c r="B3444" s="45" t="s">
        <v>1568</v>
      </c>
      <c r="C3444" s="46" t="s">
        <v>573</v>
      </c>
      <c r="D3444" s="47">
        <v>575399</v>
      </c>
      <c r="E3444" s="47">
        <v>53372</v>
      </c>
      <c r="F3444" s="48">
        <v>248</v>
      </c>
      <c r="G3444" s="54" t="s">
        <v>1570</v>
      </c>
    </row>
    <row r="3445" spans="2:7" x14ac:dyDescent="0.25">
      <c r="B3445" s="45" t="s">
        <v>1568</v>
      </c>
      <c r="C3445" s="46" t="s">
        <v>414</v>
      </c>
      <c r="D3445" s="47">
        <v>572870</v>
      </c>
      <c r="E3445" s="47">
        <v>53352</v>
      </c>
      <c r="F3445" s="48">
        <v>248</v>
      </c>
      <c r="G3445" s="54" t="s">
        <v>1570</v>
      </c>
    </row>
    <row r="3446" spans="2:7" x14ac:dyDescent="0.25">
      <c r="B3446" s="45" t="s">
        <v>1568</v>
      </c>
      <c r="C3446" s="46" t="s">
        <v>3313</v>
      </c>
      <c r="D3446" s="47">
        <v>573078</v>
      </c>
      <c r="E3446" s="47">
        <v>53341</v>
      </c>
      <c r="F3446" s="48">
        <v>248</v>
      </c>
      <c r="G3446" s="54" t="s">
        <v>1570</v>
      </c>
    </row>
    <row r="3447" spans="2:7" x14ac:dyDescent="0.25">
      <c r="B3447" s="45" t="s">
        <v>1568</v>
      </c>
      <c r="C3447" s="46" t="s">
        <v>3314</v>
      </c>
      <c r="D3447" s="47">
        <v>575429</v>
      </c>
      <c r="E3447" s="47">
        <v>53345</v>
      </c>
      <c r="F3447" s="48">
        <v>248</v>
      </c>
      <c r="G3447" s="54" t="s">
        <v>1570</v>
      </c>
    </row>
    <row r="3448" spans="2:7" x14ac:dyDescent="0.25">
      <c r="B3448" s="45" t="s">
        <v>1568</v>
      </c>
      <c r="C3448" s="46" t="s">
        <v>3315</v>
      </c>
      <c r="D3448" s="47">
        <v>575437</v>
      </c>
      <c r="E3448" s="47">
        <v>53002</v>
      </c>
      <c r="F3448" s="48">
        <v>248</v>
      </c>
      <c r="G3448" s="54" t="s">
        <v>1570</v>
      </c>
    </row>
    <row r="3449" spans="2:7" x14ac:dyDescent="0.25">
      <c r="B3449" s="45" t="s">
        <v>1568</v>
      </c>
      <c r="C3449" s="46" t="s">
        <v>3316</v>
      </c>
      <c r="D3449" s="47">
        <v>575445</v>
      </c>
      <c r="E3449" s="47">
        <v>53401</v>
      </c>
      <c r="F3449" s="48">
        <v>249</v>
      </c>
      <c r="G3449" s="54" t="s">
        <v>1570</v>
      </c>
    </row>
    <row r="3450" spans="2:7" x14ac:dyDescent="0.25">
      <c r="B3450" s="45" t="s">
        <v>1568</v>
      </c>
      <c r="C3450" s="46" t="s">
        <v>3317</v>
      </c>
      <c r="D3450" s="47">
        <v>555134</v>
      </c>
      <c r="E3450" s="47"/>
      <c r="F3450" s="48"/>
      <c r="G3450" s="54" t="s">
        <v>1570</v>
      </c>
    </row>
    <row r="3451" spans="2:7" x14ac:dyDescent="0.25">
      <c r="B3451" s="45" t="s">
        <v>1568</v>
      </c>
      <c r="C3451" s="46" t="s">
        <v>3318</v>
      </c>
      <c r="D3451" s="47">
        <v>574716</v>
      </c>
      <c r="E3451" s="47">
        <v>53002</v>
      </c>
      <c r="F3451" s="48">
        <v>248</v>
      </c>
      <c r="G3451" s="54" t="s">
        <v>1570</v>
      </c>
    </row>
    <row r="3452" spans="2:7" x14ac:dyDescent="0.25">
      <c r="B3452" s="45" t="s">
        <v>1568</v>
      </c>
      <c r="C3452" s="46" t="s">
        <v>3319</v>
      </c>
      <c r="D3452" s="47">
        <v>555126</v>
      </c>
      <c r="E3452" s="47">
        <v>53009</v>
      </c>
      <c r="F3452" s="48">
        <v>248</v>
      </c>
      <c r="G3452" s="54" t="s">
        <v>1570</v>
      </c>
    </row>
    <row r="3453" spans="2:7" x14ac:dyDescent="0.25">
      <c r="B3453" s="45" t="s">
        <v>1568</v>
      </c>
      <c r="C3453" s="46" t="s">
        <v>3320</v>
      </c>
      <c r="D3453" s="47">
        <v>557064</v>
      </c>
      <c r="E3453" s="47">
        <v>53012</v>
      </c>
      <c r="F3453" s="48">
        <v>248</v>
      </c>
      <c r="G3453" s="54" t="s">
        <v>1570</v>
      </c>
    </row>
    <row r="3454" spans="2:7" x14ac:dyDescent="0.25">
      <c r="B3454" s="45" t="s">
        <v>1568</v>
      </c>
      <c r="C3454" s="46" t="s">
        <v>3321</v>
      </c>
      <c r="D3454" s="47">
        <v>555096</v>
      </c>
      <c r="E3454" s="47">
        <v>53003</v>
      </c>
      <c r="F3454" s="48">
        <v>248</v>
      </c>
      <c r="G3454" s="54" t="s">
        <v>1570</v>
      </c>
    </row>
    <row r="3455" spans="2:7" x14ac:dyDescent="0.25">
      <c r="B3455" s="45" t="s">
        <v>1568</v>
      </c>
      <c r="C3455" s="46" t="s">
        <v>3322</v>
      </c>
      <c r="D3455" s="47">
        <v>557072</v>
      </c>
      <c r="E3455" s="47">
        <v>53002</v>
      </c>
      <c r="F3455" s="48">
        <v>248</v>
      </c>
      <c r="G3455" s="54" t="s">
        <v>1570</v>
      </c>
    </row>
    <row r="3456" spans="2:7" x14ac:dyDescent="0.25">
      <c r="B3456" s="45" t="s">
        <v>1568</v>
      </c>
      <c r="C3456" s="46" t="s">
        <v>3323</v>
      </c>
      <c r="D3456" s="47">
        <v>555100</v>
      </c>
      <c r="E3456" s="47">
        <v>53006</v>
      </c>
      <c r="F3456" s="48">
        <v>248</v>
      </c>
      <c r="G3456" s="54" t="s">
        <v>1570</v>
      </c>
    </row>
    <row r="3457" spans="2:7" x14ac:dyDescent="0.25">
      <c r="B3457" s="45" t="s">
        <v>1568</v>
      </c>
      <c r="C3457" s="46" t="s">
        <v>3324</v>
      </c>
      <c r="D3457" s="47">
        <v>555118</v>
      </c>
      <c r="E3457" s="47">
        <v>53353</v>
      </c>
      <c r="F3457" s="48">
        <v>248</v>
      </c>
      <c r="G3457" s="54" t="s">
        <v>1570</v>
      </c>
    </row>
    <row r="3458" spans="2:7" x14ac:dyDescent="0.25">
      <c r="B3458" s="45" t="s">
        <v>1568</v>
      </c>
      <c r="C3458" s="46" t="s">
        <v>3325</v>
      </c>
      <c r="D3458" s="47">
        <v>575020</v>
      </c>
      <c r="E3458" s="47">
        <v>53002</v>
      </c>
      <c r="F3458" s="48">
        <v>248</v>
      </c>
      <c r="G3458" s="54" t="s">
        <v>1570</v>
      </c>
    </row>
    <row r="3459" spans="2:7" x14ac:dyDescent="0.25">
      <c r="B3459" s="45" t="s">
        <v>1568</v>
      </c>
      <c r="C3459" s="46" t="s">
        <v>3326</v>
      </c>
      <c r="D3459" s="47">
        <v>572942</v>
      </c>
      <c r="E3459" s="47">
        <v>53345</v>
      </c>
      <c r="F3459" s="48">
        <v>248</v>
      </c>
      <c r="G3459" s="54" t="s">
        <v>1570</v>
      </c>
    </row>
    <row r="3460" spans="2:7" x14ac:dyDescent="0.25">
      <c r="B3460" s="45" t="s">
        <v>1568</v>
      </c>
      <c r="C3460" s="46" t="s">
        <v>3327</v>
      </c>
      <c r="D3460" s="47">
        <v>575461</v>
      </c>
      <c r="E3460" s="47">
        <v>53401</v>
      </c>
      <c r="F3460" s="48">
        <v>249</v>
      </c>
      <c r="G3460" s="54" t="s">
        <v>1570</v>
      </c>
    </row>
    <row r="3461" spans="2:7" x14ac:dyDescent="0.25">
      <c r="B3461" s="45" t="s">
        <v>1568</v>
      </c>
      <c r="C3461" s="46" t="s">
        <v>3328</v>
      </c>
      <c r="D3461" s="47">
        <v>575470</v>
      </c>
      <c r="E3461" s="47">
        <v>53501</v>
      </c>
      <c r="F3461" s="48">
        <v>250</v>
      </c>
      <c r="G3461" s="54" t="s">
        <v>1570</v>
      </c>
    </row>
    <row r="3462" spans="2:7" x14ac:dyDescent="0.25">
      <c r="B3462" s="45" t="s">
        <v>1568</v>
      </c>
      <c r="C3462" s="46" t="s">
        <v>3329</v>
      </c>
      <c r="D3462" s="47">
        <v>572951</v>
      </c>
      <c r="E3462" s="47">
        <v>53345</v>
      </c>
      <c r="F3462" s="48">
        <v>248</v>
      </c>
      <c r="G3462" s="54" t="s">
        <v>1570</v>
      </c>
    </row>
    <row r="3463" spans="2:7" x14ac:dyDescent="0.25">
      <c r="B3463" s="45" t="s">
        <v>1568</v>
      </c>
      <c r="C3463" s="46" t="s">
        <v>3330</v>
      </c>
      <c r="D3463" s="47">
        <v>572853</v>
      </c>
      <c r="E3463" s="47">
        <v>53341</v>
      </c>
      <c r="F3463" s="48">
        <v>248</v>
      </c>
      <c r="G3463" s="54" t="s">
        <v>1570</v>
      </c>
    </row>
    <row r="3464" spans="2:7" x14ac:dyDescent="0.25">
      <c r="B3464" s="45" t="s">
        <v>1568</v>
      </c>
      <c r="C3464" s="46" t="s">
        <v>3331</v>
      </c>
      <c r="D3464" s="47">
        <v>575500</v>
      </c>
      <c r="E3464" s="47">
        <v>53501</v>
      </c>
      <c r="F3464" s="48">
        <v>250</v>
      </c>
      <c r="G3464" s="54" t="s">
        <v>1570</v>
      </c>
    </row>
    <row r="3465" spans="2:7" x14ac:dyDescent="0.25">
      <c r="B3465" s="45" t="s">
        <v>1568</v>
      </c>
      <c r="C3465" s="46" t="s">
        <v>3332</v>
      </c>
      <c r="D3465" s="47">
        <v>575518</v>
      </c>
      <c r="E3465" s="47">
        <v>53341</v>
      </c>
      <c r="F3465" s="48">
        <v>250</v>
      </c>
      <c r="G3465" s="54" t="s">
        <v>1570</v>
      </c>
    </row>
    <row r="3466" spans="2:7" x14ac:dyDescent="0.25">
      <c r="B3466" s="45" t="s">
        <v>1568</v>
      </c>
      <c r="C3466" s="46" t="s">
        <v>3333</v>
      </c>
      <c r="D3466" s="47">
        <v>575526</v>
      </c>
      <c r="E3466" s="47">
        <v>53316</v>
      </c>
      <c r="F3466" s="48">
        <v>250</v>
      </c>
      <c r="G3466" s="54" t="s">
        <v>1570</v>
      </c>
    </row>
    <row r="3467" spans="2:7" x14ac:dyDescent="0.25">
      <c r="B3467" s="45" t="s">
        <v>1568</v>
      </c>
      <c r="C3467" s="46" t="s">
        <v>3334</v>
      </c>
      <c r="D3467" s="47">
        <v>575534</v>
      </c>
      <c r="E3467" s="47">
        <v>53352</v>
      </c>
      <c r="F3467" s="48">
        <v>248</v>
      </c>
      <c r="G3467" s="54" t="s">
        <v>1570</v>
      </c>
    </row>
    <row r="3468" spans="2:7" x14ac:dyDescent="0.25">
      <c r="B3468" s="45" t="s">
        <v>1568</v>
      </c>
      <c r="C3468" s="46" t="s">
        <v>3335</v>
      </c>
      <c r="D3468" s="47">
        <v>575551</v>
      </c>
      <c r="E3468" s="47">
        <v>53343</v>
      </c>
      <c r="F3468" s="48">
        <v>248</v>
      </c>
      <c r="G3468" s="54" t="s">
        <v>1570</v>
      </c>
    </row>
    <row r="3469" spans="2:7" x14ac:dyDescent="0.25">
      <c r="B3469" s="45" t="s">
        <v>1568</v>
      </c>
      <c r="C3469" s="46" t="s">
        <v>1784</v>
      </c>
      <c r="D3469" s="47">
        <v>575569</v>
      </c>
      <c r="E3469" s="47">
        <v>53341</v>
      </c>
      <c r="F3469" s="48">
        <v>248</v>
      </c>
      <c r="G3469" s="54" t="s">
        <v>1570</v>
      </c>
    </row>
    <row r="3470" spans="2:7" x14ac:dyDescent="0.25">
      <c r="B3470" s="45" t="s">
        <v>1568</v>
      </c>
      <c r="C3470" s="46" t="s">
        <v>3336</v>
      </c>
      <c r="D3470" s="47">
        <v>575577</v>
      </c>
      <c r="E3470" s="47">
        <v>53304</v>
      </c>
      <c r="F3470" s="48">
        <v>248</v>
      </c>
      <c r="G3470" s="54" t="s">
        <v>1570</v>
      </c>
    </row>
    <row r="3471" spans="2:7" x14ac:dyDescent="0.25">
      <c r="B3471" s="45" t="s">
        <v>1568</v>
      </c>
      <c r="C3471" s="46" t="s">
        <v>3337</v>
      </c>
      <c r="D3471" s="47">
        <v>575593</v>
      </c>
      <c r="E3471" s="47">
        <v>53354</v>
      </c>
      <c r="F3471" s="48">
        <v>248</v>
      </c>
      <c r="G3471" s="54" t="s">
        <v>1570</v>
      </c>
    </row>
    <row r="3472" spans="2:7" x14ac:dyDescent="0.25">
      <c r="B3472" s="45" t="s">
        <v>1568</v>
      </c>
      <c r="C3472" s="46" t="s">
        <v>3338</v>
      </c>
      <c r="D3472" s="47">
        <v>575607</v>
      </c>
      <c r="E3472" s="47">
        <v>53313</v>
      </c>
      <c r="F3472" s="48">
        <v>250</v>
      </c>
      <c r="G3472" s="54" t="s">
        <v>1570</v>
      </c>
    </row>
    <row r="3473" spans="2:7" x14ac:dyDescent="0.25">
      <c r="B3473" s="45" t="s">
        <v>1568</v>
      </c>
      <c r="C3473" s="46" t="s">
        <v>3339</v>
      </c>
      <c r="D3473" s="47">
        <v>575615</v>
      </c>
      <c r="E3473" s="47">
        <v>53501</v>
      </c>
      <c r="F3473" s="48">
        <v>250</v>
      </c>
      <c r="G3473" s="54" t="s">
        <v>1570</v>
      </c>
    </row>
    <row r="3474" spans="2:7" x14ac:dyDescent="0.25">
      <c r="B3474" s="45" t="s">
        <v>1568</v>
      </c>
      <c r="C3474" s="46" t="s">
        <v>3340</v>
      </c>
      <c r="D3474" s="47">
        <v>575623</v>
      </c>
      <c r="E3474" s="47">
        <v>53501</v>
      </c>
      <c r="F3474" s="48">
        <v>250</v>
      </c>
      <c r="G3474" s="54" t="s">
        <v>1570</v>
      </c>
    </row>
    <row r="3475" spans="2:7" x14ac:dyDescent="0.25">
      <c r="B3475" s="45" t="s">
        <v>1568</v>
      </c>
      <c r="C3475" s="46" t="s">
        <v>2846</v>
      </c>
      <c r="D3475" s="47">
        <v>575640</v>
      </c>
      <c r="E3475" s="47">
        <v>53304</v>
      </c>
      <c r="F3475" s="48">
        <v>248</v>
      </c>
      <c r="G3475" s="54" t="s">
        <v>1570</v>
      </c>
    </row>
    <row r="3476" spans="2:7" x14ac:dyDescent="0.25">
      <c r="B3476" s="45" t="s">
        <v>1568</v>
      </c>
      <c r="C3476" s="46" t="s">
        <v>3341</v>
      </c>
      <c r="D3476" s="47">
        <v>575658</v>
      </c>
      <c r="E3476" s="47">
        <v>53002</v>
      </c>
      <c r="F3476" s="48">
        <v>248</v>
      </c>
      <c r="G3476" s="54" t="s">
        <v>1570</v>
      </c>
    </row>
    <row r="3477" spans="2:7" x14ac:dyDescent="0.25">
      <c r="B3477" s="45" t="s">
        <v>1568</v>
      </c>
      <c r="C3477" s="46" t="s">
        <v>3342</v>
      </c>
      <c r="D3477" s="47">
        <v>575666</v>
      </c>
      <c r="E3477" s="47">
        <v>53316</v>
      </c>
      <c r="F3477" s="48">
        <v>250</v>
      </c>
      <c r="G3477" s="54" t="s">
        <v>1570</v>
      </c>
    </row>
    <row r="3478" spans="2:7" x14ac:dyDescent="0.25">
      <c r="B3478" s="45" t="s">
        <v>1568</v>
      </c>
      <c r="C3478" s="46" t="s">
        <v>3343</v>
      </c>
      <c r="D3478" s="47">
        <v>573027</v>
      </c>
      <c r="E3478" s="47">
        <v>53501</v>
      </c>
      <c r="F3478" s="48">
        <v>250</v>
      </c>
      <c r="G3478" s="54" t="s">
        <v>1570</v>
      </c>
    </row>
    <row r="3479" spans="2:7" x14ac:dyDescent="0.25">
      <c r="B3479" s="45" t="s">
        <v>1568</v>
      </c>
      <c r="C3479" s="46" t="s">
        <v>3344</v>
      </c>
      <c r="D3479" s="47">
        <v>574198</v>
      </c>
      <c r="E3479" s="47">
        <v>53002</v>
      </c>
      <c r="F3479" s="48">
        <v>248</v>
      </c>
      <c r="G3479" s="54" t="s">
        <v>1570</v>
      </c>
    </row>
    <row r="3480" spans="2:7" x14ac:dyDescent="0.25">
      <c r="B3480" s="45" t="s">
        <v>1568</v>
      </c>
      <c r="C3480" s="46" t="s">
        <v>3345</v>
      </c>
      <c r="D3480" s="47">
        <v>575682</v>
      </c>
      <c r="E3480" s="47">
        <v>53352</v>
      </c>
      <c r="F3480" s="48">
        <v>248</v>
      </c>
      <c r="G3480" s="54" t="s">
        <v>1570</v>
      </c>
    </row>
    <row r="3481" spans="2:7" x14ac:dyDescent="0.25">
      <c r="B3481" s="45" t="s">
        <v>1568</v>
      </c>
      <c r="C3481" s="46" t="s">
        <v>3346</v>
      </c>
      <c r="D3481" s="47">
        <v>553719</v>
      </c>
      <c r="E3481" s="47">
        <v>53002</v>
      </c>
      <c r="F3481" s="48">
        <v>248</v>
      </c>
      <c r="G3481" s="54" t="s">
        <v>1570</v>
      </c>
    </row>
    <row r="3482" spans="2:7" x14ac:dyDescent="0.25">
      <c r="B3482" s="45" t="s">
        <v>1568</v>
      </c>
      <c r="C3482" s="46" t="s">
        <v>3347</v>
      </c>
      <c r="D3482" s="47">
        <v>575704</v>
      </c>
      <c r="E3482" s="47">
        <v>53352</v>
      </c>
      <c r="F3482" s="48">
        <v>248</v>
      </c>
      <c r="G3482" s="54" t="s">
        <v>1570</v>
      </c>
    </row>
    <row r="3483" spans="2:7" x14ac:dyDescent="0.25">
      <c r="B3483" s="45" t="s">
        <v>1568</v>
      </c>
      <c r="C3483" s="46" t="s">
        <v>3348</v>
      </c>
      <c r="D3483" s="47">
        <v>575712</v>
      </c>
      <c r="E3483" s="47">
        <v>53002</v>
      </c>
      <c r="F3483" s="48">
        <v>248</v>
      </c>
      <c r="G3483" s="54" t="s">
        <v>1570</v>
      </c>
    </row>
    <row r="3484" spans="2:7" x14ac:dyDescent="0.25">
      <c r="B3484" s="45" t="s">
        <v>1568</v>
      </c>
      <c r="C3484" s="46" t="s">
        <v>3349</v>
      </c>
      <c r="D3484" s="47">
        <v>575721</v>
      </c>
      <c r="E3484" s="47">
        <v>53344</v>
      </c>
      <c r="F3484" s="48">
        <v>248</v>
      </c>
      <c r="G3484" s="54" t="s">
        <v>1570</v>
      </c>
    </row>
    <row r="3485" spans="2:7" x14ac:dyDescent="0.25">
      <c r="B3485" s="45" t="s">
        <v>1568</v>
      </c>
      <c r="C3485" s="46" t="s">
        <v>3350</v>
      </c>
      <c r="D3485" s="47">
        <v>575739</v>
      </c>
      <c r="E3485" s="47">
        <v>53002</v>
      </c>
      <c r="F3485" s="48">
        <v>248</v>
      </c>
      <c r="G3485" s="54" t="s">
        <v>1570</v>
      </c>
    </row>
    <row r="3486" spans="2:7" x14ac:dyDescent="0.25">
      <c r="B3486" s="45" t="s">
        <v>1568</v>
      </c>
      <c r="C3486" s="46" t="s">
        <v>3351</v>
      </c>
      <c r="D3486" s="47">
        <v>572934</v>
      </c>
      <c r="E3486" s="47">
        <v>53345</v>
      </c>
      <c r="F3486" s="48">
        <v>248</v>
      </c>
      <c r="G3486" s="54" t="s">
        <v>1570</v>
      </c>
    </row>
    <row r="3487" spans="2:7" x14ac:dyDescent="0.25">
      <c r="B3487" s="45" t="s">
        <v>1568</v>
      </c>
      <c r="C3487" s="46" t="s">
        <v>3352</v>
      </c>
      <c r="D3487" s="47">
        <v>575755</v>
      </c>
      <c r="E3487" s="47">
        <v>53501</v>
      </c>
      <c r="F3487" s="48">
        <v>250</v>
      </c>
      <c r="G3487" s="54" t="s">
        <v>1570</v>
      </c>
    </row>
    <row r="3488" spans="2:7" x14ac:dyDescent="0.25">
      <c r="B3488" s="45" t="s">
        <v>1568</v>
      </c>
      <c r="C3488" s="46" t="s">
        <v>3353</v>
      </c>
      <c r="D3488" s="47">
        <v>575763</v>
      </c>
      <c r="E3488" s="47">
        <v>53316</v>
      </c>
      <c r="F3488" s="48">
        <v>250</v>
      </c>
      <c r="G3488" s="54" t="s">
        <v>1570</v>
      </c>
    </row>
    <row r="3489" spans="2:7" x14ac:dyDescent="0.25">
      <c r="B3489" s="45" t="s">
        <v>1568</v>
      </c>
      <c r="C3489" s="46" t="s">
        <v>3354</v>
      </c>
      <c r="D3489" s="47">
        <v>575771</v>
      </c>
      <c r="E3489" s="47">
        <v>53501</v>
      </c>
      <c r="F3489" s="48">
        <v>250</v>
      </c>
      <c r="G3489" s="54" t="s">
        <v>1570</v>
      </c>
    </row>
    <row r="3490" spans="2:7" x14ac:dyDescent="0.25">
      <c r="B3490" s="45" t="s">
        <v>1568</v>
      </c>
      <c r="C3490" s="46" t="s">
        <v>2326</v>
      </c>
      <c r="D3490" s="47">
        <v>575780</v>
      </c>
      <c r="E3490" s="47">
        <v>53362</v>
      </c>
      <c r="F3490" s="48">
        <v>250</v>
      </c>
      <c r="G3490" s="54" t="s">
        <v>1570</v>
      </c>
    </row>
    <row r="3491" spans="2:7" x14ac:dyDescent="0.25">
      <c r="B3491" s="45" t="s">
        <v>1568</v>
      </c>
      <c r="C3491" s="46" t="s">
        <v>3355</v>
      </c>
      <c r="D3491" s="47">
        <v>575810</v>
      </c>
      <c r="E3491" s="47">
        <v>53316</v>
      </c>
      <c r="F3491" s="48">
        <v>250</v>
      </c>
      <c r="G3491" s="54" t="s">
        <v>1570</v>
      </c>
    </row>
    <row r="3492" spans="2:7" x14ac:dyDescent="0.25">
      <c r="B3492" s="45" t="s">
        <v>1568</v>
      </c>
      <c r="C3492" s="46" t="s">
        <v>2997</v>
      </c>
      <c r="D3492" s="47">
        <v>530794</v>
      </c>
      <c r="E3492" s="47">
        <v>53501</v>
      </c>
      <c r="F3492" s="48">
        <v>250</v>
      </c>
      <c r="G3492" s="54" t="s">
        <v>1570</v>
      </c>
    </row>
    <row r="3493" spans="2:7" x14ac:dyDescent="0.25">
      <c r="B3493" s="45" t="s">
        <v>1568</v>
      </c>
      <c r="C3493" s="46" t="s">
        <v>3356</v>
      </c>
      <c r="D3493" s="47">
        <v>575828</v>
      </c>
      <c r="E3493" s="47">
        <v>53401</v>
      </c>
      <c r="F3493" s="48">
        <v>249</v>
      </c>
      <c r="G3493" s="54" t="s">
        <v>1570</v>
      </c>
    </row>
    <row r="3494" spans="2:7" x14ac:dyDescent="0.25">
      <c r="B3494" s="45" t="s">
        <v>1568</v>
      </c>
      <c r="C3494" s="46" t="s">
        <v>3357</v>
      </c>
      <c r="D3494" s="47">
        <v>572985</v>
      </c>
      <c r="E3494" s="47">
        <v>53002</v>
      </c>
      <c r="F3494" s="48">
        <v>248</v>
      </c>
      <c r="G3494" s="54" t="s">
        <v>1570</v>
      </c>
    </row>
    <row r="3495" spans="2:7" x14ac:dyDescent="0.25">
      <c r="B3495" s="45" t="s">
        <v>1568</v>
      </c>
      <c r="C3495" s="46" t="s">
        <v>3358</v>
      </c>
      <c r="D3495" s="47">
        <v>575844</v>
      </c>
      <c r="E3495" s="47">
        <v>53363</v>
      </c>
      <c r="F3495" s="48">
        <v>250</v>
      </c>
      <c r="G3495" s="54" t="s">
        <v>1570</v>
      </c>
    </row>
    <row r="3496" spans="2:7" x14ac:dyDescent="0.25">
      <c r="B3496" s="45" t="s">
        <v>1568</v>
      </c>
      <c r="C3496" s="46" t="s">
        <v>3359</v>
      </c>
      <c r="D3496" s="47">
        <v>575879</v>
      </c>
      <c r="E3496" s="47">
        <v>53373</v>
      </c>
      <c r="F3496" s="48">
        <v>249</v>
      </c>
      <c r="G3496" s="54" t="s">
        <v>1570</v>
      </c>
    </row>
    <row r="3497" spans="2:7" x14ac:dyDescent="0.25">
      <c r="B3497" s="45" t="s">
        <v>1568</v>
      </c>
      <c r="C3497" s="46" t="s">
        <v>3360</v>
      </c>
      <c r="D3497" s="47">
        <v>575887</v>
      </c>
      <c r="E3497" s="47">
        <v>53002</v>
      </c>
      <c r="F3497" s="48">
        <v>248</v>
      </c>
      <c r="G3497" s="54" t="s">
        <v>1570</v>
      </c>
    </row>
    <row r="3498" spans="2:7" x14ac:dyDescent="0.25">
      <c r="B3498" s="45" t="s">
        <v>1568</v>
      </c>
      <c r="C3498" s="46" t="s">
        <v>3361</v>
      </c>
      <c r="D3498" s="47">
        <v>575909</v>
      </c>
      <c r="E3498" s="47">
        <v>53316</v>
      </c>
      <c r="F3498" s="48">
        <v>250</v>
      </c>
      <c r="G3498" s="54" t="s">
        <v>1570</v>
      </c>
    </row>
    <row r="3499" spans="2:7" x14ac:dyDescent="0.25">
      <c r="B3499" s="45" t="s">
        <v>1568</v>
      </c>
      <c r="C3499" s="46" t="s">
        <v>3362</v>
      </c>
      <c r="D3499" s="47">
        <v>572888</v>
      </c>
      <c r="E3499" s="47">
        <v>53304</v>
      </c>
      <c r="F3499" s="48">
        <v>248</v>
      </c>
      <c r="G3499" s="54" t="s">
        <v>1570</v>
      </c>
    </row>
    <row r="3500" spans="2:7" x14ac:dyDescent="0.25">
      <c r="B3500" s="45" t="s">
        <v>1568</v>
      </c>
      <c r="C3500" s="46" t="s">
        <v>1484</v>
      </c>
      <c r="D3500" s="47">
        <v>575917</v>
      </c>
      <c r="E3500" s="47">
        <v>53501</v>
      </c>
      <c r="F3500" s="48">
        <v>250</v>
      </c>
      <c r="G3500" s="54" t="s">
        <v>1570</v>
      </c>
    </row>
    <row r="3501" spans="2:7" x14ac:dyDescent="0.25">
      <c r="B3501" s="45" t="s">
        <v>1568</v>
      </c>
      <c r="C3501" s="46" t="s">
        <v>1521</v>
      </c>
      <c r="D3501" s="47">
        <v>575925</v>
      </c>
      <c r="E3501" s="47">
        <v>53501</v>
      </c>
      <c r="F3501" s="48">
        <v>250</v>
      </c>
      <c r="G3501" s="54" t="s">
        <v>1570</v>
      </c>
    </row>
    <row r="3502" spans="2:7" x14ac:dyDescent="0.25">
      <c r="B3502" s="45" t="s">
        <v>1568</v>
      </c>
      <c r="C3502" s="46" t="s">
        <v>3363</v>
      </c>
      <c r="D3502" s="47">
        <v>575933</v>
      </c>
      <c r="E3502" s="47">
        <v>53316</v>
      </c>
      <c r="F3502" s="48">
        <v>250</v>
      </c>
      <c r="G3502" s="54" t="s">
        <v>1570</v>
      </c>
    </row>
    <row r="3503" spans="2:7" x14ac:dyDescent="0.25">
      <c r="B3503" s="45" t="s">
        <v>1568</v>
      </c>
      <c r="C3503" s="46" t="s">
        <v>3364</v>
      </c>
      <c r="D3503" s="47">
        <v>575941</v>
      </c>
      <c r="E3503" s="47">
        <v>53401</v>
      </c>
      <c r="F3503" s="48">
        <v>249</v>
      </c>
      <c r="G3503" s="54" t="s">
        <v>1570</v>
      </c>
    </row>
    <row r="3504" spans="2:7" x14ac:dyDescent="0.25">
      <c r="B3504" s="45" t="s">
        <v>1568</v>
      </c>
      <c r="C3504" s="46" t="s">
        <v>3365</v>
      </c>
      <c r="D3504" s="47">
        <v>575968</v>
      </c>
      <c r="E3504" s="47">
        <v>53501</v>
      </c>
      <c r="F3504" s="48">
        <v>250</v>
      </c>
      <c r="G3504" s="54" t="s">
        <v>1570</v>
      </c>
    </row>
    <row r="3505" spans="2:7" x14ac:dyDescent="0.25">
      <c r="B3505" s="45" t="s">
        <v>1568</v>
      </c>
      <c r="C3505" s="46" t="s">
        <v>3366</v>
      </c>
      <c r="D3505" s="47">
        <v>575984</v>
      </c>
      <c r="E3505" s="47">
        <v>53341</v>
      </c>
      <c r="F3505" s="48">
        <v>248</v>
      </c>
      <c r="G3505" s="54" t="s">
        <v>1570</v>
      </c>
    </row>
    <row r="3506" spans="2:7" x14ac:dyDescent="0.25">
      <c r="B3506" s="45" t="s">
        <v>1568</v>
      </c>
      <c r="C3506" s="46" t="s">
        <v>3367</v>
      </c>
      <c r="D3506" s="47">
        <v>575992</v>
      </c>
      <c r="E3506" s="47">
        <v>53341</v>
      </c>
      <c r="F3506" s="48">
        <v>248</v>
      </c>
      <c r="G3506" s="54" t="s">
        <v>1570</v>
      </c>
    </row>
    <row r="3507" spans="2:7" x14ac:dyDescent="0.25">
      <c r="B3507" s="45" t="s">
        <v>1568</v>
      </c>
      <c r="C3507" s="46" t="s">
        <v>3368</v>
      </c>
      <c r="D3507" s="47">
        <v>576000</v>
      </c>
      <c r="E3507" s="47">
        <v>53321</v>
      </c>
      <c r="F3507" s="48">
        <v>249</v>
      </c>
      <c r="G3507" s="54" t="s">
        <v>1570</v>
      </c>
    </row>
    <row r="3508" spans="2:7" x14ac:dyDescent="0.25">
      <c r="B3508" s="45" t="s">
        <v>1568</v>
      </c>
      <c r="C3508" s="46" t="s">
        <v>3369</v>
      </c>
      <c r="D3508" s="47">
        <v>576018</v>
      </c>
      <c r="E3508" s="47">
        <v>53341</v>
      </c>
      <c r="F3508" s="48">
        <v>250</v>
      </c>
      <c r="G3508" s="54" t="s">
        <v>1570</v>
      </c>
    </row>
    <row r="3509" spans="2:7" x14ac:dyDescent="0.25">
      <c r="B3509" s="45" t="s">
        <v>1568</v>
      </c>
      <c r="C3509" s="46" t="s">
        <v>1491</v>
      </c>
      <c r="D3509" s="47">
        <v>576026</v>
      </c>
      <c r="E3509" s="47">
        <v>53311</v>
      </c>
      <c r="F3509" s="48">
        <v>250</v>
      </c>
      <c r="G3509" s="54" t="s">
        <v>1570</v>
      </c>
    </row>
    <row r="3510" spans="2:7" x14ac:dyDescent="0.25">
      <c r="B3510" s="45" t="s">
        <v>1568</v>
      </c>
      <c r="C3510" s="46" t="s">
        <v>3370</v>
      </c>
      <c r="D3510" s="47">
        <v>576042</v>
      </c>
      <c r="E3510" s="47">
        <v>53316</v>
      </c>
      <c r="F3510" s="48">
        <v>250</v>
      </c>
      <c r="G3510" s="54" t="s">
        <v>1570</v>
      </c>
    </row>
    <row r="3511" spans="2:7" x14ac:dyDescent="0.25">
      <c r="B3511" s="45" t="s">
        <v>1568</v>
      </c>
      <c r="C3511" s="46" t="s">
        <v>3371</v>
      </c>
      <c r="D3511" s="47">
        <v>576051</v>
      </c>
      <c r="E3511" s="47">
        <v>53342</v>
      </c>
      <c r="F3511" s="48">
        <v>248</v>
      </c>
      <c r="G3511" s="54" t="s">
        <v>1570</v>
      </c>
    </row>
    <row r="3512" spans="2:7" x14ac:dyDescent="0.25">
      <c r="B3512" s="45" t="s">
        <v>1213</v>
      </c>
      <c r="C3512" s="46" t="s">
        <v>3372</v>
      </c>
      <c r="D3512" s="47">
        <v>509388</v>
      </c>
      <c r="E3512" s="47">
        <v>39421</v>
      </c>
      <c r="F3512" s="48">
        <v>91</v>
      </c>
      <c r="G3512" s="54" t="s">
        <v>1215</v>
      </c>
    </row>
    <row r="3513" spans="2:7" x14ac:dyDescent="0.25">
      <c r="B3513" s="45" t="s">
        <v>1213</v>
      </c>
      <c r="C3513" s="46" t="s">
        <v>3373</v>
      </c>
      <c r="D3513" s="47">
        <v>561118</v>
      </c>
      <c r="E3513" s="47">
        <v>39301</v>
      </c>
      <c r="F3513" s="48">
        <v>91</v>
      </c>
      <c r="G3513" s="54" t="s">
        <v>1215</v>
      </c>
    </row>
    <row r="3514" spans="2:7" x14ac:dyDescent="0.25">
      <c r="B3514" s="45" t="s">
        <v>1213</v>
      </c>
      <c r="C3514" s="46" t="s">
        <v>1217</v>
      </c>
      <c r="D3514" s="47">
        <v>561126</v>
      </c>
      <c r="E3514" s="47">
        <v>39301</v>
      </c>
      <c r="F3514" s="48">
        <v>91</v>
      </c>
      <c r="G3514" s="54" t="s">
        <v>1215</v>
      </c>
    </row>
    <row r="3515" spans="2:7" x14ac:dyDescent="0.25">
      <c r="B3515" s="45" t="s">
        <v>1213</v>
      </c>
      <c r="C3515" s="46" t="s">
        <v>3374</v>
      </c>
      <c r="D3515" s="47">
        <v>547549</v>
      </c>
      <c r="E3515" s="47">
        <v>39491</v>
      </c>
      <c r="F3515" s="48">
        <v>91</v>
      </c>
      <c r="G3515" s="54" t="s">
        <v>1215</v>
      </c>
    </row>
    <row r="3516" spans="2:7" x14ac:dyDescent="0.25">
      <c r="B3516" s="45" t="s">
        <v>1213</v>
      </c>
      <c r="C3516" s="46" t="s">
        <v>754</v>
      </c>
      <c r="D3516" s="47">
        <v>561240</v>
      </c>
      <c r="E3516" s="47">
        <v>39421</v>
      </c>
      <c r="F3516" s="48">
        <v>91</v>
      </c>
      <c r="G3516" s="54" t="s">
        <v>1215</v>
      </c>
    </row>
    <row r="3517" spans="2:7" x14ac:dyDescent="0.25">
      <c r="B3517" s="45" t="s">
        <v>1213</v>
      </c>
      <c r="C3517" s="46" t="s">
        <v>1935</v>
      </c>
      <c r="D3517" s="47">
        <v>509418</v>
      </c>
      <c r="E3517" s="47">
        <v>39470</v>
      </c>
      <c r="F3517" s="48">
        <v>91</v>
      </c>
      <c r="G3517" s="54" t="s">
        <v>1215</v>
      </c>
    </row>
    <row r="3518" spans="2:7" x14ac:dyDescent="0.25">
      <c r="B3518" s="45" t="s">
        <v>1213</v>
      </c>
      <c r="C3518" s="46" t="s">
        <v>3375</v>
      </c>
      <c r="D3518" s="47">
        <v>547581</v>
      </c>
      <c r="E3518" s="47">
        <v>39461</v>
      </c>
      <c r="F3518" s="48">
        <v>91</v>
      </c>
      <c r="G3518" s="54" t="s">
        <v>1215</v>
      </c>
    </row>
    <row r="3519" spans="2:7" x14ac:dyDescent="0.25">
      <c r="B3519" s="45" t="s">
        <v>1213</v>
      </c>
      <c r="C3519" s="46" t="s">
        <v>3376</v>
      </c>
      <c r="D3519" s="47">
        <v>547603</v>
      </c>
      <c r="E3519" s="47">
        <v>39501</v>
      </c>
      <c r="F3519" s="48">
        <v>94</v>
      </c>
      <c r="G3519" s="54" t="s">
        <v>1215</v>
      </c>
    </row>
    <row r="3520" spans="2:7" x14ac:dyDescent="0.25">
      <c r="B3520" s="45" t="s">
        <v>1213</v>
      </c>
      <c r="C3520" s="46" t="s">
        <v>3377</v>
      </c>
      <c r="D3520" s="47">
        <v>547638</v>
      </c>
      <c r="E3520" s="47">
        <v>39601</v>
      </c>
      <c r="F3520" s="48">
        <v>92</v>
      </c>
      <c r="G3520" s="54" t="s">
        <v>1215</v>
      </c>
    </row>
    <row r="3521" spans="2:7" x14ac:dyDescent="0.25">
      <c r="B3521" s="45" t="s">
        <v>1213</v>
      </c>
      <c r="C3521" s="46" t="s">
        <v>3378</v>
      </c>
      <c r="D3521" s="47">
        <v>561312</v>
      </c>
      <c r="E3521" s="47">
        <v>39424</v>
      </c>
      <c r="F3521" s="48">
        <v>94</v>
      </c>
      <c r="G3521" s="54" t="s">
        <v>1215</v>
      </c>
    </row>
    <row r="3522" spans="2:7" x14ac:dyDescent="0.25">
      <c r="B3522" s="45" t="s">
        <v>1213</v>
      </c>
      <c r="C3522" s="46" t="s">
        <v>3379</v>
      </c>
      <c r="D3522" s="47">
        <v>561801</v>
      </c>
      <c r="E3522" s="47">
        <v>39601</v>
      </c>
      <c r="F3522" s="48">
        <v>92</v>
      </c>
      <c r="G3522" s="54" t="s">
        <v>1215</v>
      </c>
    </row>
    <row r="3523" spans="2:7" x14ac:dyDescent="0.25">
      <c r="B3523" s="45" t="s">
        <v>1213</v>
      </c>
      <c r="C3523" s="46" t="s">
        <v>3380</v>
      </c>
      <c r="D3523" s="47">
        <v>547662</v>
      </c>
      <c r="E3523" s="47">
        <v>39411</v>
      </c>
      <c r="F3523" s="48">
        <v>94</v>
      </c>
      <c r="G3523" s="54" t="s">
        <v>1215</v>
      </c>
    </row>
    <row r="3524" spans="2:7" x14ac:dyDescent="0.25">
      <c r="B3524" s="45" t="s">
        <v>1213</v>
      </c>
      <c r="C3524" s="46" t="s">
        <v>3381</v>
      </c>
      <c r="D3524" s="47">
        <v>547689</v>
      </c>
      <c r="E3524" s="47">
        <v>39426</v>
      </c>
      <c r="F3524" s="48">
        <v>94</v>
      </c>
      <c r="G3524" s="54" t="s">
        <v>1215</v>
      </c>
    </row>
    <row r="3525" spans="2:7" x14ac:dyDescent="0.25">
      <c r="B3525" s="45" t="s">
        <v>1213</v>
      </c>
      <c r="C3525" s="46" t="s">
        <v>3382</v>
      </c>
      <c r="D3525" s="47">
        <v>547719</v>
      </c>
      <c r="E3525" s="47">
        <v>39463</v>
      </c>
      <c r="F3525" s="48">
        <v>91</v>
      </c>
      <c r="G3525" s="54" t="s">
        <v>1215</v>
      </c>
    </row>
    <row r="3526" spans="2:7" x14ac:dyDescent="0.25">
      <c r="B3526" s="45" t="s">
        <v>1213</v>
      </c>
      <c r="C3526" s="46" t="s">
        <v>3383</v>
      </c>
      <c r="D3526" s="47">
        <v>547735</v>
      </c>
      <c r="E3526" s="47">
        <v>39601</v>
      </c>
      <c r="F3526" s="48">
        <v>92</v>
      </c>
      <c r="G3526" s="54" t="s">
        <v>1215</v>
      </c>
    </row>
    <row r="3527" spans="2:7" x14ac:dyDescent="0.25">
      <c r="B3527" s="45" t="s">
        <v>1213</v>
      </c>
      <c r="C3527" s="46" t="s">
        <v>3384</v>
      </c>
      <c r="D3527" s="47">
        <v>529826</v>
      </c>
      <c r="E3527" s="47">
        <v>39301</v>
      </c>
      <c r="F3527" s="48">
        <v>91</v>
      </c>
      <c r="G3527" s="54" t="s">
        <v>1215</v>
      </c>
    </row>
    <row r="3528" spans="2:7" x14ac:dyDescent="0.25">
      <c r="B3528" s="45" t="s">
        <v>1213</v>
      </c>
      <c r="C3528" s="46" t="s">
        <v>3385</v>
      </c>
      <c r="D3528" s="47">
        <v>561142</v>
      </c>
      <c r="E3528" s="47">
        <v>39301</v>
      </c>
      <c r="F3528" s="48">
        <v>91</v>
      </c>
      <c r="G3528" s="54" t="s">
        <v>1215</v>
      </c>
    </row>
    <row r="3529" spans="2:7" x14ac:dyDescent="0.25">
      <c r="B3529" s="45" t="s">
        <v>1213</v>
      </c>
      <c r="C3529" s="46" t="s">
        <v>369</v>
      </c>
      <c r="D3529" s="47">
        <v>547760</v>
      </c>
      <c r="E3529" s="47">
        <v>39494</v>
      </c>
      <c r="F3529" s="48">
        <v>91</v>
      </c>
      <c r="G3529" s="54" t="s">
        <v>1215</v>
      </c>
    </row>
    <row r="3530" spans="2:7" x14ac:dyDescent="0.25">
      <c r="B3530" s="45" t="s">
        <v>1213</v>
      </c>
      <c r="C3530" s="46" t="s">
        <v>3386</v>
      </c>
      <c r="D3530" s="47">
        <v>547778</v>
      </c>
      <c r="E3530" s="47">
        <v>39446</v>
      </c>
      <c r="F3530" s="48">
        <v>91</v>
      </c>
      <c r="G3530" s="54" t="s">
        <v>1215</v>
      </c>
    </row>
    <row r="3531" spans="2:7" x14ac:dyDescent="0.25">
      <c r="B3531" s="45" t="s">
        <v>1213</v>
      </c>
      <c r="C3531" s="46" t="s">
        <v>3387</v>
      </c>
      <c r="D3531" s="47">
        <v>598704</v>
      </c>
      <c r="E3531" s="47">
        <v>39301</v>
      </c>
      <c r="F3531" s="48">
        <v>91</v>
      </c>
      <c r="G3531" s="54" t="s">
        <v>1215</v>
      </c>
    </row>
    <row r="3532" spans="2:7" x14ac:dyDescent="0.25">
      <c r="B3532" s="45" t="s">
        <v>1213</v>
      </c>
      <c r="C3532" s="46" t="s">
        <v>3388</v>
      </c>
      <c r="D3532" s="47">
        <v>561924</v>
      </c>
      <c r="E3532" s="47">
        <v>39301</v>
      </c>
      <c r="F3532" s="48">
        <v>91</v>
      </c>
      <c r="G3532" s="54" t="s">
        <v>1215</v>
      </c>
    </row>
    <row r="3533" spans="2:7" x14ac:dyDescent="0.25">
      <c r="B3533" s="45" t="s">
        <v>1213</v>
      </c>
      <c r="C3533" s="46" t="s">
        <v>3389</v>
      </c>
      <c r="D3533" s="47">
        <v>561932</v>
      </c>
      <c r="E3533" s="47">
        <v>39402</v>
      </c>
      <c r="F3533" s="48">
        <v>91</v>
      </c>
      <c r="G3533" s="54" t="s">
        <v>1215</v>
      </c>
    </row>
    <row r="3534" spans="2:7" x14ac:dyDescent="0.25">
      <c r="B3534" s="45" t="s">
        <v>1213</v>
      </c>
      <c r="C3534" s="46" t="s">
        <v>3390</v>
      </c>
      <c r="D3534" s="47">
        <v>561762</v>
      </c>
      <c r="E3534" s="47">
        <v>39501</v>
      </c>
      <c r="F3534" s="48">
        <v>94</v>
      </c>
      <c r="G3534" s="54" t="s">
        <v>1215</v>
      </c>
    </row>
    <row r="3535" spans="2:7" x14ac:dyDescent="0.25">
      <c r="B3535" s="45" t="s">
        <v>1213</v>
      </c>
      <c r="C3535" s="46" t="s">
        <v>3391</v>
      </c>
      <c r="D3535" s="47">
        <v>551546</v>
      </c>
      <c r="E3535" s="47">
        <v>39301</v>
      </c>
      <c r="F3535" s="48">
        <v>91</v>
      </c>
      <c r="G3535" s="54" t="s">
        <v>1215</v>
      </c>
    </row>
    <row r="3536" spans="2:7" x14ac:dyDescent="0.25">
      <c r="B3536" s="45" t="s">
        <v>1213</v>
      </c>
      <c r="C3536" s="46" t="s">
        <v>3392</v>
      </c>
      <c r="D3536" s="47">
        <v>529869</v>
      </c>
      <c r="E3536" s="47">
        <v>39501</v>
      </c>
      <c r="F3536" s="48">
        <v>94</v>
      </c>
      <c r="G3536" s="54" t="s">
        <v>1215</v>
      </c>
    </row>
    <row r="3537" spans="2:7" x14ac:dyDescent="0.25">
      <c r="B3537" s="45" t="s">
        <v>1213</v>
      </c>
      <c r="C3537" s="46" t="s">
        <v>3393</v>
      </c>
      <c r="D3537" s="47">
        <v>561754</v>
      </c>
      <c r="E3537" s="47">
        <v>39413</v>
      </c>
      <c r="F3537" s="48">
        <v>94</v>
      </c>
      <c r="G3537" s="54" t="s">
        <v>1215</v>
      </c>
    </row>
    <row r="3538" spans="2:7" x14ac:dyDescent="0.25">
      <c r="B3538" s="45" t="s">
        <v>1213</v>
      </c>
      <c r="C3538" s="46" t="s">
        <v>3394</v>
      </c>
      <c r="D3538" s="47">
        <v>547883</v>
      </c>
      <c r="E3538" s="47">
        <v>39601</v>
      </c>
      <c r="F3538" s="48">
        <v>92</v>
      </c>
      <c r="G3538" s="54" t="s">
        <v>1215</v>
      </c>
    </row>
    <row r="3539" spans="2:7" x14ac:dyDescent="0.25">
      <c r="B3539" s="45" t="s">
        <v>1213</v>
      </c>
      <c r="C3539" s="46" t="s">
        <v>3395</v>
      </c>
      <c r="D3539" s="47">
        <v>561096</v>
      </c>
      <c r="E3539" s="47">
        <v>39494</v>
      </c>
      <c r="F3539" s="48">
        <v>91</v>
      </c>
      <c r="G3539" s="54" t="s">
        <v>1215</v>
      </c>
    </row>
    <row r="3540" spans="2:7" x14ac:dyDescent="0.25">
      <c r="B3540" s="45" t="s">
        <v>1213</v>
      </c>
      <c r="C3540" s="46" t="s">
        <v>3396</v>
      </c>
      <c r="D3540" s="47">
        <v>547913</v>
      </c>
      <c r="E3540" s="47">
        <v>39403</v>
      </c>
      <c r="F3540" s="48">
        <v>91</v>
      </c>
      <c r="G3540" s="54" t="s">
        <v>1215</v>
      </c>
    </row>
    <row r="3541" spans="2:7" x14ac:dyDescent="0.25">
      <c r="B3541" s="45" t="s">
        <v>1213</v>
      </c>
      <c r="C3541" s="46" t="s">
        <v>3397</v>
      </c>
      <c r="D3541" s="47">
        <v>551589</v>
      </c>
      <c r="E3541" s="47">
        <v>39601</v>
      </c>
      <c r="F3541" s="48">
        <v>92</v>
      </c>
      <c r="G3541" s="54" t="s">
        <v>1215</v>
      </c>
    </row>
    <row r="3542" spans="2:7" x14ac:dyDescent="0.25">
      <c r="B3542" s="45" t="s">
        <v>1213</v>
      </c>
      <c r="C3542" s="46" t="s">
        <v>3398</v>
      </c>
      <c r="D3542" s="47">
        <v>547930</v>
      </c>
      <c r="E3542" s="47">
        <v>39301</v>
      </c>
      <c r="F3542" s="48">
        <v>91</v>
      </c>
      <c r="G3542" s="54" t="s">
        <v>1215</v>
      </c>
    </row>
    <row r="3543" spans="2:7" x14ac:dyDescent="0.25">
      <c r="B3543" s="45" t="s">
        <v>1213</v>
      </c>
      <c r="C3543" s="46" t="s">
        <v>3399</v>
      </c>
      <c r="D3543" s="47">
        <v>547948</v>
      </c>
      <c r="E3543" s="47">
        <v>39421</v>
      </c>
      <c r="F3543" s="48">
        <v>91</v>
      </c>
      <c r="G3543" s="54" t="s">
        <v>1215</v>
      </c>
    </row>
    <row r="3544" spans="2:7" x14ac:dyDescent="0.25">
      <c r="B3544" s="45" t="s">
        <v>1213</v>
      </c>
      <c r="C3544" s="46" t="s">
        <v>1744</v>
      </c>
      <c r="D3544" s="47">
        <v>547956</v>
      </c>
      <c r="E3544" s="47">
        <v>39601</v>
      </c>
      <c r="F3544" s="48">
        <v>92</v>
      </c>
      <c r="G3544" s="54" t="s">
        <v>1215</v>
      </c>
    </row>
    <row r="3545" spans="2:7" x14ac:dyDescent="0.25">
      <c r="B3545" s="45" t="s">
        <v>1213</v>
      </c>
      <c r="C3545" s="46" t="s">
        <v>3400</v>
      </c>
      <c r="D3545" s="47">
        <v>547999</v>
      </c>
      <c r="E3545" s="47">
        <v>39601</v>
      </c>
      <c r="F3545" s="48">
        <v>92</v>
      </c>
      <c r="G3545" s="54" t="s">
        <v>1215</v>
      </c>
    </row>
    <row r="3546" spans="2:7" x14ac:dyDescent="0.25">
      <c r="B3546" s="45" t="s">
        <v>1213</v>
      </c>
      <c r="C3546" s="46" t="s">
        <v>3401</v>
      </c>
      <c r="D3546" s="47">
        <v>561339</v>
      </c>
      <c r="E3546" s="47">
        <v>39422</v>
      </c>
      <c r="F3546" s="48">
        <v>91</v>
      </c>
      <c r="G3546" s="54" t="s">
        <v>1215</v>
      </c>
    </row>
    <row r="3547" spans="2:7" x14ac:dyDescent="0.25">
      <c r="B3547" s="45" t="s">
        <v>1213</v>
      </c>
      <c r="C3547" s="46" t="s">
        <v>3402</v>
      </c>
      <c r="D3547" s="47">
        <v>561321</v>
      </c>
      <c r="E3547" s="47">
        <v>39422</v>
      </c>
      <c r="F3547" s="48">
        <v>91</v>
      </c>
      <c r="G3547" s="54" t="s">
        <v>1215</v>
      </c>
    </row>
    <row r="3548" spans="2:7" x14ac:dyDescent="0.25">
      <c r="B3548" s="45" t="s">
        <v>1213</v>
      </c>
      <c r="C3548" s="46" t="s">
        <v>188</v>
      </c>
      <c r="D3548" s="47">
        <v>561461</v>
      </c>
      <c r="E3548" s="47">
        <v>39301</v>
      </c>
      <c r="F3548" s="48">
        <v>91</v>
      </c>
      <c r="G3548" s="54" t="s">
        <v>1215</v>
      </c>
    </row>
    <row r="3549" spans="2:7" x14ac:dyDescent="0.25">
      <c r="B3549" s="45" t="s">
        <v>1213</v>
      </c>
      <c r="C3549" s="46" t="s">
        <v>1338</v>
      </c>
      <c r="D3549" s="47">
        <v>548073</v>
      </c>
      <c r="E3549" s="47">
        <v>39601</v>
      </c>
      <c r="F3549" s="48">
        <v>92</v>
      </c>
      <c r="G3549" s="54" t="s">
        <v>1215</v>
      </c>
    </row>
    <row r="3550" spans="2:7" x14ac:dyDescent="0.25">
      <c r="B3550" s="45" t="s">
        <v>1213</v>
      </c>
      <c r="C3550" s="46" t="s">
        <v>3025</v>
      </c>
      <c r="D3550" s="47">
        <v>548081</v>
      </c>
      <c r="E3550" s="47">
        <v>39601</v>
      </c>
      <c r="F3550" s="48">
        <v>92</v>
      </c>
      <c r="G3550" s="54" t="s">
        <v>1215</v>
      </c>
    </row>
    <row r="3551" spans="2:7" x14ac:dyDescent="0.25">
      <c r="B3551" s="45" t="s">
        <v>1213</v>
      </c>
      <c r="C3551" s="46" t="s">
        <v>1863</v>
      </c>
      <c r="D3551" s="47">
        <v>548090</v>
      </c>
      <c r="E3551" s="47">
        <v>39451</v>
      </c>
      <c r="F3551" s="48">
        <v>92</v>
      </c>
      <c r="G3551" s="54" t="s">
        <v>1215</v>
      </c>
    </row>
    <row r="3552" spans="2:7" x14ac:dyDescent="0.25">
      <c r="B3552" s="45" t="s">
        <v>1213</v>
      </c>
      <c r="C3552" s="46" t="s">
        <v>1038</v>
      </c>
      <c r="D3552" s="47">
        <v>548103</v>
      </c>
      <c r="E3552" s="47">
        <v>39413</v>
      </c>
      <c r="F3552" s="48">
        <v>94</v>
      </c>
      <c r="G3552" s="54" t="s">
        <v>1215</v>
      </c>
    </row>
    <row r="3553" spans="2:7" x14ac:dyDescent="0.25">
      <c r="B3553" s="45" t="s">
        <v>1213</v>
      </c>
      <c r="C3553" s="46" t="s">
        <v>3403</v>
      </c>
      <c r="D3553" s="47">
        <v>548111</v>
      </c>
      <c r="E3553" s="47">
        <v>39470</v>
      </c>
      <c r="F3553" s="48">
        <v>91</v>
      </c>
      <c r="G3553" s="54" t="s">
        <v>1215</v>
      </c>
    </row>
    <row r="3554" spans="2:7" x14ac:dyDescent="0.25">
      <c r="B3554" s="45" t="s">
        <v>1213</v>
      </c>
      <c r="C3554" s="46" t="s">
        <v>3404</v>
      </c>
      <c r="D3554" s="47">
        <v>548120</v>
      </c>
      <c r="E3554" s="47">
        <v>39452</v>
      </c>
      <c r="F3554" s="48">
        <v>92</v>
      </c>
      <c r="G3554" s="54" t="s">
        <v>1215</v>
      </c>
    </row>
    <row r="3555" spans="2:7" x14ac:dyDescent="0.25">
      <c r="B3555" s="45" t="s">
        <v>1213</v>
      </c>
      <c r="C3555" s="46" t="s">
        <v>3405</v>
      </c>
      <c r="D3555" s="47">
        <v>548146</v>
      </c>
      <c r="E3555" s="47">
        <v>39459</v>
      </c>
      <c r="F3555" s="48">
        <v>92</v>
      </c>
      <c r="G3555" s="54" t="s">
        <v>1215</v>
      </c>
    </row>
    <row r="3556" spans="2:7" x14ac:dyDescent="0.25">
      <c r="B3556" s="45" t="s">
        <v>1213</v>
      </c>
      <c r="C3556" s="46" t="s">
        <v>3406</v>
      </c>
      <c r="D3556" s="47">
        <v>598712</v>
      </c>
      <c r="E3556" s="47">
        <v>39409</v>
      </c>
      <c r="F3556" s="48">
        <v>91</v>
      </c>
      <c r="G3556" s="54" t="s">
        <v>1215</v>
      </c>
    </row>
    <row r="3557" spans="2:7" x14ac:dyDescent="0.25">
      <c r="B3557" s="45" t="s">
        <v>1213</v>
      </c>
      <c r="C3557" s="46" t="s">
        <v>3407</v>
      </c>
      <c r="D3557" s="47">
        <v>548162</v>
      </c>
      <c r="E3557" s="47">
        <v>39601</v>
      </c>
      <c r="F3557" s="48">
        <v>92</v>
      </c>
      <c r="G3557" s="54" t="s">
        <v>1215</v>
      </c>
    </row>
    <row r="3558" spans="2:7" x14ac:dyDescent="0.25">
      <c r="B3558" s="45" t="s">
        <v>1213</v>
      </c>
      <c r="C3558" s="46" t="s">
        <v>3408</v>
      </c>
      <c r="D3558" s="47">
        <v>548171</v>
      </c>
      <c r="E3558" s="47">
        <v>39422</v>
      </c>
      <c r="F3558" s="48">
        <v>91</v>
      </c>
      <c r="G3558" s="54" t="s">
        <v>1215</v>
      </c>
    </row>
    <row r="3559" spans="2:7" x14ac:dyDescent="0.25">
      <c r="B3559" s="45" t="s">
        <v>1213</v>
      </c>
      <c r="C3559" s="46" t="s">
        <v>3409</v>
      </c>
      <c r="D3559" s="47">
        <v>561371</v>
      </c>
      <c r="E3559" s="47">
        <v>39301</v>
      </c>
      <c r="F3559" s="48">
        <v>91</v>
      </c>
      <c r="G3559" s="54" t="s">
        <v>1215</v>
      </c>
    </row>
    <row r="3560" spans="2:7" x14ac:dyDescent="0.25">
      <c r="B3560" s="45" t="s">
        <v>1213</v>
      </c>
      <c r="C3560" s="46" t="s">
        <v>3410</v>
      </c>
      <c r="D3560" s="47">
        <v>548201</v>
      </c>
      <c r="E3560" s="47">
        <v>39495</v>
      </c>
      <c r="F3560" s="48">
        <v>91</v>
      </c>
      <c r="G3560" s="54" t="s">
        <v>1215</v>
      </c>
    </row>
    <row r="3561" spans="2:7" x14ac:dyDescent="0.25">
      <c r="B3561" s="45" t="s">
        <v>1213</v>
      </c>
      <c r="C3561" s="46" t="s">
        <v>3411</v>
      </c>
      <c r="D3561" s="47">
        <v>548219</v>
      </c>
      <c r="E3561" s="47">
        <v>39445</v>
      </c>
      <c r="F3561" s="48">
        <v>91</v>
      </c>
      <c r="G3561" s="54" t="s">
        <v>1215</v>
      </c>
    </row>
    <row r="3562" spans="2:7" x14ac:dyDescent="0.25">
      <c r="B3562" s="45" t="s">
        <v>1213</v>
      </c>
      <c r="C3562" s="46" t="s">
        <v>3412</v>
      </c>
      <c r="D3562" s="47">
        <v>548227</v>
      </c>
      <c r="E3562" s="47">
        <v>39424</v>
      </c>
      <c r="F3562" s="48">
        <v>91</v>
      </c>
      <c r="G3562" s="54" t="s">
        <v>1215</v>
      </c>
    </row>
    <row r="3563" spans="2:7" x14ac:dyDescent="0.25">
      <c r="B3563" s="45" t="s">
        <v>1213</v>
      </c>
      <c r="C3563" s="46" t="s">
        <v>3413</v>
      </c>
      <c r="D3563" s="47">
        <v>548235</v>
      </c>
      <c r="E3563" s="47">
        <v>39414</v>
      </c>
      <c r="F3563" s="48">
        <v>91</v>
      </c>
      <c r="G3563" s="54" t="s">
        <v>1215</v>
      </c>
    </row>
    <row r="3564" spans="2:7" x14ac:dyDescent="0.25">
      <c r="B3564" s="45" t="s">
        <v>1213</v>
      </c>
      <c r="C3564" s="46" t="s">
        <v>3414</v>
      </c>
      <c r="D3564" s="47">
        <v>562041</v>
      </c>
      <c r="E3564" s="47">
        <v>39421</v>
      </c>
      <c r="F3564" s="48">
        <v>94</v>
      </c>
      <c r="G3564" s="54" t="s">
        <v>1215</v>
      </c>
    </row>
    <row r="3565" spans="2:7" x14ac:dyDescent="0.25">
      <c r="B3565" s="45" t="s">
        <v>1213</v>
      </c>
      <c r="C3565" s="46" t="s">
        <v>3415</v>
      </c>
      <c r="D3565" s="47">
        <v>561282</v>
      </c>
      <c r="E3565" s="47">
        <v>39470</v>
      </c>
      <c r="F3565" s="48">
        <v>91</v>
      </c>
      <c r="G3565" s="54" t="s">
        <v>1215</v>
      </c>
    </row>
    <row r="3566" spans="2:7" x14ac:dyDescent="0.25">
      <c r="B3566" s="45" t="s">
        <v>1213</v>
      </c>
      <c r="C3566" s="46" t="s">
        <v>3416</v>
      </c>
      <c r="D3566" s="47">
        <v>598721</v>
      </c>
      <c r="E3566" s="47">
        <v>39462</v>
      </c>
      <c r="F3566" s="48">
        <v>91</v>
      </c>
      <c r="G3566" s="54" t="s">
        <v>1215</v>
      </c>
    </row>
    <row r="3567" spans="2:7" x14ac:dyDescent="0.25">
      <c r="B3567" s="45" t="s">
        <v>1213</v>
      </c>
      <c r="C3567" s="46" t="s">
        <v>3417</v>
      </c>
      <c r="D3567" s="47">
        <v>561100</v>
      </c>
      <c r="E3567" s="47">
        <v>39494</v>
      </c>
      <c r="F3567" s="48">
        <v>91</v>
      </c>
      <c r="G3567" s="54" t="s">
        <v>1215</v>
      </c>
    </row>
    <row r="3568" spans="2:7" x14ac:dyDescent="0.25">
      <c r="B3568" s="45" t="s">
        <v>1213</v>
      </c>
      <c r="C3568" s="46" t="s">
        <v>3418</v>
      </c>
      <c r="D3568" s="47">
        <v>561266</v>
      </c>
      <c r="E3568" s="47">
        <v>39414</v>
      </c>
      <c r="F3568" s="48">
        <v>91</v>
      </c>
      <c r="G3568" s="54" t="s">
        <v>1215</v>
      </c>
    </row>
    <row r="3569" spans="2:7" x14ac:dyDescent="0.25">
      <c r="B3569" s="45" t="s">
        <v>1213</v>
      </c>
      <c r="C3569" s="46" t="s">
        <v>2607</v>
      </c>
      <c r="D3569" s="47">
        <v>548332</v>
      </c>
      <c r="E3569" s="47">
        <v>39426</v>
      </c>
      <c r="F3569" s="48">
        <v>94</v>
      </c>
      <c r="G3569" s="54" t="s">
        <v>1215</v>
      </c>
    </row>
    <row r="3570" spans="2:7" x14ac:dyDescent="0.25">
      <c r="B3570" s="45" t="s">
        <v>1213</v>
      </c>
      <c r="C3570" s="46" t="s">
        <v>3419</v>
      </c>
      <c r="D3570" s="47">
        <v>561347</v>
      </c>
      <c r="E3570" s="47">
        <v>39422</v>
      </c>
      <c r="F3570" s="48">
        <v>91</v>
      </c>
      <c r="G3570" s="54" t="s">
        <v>1215</v>
      </c>
    </row>
    <row r="3571" spans="2:7" x14ac:dyDescent="0.25">
      <c r="B3571" s="45" t="s">
        <v>1213</v>
      </c>
      <c r="C3571" s="46" t="s">
        <v>2918</v>
      </c>
      <c r="D3571" s="47">
        <v>548367</v>
      </c>
      <c r="E3571" s="47">
        <v>39501</v>
      </c>
      <c r="F3571" s="48">
        <v>94</v>
      </c>
      <c r="G3571" s="54" t="s">
        <v>1215</v>
      </c>
    </row>
    <row r="3572" spans="2:7" x14ac:dyDescent="0.25">
      <c r="B3572" s="45" t="s">
        <v>1213</v>
      </c>
      <c r="C3572" s="46" t="s">
        <v>3420</v>
      </c>
      <c r="D3572" s="47">
        <v>529834</v>
      </c>
      <c r="E3572" s="47">
        <v>39301</v>
      </c>
      <c r="F3572" s="48">
        <v>91</v>
      </c>
      <c r="G3572" s="54" t="s">
        <v>1215</v>
      </c>
    </row>
    <row r="3573" spans="2:7" x14ac:dyDescent="0.25">
      <c r="B3573" s="45" t="s">
        <v>1213</v>
      </c>
      <c r="C3573" s="46" t="s">
        <v>3421</v>
      </c>
      <c r="D3573" s="47">
        <v>548383</v>
      </c>
      <c r="E3573" s="47">
        <v>39443</v>
      </c>
      <c r="F3573" s="48">
        <v>92</v>
      </c>
      <c r="G3573" s="54" t="s">
        <v>1215</v>
      </c>
    </row>
    <row r="3574" spans="2:7" x14ac:dyDescent="0.25">
      <c r="B3574" s="45" t="s">
        <v>1213</v>
      </c>
      <c r="C3574" s="46" t="s">
        <v>3422</v>
      </c>
      <c r="D3574" s="47">
        <v>548391</v>
      </c>
      <c r="E3574" s="47">
        <v>39492</v>
      </c>
      <c r="F3574" s="48">
        <v>91</v>
      </c>
      <c r="G3574" s="54" t="s">
        <v>1215</v>
      </c>
    </row>
    <row r="3575" spans="2:7" x14ac:dyDescent="0.25">
      <c r="B3575" s="45" t="s">
        <v>1213</v>
      </c>
      <c r="C3575" s="46" t="s">
        <v>3423</v>
      </c>
      <c r="D3575" s="47">
        <v>548405</v>
      </c>
      <c r="E3575" s="47">
        <v>39301</v>
      </c>
      <c r="F3575" s="48">
        <v>91</v>
      </c>
      <c r="G3575" s="54" t="s">
        <v>1215</v>
      </c>
    </row>
    <row r="3576" spans="2:7" x14ac:dyDescent="0.25">
      <c r="B3576" s="45" t="s">
        <v>1213</v>
      </c>
      <c r="C3576" s="46" t="s">
        <v>3424</v>
      </c>
      <c r="D3576" s="47">
        <v>561819</v>
      </c>
      <c r="E3576" s="47">
        <v>39601</v>
      </c>
      <c r="F3576" s="48">
        <v>92</v>
      </c>
      <c r="G3576" s="54" t="s">
        <v>1215</v>
      </c>
    </row>
    <row r="3577" spans="2:7" x14ac:dyDescent="0.25">
      <c r="B3577" s="45" t="s">
        <v>1213</v>
      </c>
      <c r="C3577" s="46" t="s">
        <v>3425</v>
      </c>
      <c r="D3577" s="47">
        <v>561177</v>
      </c>
      <c r="E3577" s="47">
        <v>39301</v>
      </c>
      <c r="F3577" s="48">
        <v>91</v>
      </c>
      <c r="G3577" s="54" t="s">
        <v>1215</v>
      </c>
    </row>
    <row r="3578" spans="2:7" x14ac:dyDescent="0.25">
      <c r="B3578" s="45" t="s">
        <v>1213</v>
      </c>
      <c r="C3578" s="46" t="s">
        <v>3426</v>
      </c>
      <c r="D3578" s="47">
        <v>548456</v>
      </c>
      <c r="E3578" s="47">
        <v>39415</v>
      </c>
      <c r="F3578" s="48">
        <v>91</v>
      </c>
      <c r="G3578" s="54" t="s">
        <v>1215</v>
      </c>
    </row>
    <row r="3579" spans="2:7" x14ac:dyDescent="0.25">
      <c r="B3579" s="45" t="s">
        <v>1213</v>
      </c>
      <c r="C3579" s="46" t="s">
        <v>3427</v>
      </c>
      <c r="D3579" s="47">
        <v>548464</v>
      </c>
      <c r="E3579" s="47">
        <v>39404</v>
      </c>
      <c r="F3579" s="48">
        <v>91</v>
      </c>
      <c r="G3579" s="54" t="s">
        <v>1215</v>
      </c>
    </row>
    <row r="3580" spans="2:7" x14ac:dyDescent="0.25">
      <c r="B3580" s="45" t="s">
        <v>1213</v>
      </c>
      <c r="C3580" s="46" t="s">
        <v>3428</v>
      </c>
      <c r="D3580" s="47">
        <v>548472</v>
      </c>
      <c r="E3580" s="47">
        <v>39412</v>
      </c>
      <c r="F3580" s="48">
        <v>94</v>
      </c>
      <c r="G3580" s="54" t="s">
        <v>1215</v>
      </c>
    </row>
    <row r="3581" spans="2:7" x14ac:dyDescent="0.25">
      <c r="B3581" s="45" t="s">
        <v>1213</v>
      </c>
      <c r="C3581" s="46" t="s">
        <v>319</v>
      </c>
      <c r="D3581" s="47">
        <v>561967</v>
      </c>
      <c r="E3581" s="47">
        <v>39301</v>
      </c>
      <c r="F3581" s="48">
        <v>91</v>
      </c>
      <c r="G3581" s="54" t="s">
        <v>1215</v>
      </c>
    </row>
    <row r="3582" spans="2:7" x14ac:dyDescent="0.25">
      <c r="B3582" s="45" t="s">
        <v>1213</v>
      </c>
      <c r="C3582" s="46" t="s">
        <v>3429</v>
      </c>
      <c r="D3582" s="47">
        <v>537691</v>
      </c>
      <c r="E3582" s="47">
        <v>39301</v>
      </c>
      <c r="F3582" s="48">
        <v>91</v>
      </c>
      <c r="G3582" s="54" t="s">
        <v>1215</v>
      </c>
    </row>
    <row r="3583" spans="2:7" x14ac:dyDescent="0.25">
      <c r="B3583" s="45" t="s">
        <v>1213</v>
      </c>
      <c r="C3583" s="46" t="s">
        <v>3430</v>
      </c>
      <c r="D3583" s="47">
        <v>548502</v>
      </c>
      <c r="E3583" s="47">
        <v>39422</v>
      </c>
      <c r="F3583" s="48">
        <v>91</v>
      </c>
      <c r="G3583" s="54" t="s">
        <v>1215</v>
      </c>
    </row>
    <row r="3584" spans="2:7" x14ac:dyDescent="0.25">
      <c r="B3584" s="45" t="s">
        <v>1213</v>
      </c>
      <c r="C3584" s="46" t="s">
        <v>3431</v>
      </c>
      <c r="D3584" s="47">
        <v>548511</v>
      </c>
      <c r="E3584" s="47">
        <v>39501</v>
      </c>
      <c r="F3584" s="48">
        <v>94</v>
      </c>
      <c r="G3584" s="54" t="s">
        <v>1215</v>
      </c>
    </row>
    <row r="3585" spans="2:7" x14ac:dyDescent="0.25">
      <c r="B3585" s="45" t="s">
        <v>1213</v>
      </c>
      <c r="C3585" s="46" t="s">
        <v>790</v>
      </c>
      <c r="D3585" s="47">
        <v>561916</v>
      </c>
      <c r="E3585" s="47">
        <v>39301</v>
      </c>
      <c r="F3585" s="48">
        <v>91</v>
      </c>
      <c r="G3585" s="54" t="s">
        <v>1215</v>
      </c>
    </row>
    <row r="3586" spans="2:7" x14ac:dyDescent="0.25">
      <c r="B3586" s="45" t="s">
        <v>1213</v>
      </c>
      <c r="C3586" s="46" t="s">
        <v>3432</v>
      </c>
      <c r="D3586" s="47">
        <v>547492</v>
      </c>
      <c r="E3586" s="47">
        <v>39301</v>
      </c>
      <c r="F3586" s="48">
        <v>91</v>
      </c>
      <c r="G3586" s="54" t="s">
        <v>1215</v>
      </c>
    </row>
    <row r="3587" spans="2:7" x14ac:dyDescent="0.25">
      <c r="B3587" s="45" t="s">
        <v>1213</v>
      </c>
      <c r="C3587" s="46" t="s">
        <v>3211</v>
      </c>
      <c r="D3587" s="47">
        <v>548545</v>
      </c>
      <c r="E3587" s="47">
        <v>39601</v>
      </c>
      <c r="F3587" s="48">
        <v>92</v>
      </c>
      <c r="G3587" s="54" t="s">
        <v>1215</v>
      </c>
    </row>
    <row r="3588" spans="2:7" x14ac:dyDescent="0.25">
      <c r="B3588" s="45" t="s">
        <v>1213</v>
      </c>
      <c r="C3588" s="46" t="s">
        <v>3433</v>
      </c>
      <c r="D3588" s="47">
        <v>548561</v>
      </c>
      <c r="E3588" s="47">
        <v>39464</v>
      </c>
      <c r="F3588" s="48">
        <v>91</v>
      </c>
      <c r="G3588" s="54" t="s">
        <v>1215</v>
      </c>
    </row>
    <row r="3589" spans="2:7" x14ac:dyDescent="0.25">
      <c r="B3589" s="45" t="s">
        <v>1213</v>
      </c>
      <c r="C3589" s="46" t="s">
        <v>3434</v>
      </c>
      <c r="D3589" s="47">
        <v>561436</v>
      </c>
      <c r="E3589" s="47">
        <v>39468</v>
      </c>
      <c r="F3589" s="48">
        <v>91</v>
      </c>
      <c r="G3589" s="54" t="s">
        <v>1215</v>
      </c>
    </row>
    <row r="3590" spans="2:7" x14ac:dyDescent="0.25">
      <c r="B3590" s="45" t="s">
        <v>1213</v>
      </c>
      <c r="C3590" s="46" t="s">
        <v>3435</v>
      </c>
      <c r="D3590" s="47">
        <v>548600</v>
      </c>
      <c r="E3590" s="47">
        <v>39501</v>
      </c>
      <c r="F3590" s="48">
        <v>94</v>
      </c>
      <c r="G3590" s="54" t="s">
        <v>1215</v>
      </c>
    </row>
    <row r="3591" spans="2:7" x14ac:dyDescent="0.25">
      <c r="B3591" s="45" t="s">
        <v>1213</v>
      </c>
      <c r="C3591" s="46" t="s">
        <v>1629</v>
      </c>
      <c r="D3591" s="47">
        <v>537829</v>
      </c>
      <c r="E3591" s="47">
        <v>39601</v>
      </c>
      <c r="F3591" s="48">
        <v>92</v>
      </c>
      <c r="G3591" s="54" t="s">
        <v>1215</v>
      </c>
    </row>
    <row r="3592" spans="2:7" x14ac:dyDescent="0.25">
      <c r="B3592" s="45" t="s">
        <v>1213</v>
      </c>
      <c r="C3592" s="46" t="s">
        <v>3436</v>
      </c>
      <c r="D3592" s="47">
        <v>561941</v>
      </c>
      <c r="E3592" s="47">
        <v>39301</v>
      </c>
      <c r="F3592" s="48">
        <v>91</v>
      </c>
      <c r="G3592" s="54" t="s">
        <v>1215</v>
      </c>
    </row>
    <row r="3593" spans="2:7" x14ac:dyDescent="0.25">
      <c r="B3593" s="45" t="s">
        <v>1213</v>
      </c>
      <c r="C3593" s="46" t="s">
        <v>3437</v>
      </c>
      <c r="D3593" s="47">
        <v>598755</v>
      </c>
      <c r="E3593" s="47">
        <v>39301</v>
      </c>
      <c r="F3593" s="48">
        <v>91</v>
      </c>
      <c r="G3593" s="54" t="s">
        <v>1215</v>
      </c>
    </row>
    <row r="3594" spans="2:7" x14ac:dyDescent="0.25">
      <c r="B3594" s="45" t="s">
        <v>1213</v>
      </c>
      <c r="C3594" s="46" t="s">
        <v>3438</v>
      </c>
      <c r="D3594" s="47">
        <v>561789</v>
      </c>
      <c r="E3594" s="47">
        <v>39470</v>
      </c>
      <c r="F3594" s="48">
        <v>91</v>
      </c>
      <c r="G3594" s="54" t="s">
        <v>1215</v>
      </c>
    </row>
    <row r="3595" spans="2:7" x14ac:dyDescent="0.25">
      <c r="B3595" s="45" t="s">
        <v>1213</v>
      </c>
      <c r="C3595" s="46" t="s">
        <v>3439</v>
      </c>
      <c r="D3595" s="47">
        <v>561274</v>
      </c>
      <c r="E3595" s="47">
        <v>39421</v>
      </c>
      <c r="F3595" s="48">
        <v>91</v>
      </c>
      <c r="G3595" s="54" t="s">
        <v>1215</v>
      </c>
    </row>
    <row r="3596" spans="2:7" x14ac:dyDescent="0.25">
      <c r="B3596" s="45" t="s">
        <v>1213</v>
      </c>
      <c r="C3596" s="46" t="s">
        <v>3440</v>
      </c>
      <c r="D3596" s="47">
        <v>562009</v>
      </c>
      <c r="E3596" s="47">
        <v>39401</v>
      </c>
      <c r="F3596" s="48">
        <v>91</v>
      </c>
      <c r="G3596" s="54" t="s">
        <v>1215</v>
      </c>
    </row>
    <row r="3597" spans="2:7" x14ac:dyDescent="0.25">
      <c r="B3597" s="45" t="s">
        <v>1213</v>
      </c>
      <c r="C3597" s="46" t="s">
        <v>3441</v>
      </c>
      <c r="D3597" s="47">
        <v>548715</v>
      </c>
      <c r="E3597" s="47">
        <v>39601</v>
      </c>
      <c r="F3597" s="48">
        <v>92</v>
      </c>
      <c r="G3597" s="54" t="s">
        <v>1215</v>
      </c>
    </row>
    <row r="3598" spans="2:7" x14ac:dyDescent="0.25">
      <c r="B3598" s="45" t="s">
        <v>1213</v>
      </c>
      <c r="C3598" s="46" t="s">
        <v>3442</v>
      </c>
      <c r="D3598" s="47">
        <v>548731</v>
      </c>
      <c r="E3598" s="47">
        <v>39501</v>
      </c>
      <c r="F3598" s="48">
        <v>94</v>
      </c>
      <c r="G3598" s="54" t="s">
        <v>1215</v>
      </c>
    </row>
    <row r="3599" spans="2:7" x14ac:dyDescent="0.25">
      <c r="B3599" s="45" t="s">
        <v>1213</v>
      </c>
      <c r="C3599" s="46" t="s">
        <v>3443</v>
      </c>
      <c r="D3599" s="47">
        <v>548740</v>
      </c>
      <c r="E3599" s="47">
        <v>39501</v>
      </c>
      <c r="F3599" s="48">
        <v>94</v>
      </c>
      <c r="G3599" s="54" t="s">
        <v>1215</v>
      </c>
    </row>
    <row r="3600" spans="2:7" x14ac:dyDescent="0.25">
      <c r="B3600" s="45" t="s">
        <v>1213</v>
      </c>
      <c r="C3600" s="46" t="s">
        <v>3444</v>
      </c>
      <c r="D3600" s="47">
        <v>548766</v>
      </c>
      <c r="E3600" s="47">
        <v>39601</v>
      </c>
      <c r="F3600" s="48">
        <v>92</v>
      </c>
      <c r="G3600" s="54" t="s">
        <v>1215</v>
      </c>
    </row>
    <row r="3601" spans="2:7" x14ac:dyDescent="0.25">
      <c r="B3601" s="45" t="s">
        <v>1213</v>
      </c>
      <c r="C3601" s="46" t="s">
        <v>3445</v>
      </c>
      <c r="D3601" s="47">
        <v>548774</v>
      </c>
      <c r="E3601" s="47">
        <v>39456</v>
      </c>
      <c r="F3601" s="48">
        <v>92</v>
      </c>
      <c r="G3601" s="54" t="s">
        <v>1215</v>
      </c>
    </row>
    <row r="3602" spans="2:7" x14ac:dyDescent="0.25">
      <c r="B3602" s="45" t="s">
        <v>1213</v>
      </c>
      <c r="C3602" s="46" t="s">
        <v>3446</v>
      </c>
      <c r="D3602" s="47">
        <v>561843</v>
      </c>
      <c r="E3602" s="47">
        <v>39601</v>
      </c>
      <c r="F3602" s="48">
        <v>92</v>
      </c>
      <c r="G3602" s="54" t="s">
        <v>1215</v>
      </c>
    </row>
    <row r="3603" spans="2:7" x14ac:dyDescent="0.25">
      <c r="B3603" s="45" t="s">
        <v>1213</v>
      </c>
      <c r="C3603" s="46" t="s">
        <v>3447</v>
      </c>
      <c r="D3603" s="47">
        <v>561452</v>
      </c>
      <c r="E3603" s="47">
        <v>39468</v>
      </c>
      <c r="F3603" s="48">
        <v>91</v>
      </c>
      <c r="G3603" s="54" t="s">
        <v>1215</v>
      </c>
    </row>
    <row r="3604" spans="2:7" x14ac:dyDescent="0.25">
      <c r="B3604" s="45" t="s">
        <v>1213</v>
      </c>
      <c r="C3604" s="46" t="s">
        <v>1006</v>
      </c>
      <c r="D3604" s="47">
        <v>537594</v>
      </c>
      <c r="E3604" s="47">
        <v>39301</v>
      </c>
      <c r="F3604" s="48">
        <v>91</v>
      </c>
      <c r="G3604" s="54" t="s">
        <v>1215</v>
      </c>
    </row>
    <row r="3605" spans="2:7" x14ac:dyDescent="0.25">
      <c r="B3605" s="45" t="s">
        <v>1213</v>
      </c>
      <c r="C3605" s="46" t="s">
        <v>3448</v>
      </c>
      <c r="D3605" s="47">
        <v>561487</v>
      </c>
      <c r="E3605" s="47">
        <v>39301</v>
      </c>
      <c r="F3605" s="48">
        <v>91</v>
      </c>
      <c r="G3605" s="54" t="s">
        <v>1215</v>
      </c>
    </row>
    <row r="3606" spans="2:7" x14ac:dyDescent="0.25">
      <c r="B3606" s="45" t="s">
        <v>1213</v>
      </c>
      <c r="C3606" s="46" t="s">
        <v>3449</v>
      </c>
      <c r="D3606" s="47">
        <v>598763</v>
      </c>
      <c r="E3606" s="47">
        <v>39301</v>
      </c>
      <c r="F3606" s="48">
        <v>91</v>
      </c>
      <c r="G3606" s="54" t="s">
        <v>1215</v>
      </c>
    </row>
    <row r="3607" spans="2:7" x14ac:dyDescent="0.25">
      <c r="B3607" s="45" t="s">
        <v>1213</v>
      </c>
      <c r="C3607" s="46" t="s">
        <v>3450</v>
      </c>
      <c r="D3607" s="47">
        <v>598771</v>
      </c>
      <c r="E3607" s="47">
        <v>39601</v>
      </c>
      <c r="F3607" s="48">
        <v>92</v>
      </c>
      <c r="G3607" s="54" t="s">
        <v>1215</v>
      </c>
    </row>
    <row r="3608" spans="2:7" x14ac:dyDescent="0.25">
      <c r="B3608" s="45" t="s">
        <v>1213</v>
      </c>
      <c r="C3608" s="46" t="s">
        <v>3451</v>
      </c>
      <c r="D3608" s="47">
        <v>561355</v>
      </c>
      <c r="E3608" s="47">
        <v>39501</v>
      </c>
      <c r="F3608" s="48">
        <v>94</v>
      </c>
      <c r="G3608" s="54" t="s">
        <v>1215</v>
      </c>
    </row>
    <row r="3609" spans="2:7" x14ac:dyDescent="0.25">
      <c r="B3609" s="45" t="s">
        <v>1213</v>
      </c>
      <c r="C3609" s="46" t="s">
        <v>1379</v>
      </c>
      <c r="D3609" s="47">
        <v>548936</v>
      </c>
      <c r="E3609" s="47">
        <v>39496</v>
      </c>
      <c r="F3609" s="48">
        <v>91</v>
      </c>
      <c r="G3609" s="54" t="s">
        <v>1215</v>
      </c>
    </row>
    <row r="3610" spans="2:7" x14ac:dyDescent="0.25">
      <c r="B3610" s="45" t="s">
        <v>1213</v>
      </c>
      <c r="C3610" s="46" t="s">
        <v>3452</v>
      </c>
      <c r="D3610" s="47">
        <v>537608</v>
      </c>
      <c r="E3610" s="47">
        <v>39301</v>
      </c>
      <c r="F3610" s="48">
        <v>91</v>
      </c>
      <c r="G3610" s="54" t="s">
        <v>1215</v>
      </c>
    </row>
    <row r="3611" spans="2:7" x14ac:dyDescent="0.25">
      <c r="B3611" s="45" t="s">
        <v>1213</v>
      </c>
      <c r="C3611" s="46" t="s">
        <v>3453</v>
      </c>
      <c r="D3611" s="47">
        <v>548987</v>
      </c>
      <c r="E3611" s="47">
        <v>39421</v>
      </c>
      <c r="F3611" s="48">
        <v>91</v>
      </c>
      <c r="G3611" s="54" t="s">
        <v>1215</v>
      </c>
    </row>
    <row r="3612" spans="2:7" x14ac:dyDescent="0.25">
      <c r="B3612" s="45" t="s">
        <v>1213</v>
      </c>
      <c r="C3612" s="46" t="s">
        <v>3454</v>
      </c>
      <c r="D3612" s="47">
        <v>562033</v>
      </c>
      <c r="E3612" s="47">
        <v>39422</v>
      </c>
      <c r="F3612" s="48">
        <v>94</v>
      </c>
      <c r="G3612" s="54" t="s">
        <v>1215</v>
      </c>
    </row>
    <row r="3613" spans="2:7" x14ac:dyDescent="0.25">
      <c r="B3613" s="45" t="s">
        <v>1213</v>
      </c>
      <c r="C3613" s="46" t="s">
        <v>3455</v>
      </c>
      <c r="D3613" s="47">
        <v>537730</v>
      </c>
      <c r="E3613" s="47">
        <v>39414</v>
      </c>
      <c r="F3613" s="48">
        <v>91</v>
      </c>
      <c r="G3613" s="54" t="s">
        <v>1215</v>
      </c>
    </row>
    <row r="3614" spans="2:7" x14ac:dyDescent="0.25">
      <c r="B3614" s="45" t="s">
        <v>1213</v>
      </c>
      <c r="C3614" s="46" t="s">
        <v>3456</v>
      </c>
      <c r="D3614" s="47">
        <v>549002</v>
      </c>
      <c r="E3614" s="47">
        <v>39470</v>
      </c>
      <c r="F3614" s="48">
        <v>91</v>
      </c>
      <c r="G3614" s="54" t="s">
        <v>1215</v>
      </c>
    </row>
    <row r="3615" spans="2:7" x14ac:dyDescent="0.25">
      <c r="B3615" s="45" t="s">
        <v>1213</v>
      </c>
      <c r="C3615" s="46" t="s">
        <v>3457</v>
      </c>
      <c r="D3615" s="47">
        <v>549011</v>
      </c>
      <c r="E3615" s="47">
        <v>39428</v>
      </c>
      <c r="F3615" s="48">
        <v>94</v>
      </c>
      <c r="G3615" s="54" t="s">
        <v>1215</v>
      </c>
    </row>
    <row r="3616" spans="2:7" x14ac:dyDescent="0.25">
      <c r="B3616" s="45" t="s">
        <v>1213</v>
      </c>
      <c r="C3616" s="46" t="s">
        <v>3458</v>
      </c>
      <c r="D3616" s="47">
        <v>549045</v>
      </c>
      <c r="E3616" s="47">
        <v>39301</v>
      </c>
      <c r="F3616" s="48">
        <v>91</v>
      </c>
      <c r="G3616" s="54" t="s">
        <v>1215</v>
      </c>
    </row>
    <row r="3617" spans="2:7" x14ac:dyDescent="0.25">
      <c r="B3617" s="45" t="s">
        <v>1213</v>
      </c>
      <c r="C3617" s="46" t="s">
        <v>3459</v>
      </c>
      <c r="D3617" s="47">
        <v>549053</v>
      </c>
      <c r="E3617" s="47">
        <v>39470</v>
      </c>
      <c r="F3617" s="48">
        <v>91</v>
      </c>
      <c r="G3617" s="54" t="s">
        <v>1215</v>
      </c>
    </row>
    <row r="3618" spans="2:7" x14ac:dyDescent="0.25">
      <c r="B3618" s="45" t="s">
        <v>1213</v>
      </c>
      <c r="C3618" s="46" t="s">
        <v>3460</v>
      </c>
      <c r="D3618" s="47">
        <v>549061</v>
      </c>
      <c r="E3618" s="47">
        <v>39501</v>
      </c>
      <c r="F3618" s="48">
        <v>94</v>
      </c>
      <c r="G3618" s="54" t="s">
        <v>1215</v>
      </c>
    </row>
    <row r="3619" spans="2:7" x14ac:dyDescent="0.25">
      <c r="B3619" s="45" t="s">
        <v>1213</v>
      </c>
      <c r="C3619" s="46" t="s">
        <v>3461</v>
      </c>
      <c r="D3619" s="47">
        <v>549126</v>
      </c>
      <c r="E3619" s="47">
        <v>39601</v>
      </c>
      <c r="F3619" s="48">
        <v>92</v>
      </c>
      <c r="G3619" s="54" t="s">
        <v>1215</v>
      </c>
    </row>
    <row r="3620" spans="2:7" x14ac:dyDescent="0.25">
      <c r="B3620" s="45" t="s">
        <v>1213</v>
      </c>
      <c r="C3620" s="46" t="s">
        <v>3462</v>
      </c>
      <c r="D3620" s="47">
        <v>599239</v>
      </c>
      <c r="E3620" s="47">
        <v>39301</v>
      </c>
      <c r="F3620" s="48">
        <v>91</v>
      </c>
      <c r="G3620" s="54" t="s">
        <v>1215</v>
      </c>
    </row>
    <row r="3621" spans="2:7" x14ac:dyDescent="0.25">
      <c r="B3621" s="45" t="s">
        <v>1213</v>
      </c>
      <c r="C3621" s="46" t="s">
        <v>3463</v>
      </c>
      <c r="D3621" s="47">
        <v>549134</v>
      </c>
      <c r="E3621" s="47">
        <v>39427</v>
      </c>
      <c r="F3621" s="48">
        <v>94</v>
      </c>
      <c r="G3621" s="54" t="s">
        <v>1215</v>
      </c>
    </row>
    <row r="3622" spans="2:7" x14ac:dyDescent="0.25">
      <c r="B3622" s="45" t="s">
        <v>1213</v>
      </c>
      <c r="C3622" s="46" t="s">
        <v>3464</v>
      </c>
      <c r="D3622" s="47">
        <v>549142</v>
      </c>
      <c r="E3622" s="47">
        <v>39405</v>
      </c>
      <c r="F3622" s="48">
        <v>91</v>
      </c>
      <c r="G3622" s="54" t="s">
        <v>1215</v>
      </c>
    </row>
    <row r="3623" spans="2:7" x14ac:dyDescent="0.25">
      <c r="B3623" s="45" t="s">
        <v>1213</v>
      </c>
      <c r="C3623" s="46" t="s">
        <v>3465</v>
      </c>
      <c r="D3623" s="47">
        <v>561771</v>
      </c>
      <c r="E3623" s="47">
        <v>39501</v>
      </c>
      <c r="F3623" s="48">
        <v>94</v>
      </c>
      <c r="G3623" s="54" t="s">
        <v>1215</v>
      </c>
    </row>
    <row r="3624" spans="2:7" x14ac:dyDescent="0.25">
      <c r="B3624" s="45" t="s">
        <v>1213</v>
      </c>
      <c r="C3624" s="46" t="s">
        <v>3466</v>
      </c>
      <c r="D3624" s="47">
        <v>561797</v>
      </c>
      <c r="E3624" s="47">
        <v>39601</v>
      </c>
      <c r="F3624" s="48">
        <v>92</v>
      </c>
      <c r="G3624" s="54" t="s">
        <v>1215</v>
      </c>
    </row>
    <row r="3625" spans="2:7" x14ac:dyDescent="0.25">
      <c r="B3625" s="45" t="s">
        <v>1213</v>
      </c>
      <c r="C3625" s="46" t="s">
        <v>3467</v>
      </c>
      <c r="D3625" s="47">
        <v>549177</v>
      </c>
      <c r="E3625" s="47">
        <v>39301</v>
      </c>
      <c r="F3625" s="48">
        <v>91</v>
      </c>
      <c r="G3625" s="54" t="s">
        <v>1215</v>
      </c>
    </row>
    <row r="3626" spans="2:7" x14ac:dyDescent="0.25">
      <c r="B3626" s="45" t="s">
        <v>1213</v>
      </c>
      <c r="C3626" s="46" t="s">
        <v>3468</v>
      </c>
      <c r="D3626" s="47">
        <v>561975</v>
      </c>
      <c r="E3626" s="47">
        <v>39301</v>
      </c>
      <c r="F3626" s="48">
        <v>91</v>
      </c>
      <c r="G3626" s="54" t="s">
        <v>1215</v>
      </c>
    </row>
    <row r="3627" spans="2:7" x14ac:dyDescent="0.25">
      <c r="B3627" s="45" t="s">
        <v>1213</v>
      </c>
      <c r="C3627" s="46" t="s">
        <v>3469</v>
      </c>
      <c r="D3627" s="47">
        <v>561363</v>
      </c>
      <c r="E3627" s="47">
        <v>39501</v>
      </c>
      <c r="F3627" s="48">
        <v>94</v>
      </c>
      <c r="G3627" s="54" t="s">
        <v>1215</v>
      </c>
    </row>
    <row r="3628" spans="2:7" x14ac:dyDescent="0.25">
      <c r="B3628" s="45" t="s">
        <v>1213</v>
      </c>
      <c r="C3628" s="46" t="s">
        <v>3470</v>
      </c>
      <c r="D3628" s="47">
        <v>598666</v>
      </c>
      <c r="E3628" s="47">
        <v>39501</v>
      </c>
      <c r="F3628" s="48">
        <v>94</v>
      </c>
      <c r="G3628" s="54" t="s">
        <v>1215</v>
      </c>
    </row>
    <row r="3629" spans="2:7" x14ac:dyDescent="0.25">
      <c r="B3629" s="45" t="s">
        <v>1213</v>
      </c>
      <c r="C3629" s="46" t="s">
        <v>3471</v>
      </c>
      <c r="D3629" s="47">
        <v>549215</v>
      </c>
      <c r="E3629" s="47">
        <v>39444</v>
      </c>
      <c r="F3629" s="48">
        <v>92</v>
      </c>
      <c r="G3629" s="54" t="s">
        <v>1215</v>
      </c>
    </row>
    <row r="3630" spans="2:7" x14ac:dyDescent="0.25">
      <c r="B3630" s="45" t="s">
        <v>1213</v>
      </c>
      <c r="C3630" s="46" t="s">
        <v>3472</v>
      </c>
      <c r="D3630" s="47">
        <v>561908</v>
      </c>
      <c r="E3630" s="47">
        <v>39301</v>
      </c>
      <c r="F3630" s="48">
        <v>91</v>
      </c>
      <c r="G3630" s="54" t="s">
        <v>1215</v>
      </c>
    </row>
    <row r="3631" spans="2:7" x14ac:dyDescent="0.25">
      <c r="B3631" s="45" t="s">
        <v>1213</v>
      </c>
      <c r="C3631" s="46" t="s">
        <v>3473</v>
      </c>
      <c r="D3631" s="47">
        <v>549231</v>
      </c>
      <c r="E3631" s="47">
        <v>39468</v>
      </c>
      <c r="F3631" s="48">
        <v>91</v>
      </c>
      <c r="G3631" s="54" t="s">
        <v>1215</v>
      </c>
    </row>
    <row r="3632" spans="2:7" x14ac:dyDescent="0.25">
      <c r="B3632" s="45" t="s">
        <v>870</v>
      </c>
      <c r="C3632" s="46" t="s">
        <v>3474</v>
      </c>
      <c r="D3632" s="47">
        <v>549258</v>
      </c>
      <c r="E3632" s="47">
        <v>39816</v>
      </c>
      <c r="F3632" s="48">
        <v>97</v>
      </c>
      <c r="G3632" s="54" t="s">
        <v>871</v>
      </c>
    </row>
    <row r="3633" spans="2:7" x14ac:dyDescent="0.25">
      <c r="B3633" s="45" t="s">
        <v>870</v>
      </c>
      <c r="C3633" s="46" t="s">
        <v>157</v>
      </c>
      <c r="D3633" s="47">
        <v>549266</v>
      </c>
      <c r="E3633" s="47">
        <v>39843</v>
      </c>
      <c r="F3633" s="48">
        <v>98</v>
      </c>
      <c r="G3633" s="54" t="s">
        <v>871</v>
      </c>
    </row>
    <row r="3634" spans="2:7" x14ac:dyDescent="0.25">
      <c r="B3634" s="45" t="s">
        <v>870</v>
      </c>
      <c r="C3634" s="46" t="s">
        <v>874</v>
      </c>
      <c r="D3634" s="47">
        <v>598780</v>
      </c>
      <c r="E3634" s="47">
        <v>39843</v>
      </c>
      <c r="F3634" s="48">
        <v>98</v>
      </c>
      <c r="G3634" s="54" t="s">
        <v>871</v>
      </c>
    </row>
    <row r="3635" spans="2:7" x14ac:dyDescent="0.25">
      <c r="B3635" s="45" t="s">
        <v>870</v>
      </c>
      <c r="C3635" s="46" t="s">
        <v>3475</v>
      </c>
      <c r="D3635" s="47">
        <v>562122</v>
      </c>
      <c r="E3635" s="47">
        <v>39804</v>
      </c>
      <c r="F3635" s="48">
        <v>97</v>
      </c>
      <c r="G3635" s="54" t="s">
        <v>871</v>
      </c>
    </row>
    <row r="3636" spans="2:7" x14ac:dyDescent="0.25">
      <c r="B3636" s="45" t="s">
        <v>870</v>
      </c>
      <c r="C3636" s="46" t="s">
        <v>3476</v>
      </c>
      <c r="D3636" s="47">
        <v>549291</v>
      </c>
      <c r="E3636" s="47">
        <v>39901</v>
      </c>
      <c r="F3636" s="48">
        <v>98</v>
      </c>
      <c r="G3636" s="54" t="s">
        <v>871</v>
      </c>
    </row>
    <row r="3637" spans="2:7" x14ac:dyDescent="0.25">
      <c r="B3637" s="45" t="s">
        <v>870</v>
      </c>
      <c r="C3637" s="46" t="s">
        <v>3477</v>
      </c>
      <c r="D3637" s="47">
        <v>549304</v>
      </c>
      <c r="E3637" s="47">
        <v>39843</v>
      </c>
      <c r="F3637" s="48">
        <v>98</v>
      </c>
      <c r="G3637" s="54" t="s">
        <v>871</v>
      </c>
    </row>
    <row r="3638" spans="2:7" x14ac:dyDescent="0.25">
      <c r="B3638" s="45" t="s">
        <v>870</v>
      </c>
      <c r="C3638" s="46" t="s">
        <v>3478</v>
      </c>
      <c r="D3638" s="47">
        <v>549321</v>
      </c>
      <c r="E3638" s="47">
        <v>39804</v>
      </c>
      <c r="F3638" s="48">
        <v>97</v>
      </c>
      <c r="G3638" s="54" t="s">
        <v>871</v>
      </c>
    </row>
    <row r="3639" spans="2:7" x14ac:dyDescent="0.25">
      <c r="B3639" s="45" t="s">
        <v>870</v>
      </c>
      <c r="C3639" s="46" t="s">
        <v>3479</v>
      </c>
      <c r="D3639" s="47">
        <v>549339</v>
      </c>
      <c r="E3639" s="47">
        <v>39804</v>
      </c>
      <c r="F3639" s="48">
        <v>97</v>
      </c>
      <c r="G3639" s="54" t="s">
        <v>871</v>
      </c>
    </row>
    <row r="3640" spans="2:7" x14ac:dyDescent="0.25">
      <c r="B3640" s="45" t="s">
        <v>870</v>
      </c>
      <c r="C3640" s="46" t="s">
        <v>3480</v>
      </c>
      <c r="D3640" s="47">
        <v>549347</v>
      </c>
      <c r="E3640" s="47">
        <v>39831</v>
      </c>
      <c r="F3640" s="48">
        <v>97</v>
      </c>
      <c r="G3640" s="54" t="s">
        <v>871</v>
      </c>
    </row>
    <row r="3641" spans="2:7" x14ac:dyDescent="0.25">
      <c r="B3641" s="45" t="s">
        <v>870</v>
      </c>
      <c r="C3641" s="46" t="s">
        <v>3481</v>
      </c>
      <c r="D3641" s="47">
        <v>549363</v>
      </c>
      <c r="E3641" s="47">
        <v>39701</v>
      </c>
      <c r="F3641" s="48">
        <v>97</v>
      </c>
      <c r="G3641" s="54" t="s">
        <v>871</v>
      </c>
    </row>
    <row r="3642" spans="2:7" x14ac:dyDescent="0.25">
      <c r="B3642" s="45" t="s">
        <v>870</v>
      </c>
      <c r="C3642" s="46" t="s">
        <v>3482</v>
      </c>
      <c r="D3642" s="47">
        <v>562301</v>
      </c>
      <c r="E3642" s="47">
        <v>39701</v>
      </c>
      <c r="F3642" s="48">
        <v>97</v>
      </c>
      <c r="G3642" s="54" t="s">
        <v>871</v>
      </c>
    </row>
    <row r="3643" spans="2:7" x14ac:dyDescent="0.25">
      <c r="B3643" s="45" t="s">
        <v>870</v>
      </c>
      <c r="C3643" s="46" t="s">
        <v>3483</v>
      </c>
      <c r="D3643" s="47">
        <v>549380</v>
      </c>
      <c r="E3643" s="47">
        <v>39701</v>
      </c>
      <c r="F3643" s="48">
        <v>97</v>
      </c>
      <c r="G3643" s="54" t="s">
        <v>871</v>
      </c>
    </row>
    <row r="3644" spans="2:7" x14ac:dyDescent="0.25">
      <c r="B3644" s="45" t="s">
        <v>870</v>
      </c>
      <c r="C3644" s="46" t="s">
        <v>898</v>
      </c>
      <c r="D3644" s="47">
        <v>549398</v>
      </c>
      <c r="E3644" s="47">
        <v>39811</v>
      </c>
      <c r="F3644" s="48">
        <v>97</v>
      </c>
      <c r="G3644" s="54" t="s">
        <v>871</v>
      </c>
    </row>
    <row r="3645" spans="2:7" x14ac:dyDescent="0.25">
      <c r="B3645" s="45" t="s">
        <v>870</v>
      </c>
      <c r="C3645" s="46" t="s">
        <v>3484</v>
      </c>
      <c r="D3645" s="47">
        <v>561525</v>
      </c>
      <c r="E3645" s="47">
        <v>39804</v>
      </c>
      <c r="F3645" s="48">
        <v>97</v>
      </c>
      <c r="G3645" s="54" t="s">
        <v>871</v>
      </c>
    </row>
    <row r="3646" spans="2:7" x14ac:dyDescent="0.25">
      <c r="B3646" s="45" t="s">
        <v>870</v>
      </c>
      <c r="C3646" s="46" t="s">
        <v>3485</v>
      </c>
      <c r="D3646" s="47">
        <v>549410</v>
      </c>
      <c r="E3646" s="47">
        <v>39901</v>
      </c>
      <c r="F3646" s="48">
        <v>98</v>
      </c>
      <c r="G3646" s="54" t="s">
        <v>871</v>
      </c>
    </row>
    <row r="3647" spans="2:7" x14ac:dyDescent="0.25">
      <c r="B3647" s="45" t="s">
        <v>870</v>
      </c>
      <c r="C3647" s="46" t="s">
        <v>3486</v>
      </c>
      <c r="D3647" s="47">
        <v>549428</v>
      </c>
      <c r="E3647" s="47">
        <v>39859</v>
      </c>
      <c r="F3647" s="48">
        <v>98</v>
      </c>
      <c r="G3647" s="54" t="s">
        <v>871</v>
      </c>
    </row>
    <row r="3648" spans="2:7" x14ac:dyDescent="0.25">
      <c r="B3648" s="45" t="s">
        <v>870</v>
      </c>
      <c r="C3648" s="46" t="s">
        <v>3487</v>
      </c>
      <c r="D3648" s="47">
        <v>549452</v>
      </c>
      <c r="E3648" s="47">
        <v>39853</v>
      </c>
      <c r="F3648" s="48">
        <v>98</v>
      </c>
      <c r="G3648" s="54" t="s">
        <v>871</v>
      </c>
    </row>
    <row r="3649" spans="2:7" x14ac:dyDescent="0.25">
      <c r="B3649" s="45" t="s">
        <v>870</v>
      </c>
      <c r="C3649" s="46" t="s">
        <v>3488</v>
      </c>
      <c r="D3649" s="47">
        <v>549479</v>
      </c>
      <c r="E3649" s="47">
        <v>39848</v>
      </c>
      <c r="F3649" s="48">
        <v>98</v>
      </c>
      <c r="G3649" s="54" t="s">
        <v>871</v>
      </c>
    </row>
    <row r="3650" spans="2:7" x14ac:dyDescent="0.25">
      <c r="B3650" s="45" t="s">
        <v>870</v>
      </c>
      <c r="C3650" s="46" t="s">
        <v>3489</v>
      </c>
      <c r="D3650" s="47">
        <v>562084</v>
      </c>
      <c r="E3650" s="47">
        <v>39901</v>
      </c>
      <c r="F3650" s="48">
        <v>98</v>
      </c>
      <c r="G3650" s="54" t="s">
        <v>871</v>
      </c>
    </row>
    <row r="3651" spans="2:7" x14ac:dyDescent="0.25">
      <c r="B3651" s="45" t="s">
        <v>870</v>
      </c>
      <c r="C3651" s="46" t="s">
        <v>3490</v>
      </c>
      <c r="D3651" s="47">
        <v>549487</v>
      </c>
      <c r="E3651" s="47">
        <v>39821</v>
      </c>
      <c r="F3651" s="48">
        <v>97</v>
      </c>
      <c r="G3651" s="54" t="s">
        <v>871</v>
      </c>
    </row>
    <row r="3652" spans="2:7" x14ac:dyDescent="0.25">
      <c r="B3652" s="45" t="s">
        <v>870</v>
      </c>
      <c r="C3652" s="46" t="s">
        <v>2447</v>
      </c>
      <c r="D3652" s="47">
        <v>549495</v>
      </c>
      <c r="E3652" s="47">
        <v>39819</v>
      </c>
      <c r="F3652" s="48">
        <v>97</v>
      </c>
      <c r="G3652" s="54" t="s">
        <v>871</v>
      </c>
    </row>
    <row r="3653" spans="2:7" x14ac:dyDescent="0.25">
      <c r="B3653" s="45" t="s">
        <v>870</v>
      </c>
      <c r="C3653" s="46" t="s">
        <v>3491</v>
      </c>
      <c r="D3653" s="47">
        <v>549509</v>
      </c>
      <c r="E3653" s="47">
        <v>39858</v>
      </c>
      <c r="F3653" s="48">
        <v>98</v>
      </c>
      <c r="G3653" s="54" t="s">
        <v>871</v>
      </c>
    </row>
    <row r="3654" spans="2:7" x14ac:dyDescent="0.25">
      <c r="B3654" s="45" t="s">
        <v>870</v>
      </c>
      <c r="C3654" s="46" t="s">
        <v>3492</v>
      </c>
      <c r="D3654" s="47">
        <v>549517</v>
      </c>
      <c r="E3654" s="47">
        <v>39855</v>
      </c>
      <c r="F3654" s="48">
        <v>98</v>
      </c>
      <c r="G3654" s="54" t="s">
        <v>871</v>
      </c>
    </row>
    <row r="3655" spans="2:7" x14ac:dyDescent="0.25">
      <c r="B3655" s="45" t="s">
        <v>870</v>
      </c>
      <c r="C3655" s="46" t="s">
        <v>1256</v>
      </c>
      <c r="D3655" s="47">
        <v>561550</v>
      </c>
      <c r="E3655" s="47">
        <v>39804</v>
      </c>
      <c r="F3655" s="48">
        <v>97</v>
      </c>
      <c r="G3655" s="54" t="s">
        <v>871</v>
      </c>
    </row>
    <row r="3656" spans="2:7" x14ac:dyDescent="0.25">
      <c r="B3656" s="45" t="s">
        <v>870</v>
      </c>
      <c r="C3656" s="46" t="s">
        <v>3493</v>
      </c>
      <c r="D3656" s="47">
        <v>549525</v>
      </c>
      <c r="E3656" s="47">
        <v>39804</v>
      </c>
      <c r="F3656" s="48">
        <v>97</v>
      </c>
      <c r="G3656" s="54" t="s">
        <v>871</v>
      </c>
    </row>
    <row r="3657" spans="2:7" x14ac:dyDescent="0.25">
      <c r="B3657" s="45" t="s">
        <v>870</v>
      </c>
      <c r="C3657" s="46" t="s">
        <v>3494</v>
      </c>
      <c r="D3657" s="47">
        <v>562181</v>
      </c>
      <c r="E3657" s="47">
        <v>39843</v>
      </c>
      <c r="F3657" s="48">
        <v>97</v>
      </c>
      <c r="G3657" s="54" t="s">
        <v>871</v>
      </c>
    </row>
    <row r="3658" spans="2:7" x14ac:dyDescent="0.25">
      <c r="B3658" s="45" t="s">
        <v>870</v>
      </c>
      <c r="C3658" s="46" t="s">
        <v>3495</v>
      </c>
      <c r="D3658" s="47">
        <v>509752</v>
      </c>
      <c r="E3658" s="47">
        <v>39843</v>
      </c>
      <c r="F3658" s="48">
        <v>98</v>
      </c>
      <c r="G3658" s="54" t="s">
        <v>871</v>
      </c>
    </row>
    <row r="3659" spans="2:7" x14ac:dyDescent="0.25">
      <c r="B3659" s="45" t="s">
        <v>870</v>
      </c>
      <c r="C3659" s="46" t="s">
        <v>3496</v>
      </c>
      <c r="D3659" s="47">
        <v>549541</v>
      </c>
      <c r="E3659" s="47">
        <v>39834</v>
      </c>
      <c r="F3659" s="48">
        <v>98</v>
      </c>
      <c r="G3659" s="54" t="s">
        <v>871</v>
      </c>
    </row>
    <row r="3660" spans="2:7" x14ac:dyDescent="0.25">
      <c r="B3660" s="45" t="s">
        <v>870</v>
      </c>
      <c r="C3660" s="46" t="s">
        <v>3497</v>
      </c>
      <c r="D3660" s="47">
        <v>598801</v>
      </c>
      <c r="E3660" s="47">
        <v>39901</v>
      </c>
      <c r="F3660" s="48">
        <v>98</v>
      </c>
      <c r="G3660" s="54" t="s">
        <v>871</v>
      </c>
    </row>
    <row r="3661" spans="2:7" x14ac:dyDescent="0.25">
      <c r="B3661" s="45" t="s">
        <v>870</v>
      </c>
      <c r="C3661" s="46" t="s">
        <v>3498</v>
      </c>
      <c r="D3661" s="47">
        <v>549568</v>
      </c>
      <c r="E3661" s="47">
        <v>39804</v>
      </c>
      <c r="F3661" s="48">
        <v>97</v>
      </c>
      <c r="G3661" s="54" t="s">
        <v>871</v>
      </c>
    </row>
    <row r="3662" spans="2:7" x14ac:dyDescent="0.25">
      <c r="B3662" s="45" t="s">
        <v>870</v>
      </c>
      <c r="C3662" s="46" t="s">
        <v>3499</v>
      </c>
      <c r="D3662" s="47">
        <v>549576</v>
      </c>
      <c r="E3662" s="47">
        <v>39901</v>
      </c>
      <c r="F3662" s="48">
        <v>98</v>
      </c>
      <c r="G3662" s="54" t="s">
        <v>871</v>
      </c>
    </row>
    <row r="3663" spans="2:7" x14ac:dyDescent="0.25">
      <c r="B3663" s="45" t="s">
        <v>870</v>
      </c>
      <c r="C3663" s="46" t="s">
        <v>3500</v>
      </c>
      <c r="D3663" s="47">
        <v>562149</v>
      </c>
      <c r="E3663" s="47">
        <v>39804</v>
      </c>
      <c r="F3663" s="48">
        <v>97</v>
      </c>
      <c r="G3663" s="54" t="s">
        <v>871</v>
      </c>
    </row>
    <row r="3664" spans="2:7" x14ac:dyDescent="0.25">
      <c r="B3664" s="45" t="s">
        <v>870</v>
      </c>
      <c r="C3664" s="46" t="s">
        <v>3501</v>
      </c>
      <c r="D3664" s="47">
        <v>549584</v>
      </c>
      <c r="E3664" s="47">
        <v>39801</v>
      </c>
      <c r="F3664" s="48">
        <v>97</v>
      </c>
      <c r="G3664" s="54" t="s">
        <v>871</v>
      </c>
    </row>
    <row r="3665" spans="2:7" x14ac:dyDescent="0.25">
      <c r="B3665" s="45" t="s">
        <v>870</v>
      </c>
      <c r="C3665" s="46" t="s">
        <v>3502</v>
      </c>
      <c r="D3665" s="47">
        <v>549592</v>
      </c>
      <c r="E3665" s="47">
        <v>39806</v>
      </c>
      <c r="F3665" s="48">
        <v>97</v>
      </c>
      <c r="G3665" s="54" t="s">
        <v>871</v>
      </c>
    </row>
    <row r="3666" spans="2:7" x14ac:dyDescent="0.25">
      <c r="B3666" s="45" t="s">
        <v>870</v>
      </c>
      <c r="C3666" s="46" t="s">
        <v>3503</v>
      </c>
      <c r="D3666" s="47">
        <v>549606</v>
      </c>
      <c r="E3666" s="47">
        <v>39804</v>
      </c>
      <c r="F3666" s="48">
        <v>97</v>
      </c>
      <c r="G3666" s="54" t="s">
        <v>871</v>
      </c>
    </row>
    <row r="3667" spans="2:7" x14ac:dyDescent="0.25">
      <c r="B3667" s="45" t="s">
        <v>870</v>
      </c>
      <c r="C3667" s="46" t="s">
        <v>3504</v>
      </c>
      <c r="D3667" s="47">
        <v>549614</v>
      </c>
      <c r="E3667" s="47">
        <v>39804</v>
      </c>
      <c r="F3667" s="48">
        <v>97</v>
      </c>
      <c r="G3667" s="54" t="s">
        <v>871</v>
      </c>
    </row>
    <row r="3668" spans="2:7" x14ac:dyDescent="0.25">
      <c r="B3668" s="45" t="s">
        <v>870</v>
      </c>
      <c r="C3668" s="46" t="s">
        <v>3505</v>
      </c>
      <c r="D3668" s="47">
        <v>562157</v>
      </c>
      <c r="E3668" s="47">
        <v>39804</v>
      </c>
      <c r="F3668" s="48">
        <v>97</v>
      </c>
      <c r="G3668" s="54" t="s">
        <v>871</v>
      </c>
    </row>
    <row r="3669" spans="2:7" x14ac:dyDescent="0.25">
      <c r="B3669" s="45" t="s">
        <v>870</v>
      </c>
      <c r="C3669" s="46" t="s">
        <v>3506</v>
      </c>
      <c r="D3669" s="47">
        <v>549657</v>
      </c>
      <c r="E3669" s="47">
        <v>39804</v>
      </c>
      <c r="F3669" s="48">
        <v>97</v>
      </c>
      <c r="G3669" s="54" t="s">
        <v>871</v>
      </c>
    </row>
    <row r="3670" spans="2:7" x14ac:dyDescent="0.25">
      <c r="B3670" s="45" t="s">
        <v>870</v>
      </c>
      <c r="C3670" s="46" t="s">
        <v>417</v>
      </c>
      <c r="D3670" s="47">
        <v>529877</v>
      </c>
      <c r="E3670" s="47">
        <v>39843</v>
      </c>
      <c r="F3670" s="48">
        <v>98</v>
      </c>
      <c r="G3670" s="54" t="s">
        <v>871</v>
      </c>
    </row>
    <row r="3671" spans="2:7" x14ac:dyDescent="0.25">
      <c r="B3671" s="45" t="s">
        <v>870</v>
      </c>
      <c r="C3671" s="46" t="s">
        <v>319</v>
      </c>
      <c r="D3671" s="47">
        <v>562190</v>
      </c>
      <c r="E3671" s="47">
        <v>39843</v>
      </c>
      <c r="F3671" s="48">
        <v>97</v>
      </c>
      <c r="G3671" s="54" t="s">
        <v>871</v>
      </c>
    </row>
    <row r="3672" spans="2:7" x14ac:dyDescent="0.25">
      <c r="B3672" s="45" t="s">
        <v>870</v>
      </c>
      <c r="C3672" s="46" t="s">
        <v>3507</v>
      </c>
      <c r="D3672" s="47">
        <v>549681</v>
      </c>
      <c r="E3672" s="47">
        <v>39807</v>
      </c>
      <c r="F3672" s="48">
        <v>97</v>
      </c>
      <c r="G3672" s="54" t="s">
        <v>871</v>
      </c>
    </row>
    <row r="3673" spans="2:7" x14ac:dyDescent="0.25">
      <c r="B3673" s="45" t="s">
        <v>870</v>
      </c>
      <c r="C3673" s="46" t="s">
        <v>320</v>
      </c>
      <c r="D3673" s="47">
        <v>598828</v>
      </c>
      <c r="E3673" s="47">
        <v>39901</v>
      </c>
      <c r="F3673" s="48">
        <v>98</v>
      </c>
      <c r="G3673" s="54" t="s">
        <v>871</v>
      </c>
    </row>
    <row r="3674" spans="2:7" x14ac:dyDescent="0.25">
      <c r="B3674" s="45" t="s">
        <v>870</v>
      </c>
      <c r="C3674" s="46" t="s">
        <v>3508</v>
      </c>
      <c r="D3674" s="47">
        <v>549703</v>
      </c>
      <c r="E3674" s="47">
        <v>39835</v>
      </c>
      <c r="F3674" s="48">
        <v>97</v>
      </c>
      <c r="G3674" s="54" t="s">
        <v>871</v>
      </c>
    </row>
    <row r="3675" spans="2:7" x14ac:dyDescent="0.25">
      <c r="B3675" s="45" t="s">
        <v>870</v>
      </c>
      <c r="C3675" s="46" t="s">
        <v>3509</v>
      </c>
      <c r="D3675" s="47">
        <v>549711</v>
      </c>
      <c r="E3675" s="47">
        <v>39833</v>
      </c>
      <c r="F3675" s="48">
        <v>97</v>
      </c>
      <c r="G3675" s="54" t="s">
        <v>871</v>
      </c>
    </row>
    <row r="3676" spans="2:7" x14ac:dyDescent="0.25">
      <c r="B3676" s="45" t="s">
        <v>870</v>
      </c>
      <c r="C3676" s="46" t="s">
        <v>3510</v>
      </c>
      <c r="D3676" s="47">
        <v>562254</v>
      </c>
      <c r="E3676" s="47">
        <v>39811</v>
      </c>
      <c r="F3676" s="48">
        <v>97</v>
      </c>
      <c r="G3676" s="54" t="s">
        <v>871</v>
      </c>
    </row>
    <row r="3677" spans="2:7" x14ac:dyDescent="0.25">
      <c r="B3677" s="45" t="s">
        <v>870</v>
      </c>
      <c r="C3677" s="46" t="s">
        <v>1192</v>
      </c>
      <c r="D3677" s="47">
        <v>549240</v>
      </c>
      <c r="E3677" s="47">
        <v>39701</v>
      </c>
      <c r="F3677" s="48">
        <v>97</v>
      </c>
      <c r="G3677" s="54" t="s">
        <v>871</v>
      </c>
    </row>
    <row r="3678" spans="2:7" x14ac:dyDescent="0.25">
      <c r="B3678" s="45" t="s">
        <v>870</v>
      </c>
      <c r="C3678" s="46" t="s">
        <v>3511</v>
      </c>
      <c r="D3678" s="47">
        <v>549754</v>
      </c>
      <c r="E3678" s="47">
        <v>39843</v>
      </c>
      <c r="F3678" s="48">
        <v>97</v>
      </c>
      <c r="G3678" s="54" t="s">
        <v>871</v>
      </c>
    </row>
    <row r="3679" spans="2:7" x14ac:dyDescent="0.25">
      <c r="B3679" s="45" t="s">
        <v>870</v>
      </c>
      <c r="C3679" s="46" t="s">
        <v>3512</v>
      </c>
      <c r="D3679" s="47">
        <v>561509</v>
      </c>
      <c r="E3679" s="47">
        <v>39804</v>
      </c>
      <c r="F3679" s="48">
        <v>97</v>
      </c>
      <c r="G3679" s="54" t="s">
        <v>871</v>
      </c>
    </row>
    <row r="3680" spans="2:7" x14ac:dyDescent="0.25">
      <c r="B3680" s="45" t="s">
        <v>870</v>
      </c>
      <c r="C3680" s="46" t="s">
        <v>3513</v>
      </c>
      <c r="D3680" s="47">
        <v>549771</v>
      </c>
      <c r="E3680" s="47">
        <v>39811</v>
      </c>
      <c r="F3680" s="48">
        <v>97</v>
      </c>
      <c r="G3680" s="54" t="s">
        <v>871</v>
      </c>
    </row>
    <row r="3681" spans="2:7" x14ac:dyDescent="0.25">
      <c r="B3681" s="45" t="s">
        <v>870</v>
      </c>
      <c r="C3681" s="46" t="s">
        <v>3514</v>
      </c>
      <c r="D3681" s="47">
        <v>561517</v>
      </c>
      <c r="E3681" s="47">
        <v>39901</v>
      </c>
      <c r="F3681" s="48">
        <v>98</v>
      </c>
      <c r="G3681" s="54" t="s">
        <v>871</v>
      </c>
    </row>
    <row r="3682" spans="2:7" x14ac:dyDescent="0.25">
      <c r="B3682" s="45" t="s">
        <v>870</v>
      </c>
      <c r="C3682" s="46" t="s">
        <v>3515</v>
      </c>
      <c r="D3682" s="47">
        <v>509621</v>
      </c>
      <c r="E3682" s="47">
        <v>39701</v>
      </c>
      <c r="F3682" s="48">
        <v>97</v>
      </c>
      <c r="G3682" s="54" t="s">
        <v>871</v>
      </c>
    </row>
    <row r="3683" spans="2:7" x14ac:dyDescent="0.25">
      <c r="B3683" s="45" t="s">
        <v>870</v>
      </c>
      <c r="C3683" s="46" t="s">
        <v>3516</v>
      </c>
      <c r="D3683" s="47">
        <v>549797</v>
      </c>
      <c r="E3683" s="47">
        <v>39901</v>
      </c>
      <c r="F3683" s="48">
        <v>98</v>
      </c>
      <c r="G3683" s="54" t="s">
        <v>871</v>
      </c>
    </row>
    <row r="3684" spans="2:7" x14ac:dyDescent="0.25">
      <c r="B3684" s="45" t="s">
        <v>870</v>
      </c>
      <c r="C3684" s="46" t="s">
        <v>3517</v>
      </c>
      <c r="D3684" s="47">
        <v>549801</v>
      </c>
      <c r="E3684" s="47">
        <v>39701</v>
      </c>
      <c r="F3684" s="48">
        <v>97</v>
      </c>
      <c r="G3684" s="54" t="s">
        <v>871</v>
      </c>
    </row>
    <row r="3685" spans="2:7" x14ac:dyDescent="0.25">
      <c r="B3685" s="45" t="s">
        <v>870</v>
      </c>
      <c r="C3685" s="46" t="s">
        <v>3518</v>
      </c>
      <c r="D3685" s="47">
        <v>562068</v>
      </c>
      <c r="E3685" s="47">
        <v>39804</v>
      </c>
      <c r="F3685" s="48">
        <v>97</v>
      </c>
      <c r="G3685" s="54" t="s">
        <v>871</v>
      </c>
    </row>
    <row r="3686" spans="2:7" x14ac:dyDescent="0.25">
      <c r="B3686" s="45" t="s">
        <v>870</v>
      </c>
      <c r="C3686" s="46" t="s">
        <v>3519</v>
      </c>
      <c r="D3686" s="47">
        <v>549827</v>
      </c>
      <c r="E3686" s="47">
        <v>39822</v>
      </c>
      <c r="F3686" s="48">
        <v>97</v>
      </c>
      <c r="G3686" s="54" t="s">
        <v>871</v>
      </c>
    </row>
    <row r="3687" spans="2:7" x14ac:dyDescent="0.25">
      <c r="B3687" s="45" t="s">
        <v>870</v>
      </c>
      <c r="C3687" s="46" t="s">
        <v>3520</v>
      </c>
      <c r="D3687" s="47">
        <v>549843</v>
      </c>
      <c r="E3687" s="47">
        <v>39851</v>
      </c>
      <c r="F3687" s="48">
        <v>98</v>
      </c>
      <c r="G3687" s="54" t="s">
        <v>871</v>
      </c>
    </row>
    <row r="3688" spans="2:7" x14ac:dyDescent="0.25">
      <c r="B3688" s="45" t="s">
        <v>870</v>
      </c>
      <c r="C3688" s="46" t="s">
        <v>3521</v>
      </c>
      <c r="D3688" s="47">
        <v>549851</v>
      </c>
      <c r="E3688" s="47">
        <v>39811</v>
      </c>
      <c r="F3688" s="48">
        <v>97</v>
      </c>
      <c r="G3688" s="54" t="s">
        <v>871</v>
      </c>
    </row>
    <row r="3689" spans="2:7" x14ac:dyDescent="0.25">
      <c r="B3689" s="45" t="s">
        <v>870</v>
      </c>
      <c r="C3689" s="46" t="s">
        <v>3522</v>
      </c>
      <c r="D3689" s="47">
        <v>549860</v>
      </c>
      <c r="E3689" s="47">
        <v>39847</v>
      </c>
      <c r="F3689" s="48">
        <v>97</v>
      </c>
      <c r="G3689" s="54" t="s">
        <v>871</v>
      </c>
    </row>
    <row r="3690" spans="2:7" x14ac:dyDescent="0.25">
      <c r="B3690" s="45" t="s">
        <v>870</v>
      </c>
      <c r="C3690" s="46" t="s">
        <v>3523</v>
      </c>
      <c r="D3690" s="47">
        <v>549878</v>
      </c>
      <c r="E3690" s="47">
        <v>39804</v>
      </c>
      <c r="F3690" s="48">
        <v>97</v>
      </c>
      <c r="G3690" s="54" t="s">
        <v>871</v>
      </c>
    </row>
    <row r="3691" spans="2:7" x14ac:dyDescent="0.25">
      <c r="B3691" s="45" t="s">
        <v>870</v>
      </c>
      <c r="C3691" s="46" t="s">
        <v>3524</v>
      </c>
      <c r="D3691" s="47">
        <v>529885</v>
      </c>
      <c r="E3691" s="47">
        <v>39843</v>
      </c>
      <c r="F3691" s="48">
        <v>98</v>
      </c>
      <c r="G3691" s="54" t="s">
        <v>871</v>
      </c>
    </row>
    <row r="3692" spans="2:7" x14ac:dyDescent="0.25">
      <c r="B3692" s="45" t="s">
        <v>870</v>
      </c>
      <c r="C3692" s="46" t="s">
        <v>3525</v>
      </c>
      <c r="D3692" s="47">
        <v>549932</v>
      </c>
      <c r="E3692" s="47">
        <v>39815</v>
      </c>
      <c r="F3692" s="48">
        <v>97</v>
      </c>
      <c r="G3692" s="54" t="s">
        <v>871</v>
      </c>
    </row>
    <row r="3693" spans="2:7" x14ac:dyDescent="0.25">
      <c r="B3693" s="45" t="s">
        <v>870</v>
      </c>
      <c r="C3693" s="46" t="s">
        <v>3526</v>
      </c>
      <c r="D3693" s="47">
        <v>562271</v>
      </c>
      <c r="E3693" s="47">
        <v>39701</v>
      </c>
      <c r="F3693" s="48">
        <v>97</v>
      </c>
      <c r="G3693" s="54" t="s">
        <v>871</v>
      </c>
    </row>
    <row r="3694" spans="2:7" x14ac:dyDescent="0.25">
      <c r="B3694" s="45" t="s">
        <v>870</v>
      </c>
      <c r="C3694" s="46" t="s">
        <v>3527</v>
      </c>
      <c r="D3694" s="47">
        <v>562211</v>
      </c>
      <c r="E3694" s="47">
        <v>39701</v>
      </c>
      <c r="F3694" s="48">
        <v>97</v>
      </c>
      <c r="G3694" s="54" t="s">
        <v>871</v>
      </c>
    </row>
    <row r="3695" spans="2:7" x14ac:dyDescent="0.25">
      <c r="B3695" s="45" t="s">
        <v>870</v>
      </c>
      <c r="C3695" s="46" t="s">
        <v>3528</v>
      </c>
      <c r="D3695" s="47">
        <v>549975</v>
      </c>
      <c r="E3695" s="47">
        <v>39842</v>
      </c>
      <c r="F3695" s="48">
        <v>98</v>
      </c>
      <c r="G3695" s="54" t="s">
        <v>871</v>
      </c>
    </row>
    <row r="3696" spans="2:7" x14ac:dyDescent="0.25">
      <c r="B3696" s="45" t="s">
        <v>870</v>
      </c>
      <c r="C3696" s="46" t="s">
        <v>3529</v>
      </c>
      <c r="D3696" s="47">
        <v>598844</v>
      </c>
      <c r="E3696" s="47">
        <v>39701</v>
      </c>
      <c r="F3696" s="48">
        <v>97</v>
      </c>
      <c r="G3696" s="54" t="s">
        <v>871</v>
      </c>
    </row>
    <row r="3697" spans="2:7" x14ac:dyDescent="0.25">
      <c r="B3697" s="45" t="s">
        <v>870</v>
      </c>
      <c r="C3697" s="46" t="s">
        <v>3530</v>
      </c>
      <c r="D3697" s="47">
        <v>598852</v>
      </c>
      <c r="E3697" s="47">
        <v>39901</v>
      </c>
      <c r="F3697" s="48">
        <v>98</v>
      </c>
      <c r="G3697" s="54" t="s">
        <v>871</v>
      </c>
    </row>
    <row r="3698" spans="2:7" x14ac:dyDescent="0.25">
      <c r="B3698" s="45" t="s">
        <v>870</v>
      </c>
      <c r="C3698" s="46" t="s">
        <v>3531</v>
      </c>
      <c r="D3698" s="47">
        <v>562289</v>
      </c>
      <c r="E3698" s="47">
        <v>39701</v>
      </c>
      <c r="F3698" s="48">
        <v>97</v>
      </c>
      <c r="G3698" s="54" t="s">
        <v>871</v>
      </c>
    </row>
    <row r="3699" spans="2:7" x14ac:dyDescent="0.25">
      <c r="B3699" s="45" t="s">
        <v>870</v>
      </c>
      <c r="C3699" s="46" t="s">
        <v>346</v>
      </c>
      <c r="D3699" s="47">
        <v>549991</v>
      </c>
      <c r="E3699" s="47">
        <v>39832</v>
      </c>
      <c r="F3699" s="48">
        <v>97</v>
      </c>
      <c r="G3699" s="54" t="s">
        <v>871</v>
      </c>
    </row>
    <row r="3700" spans="2:7" x14ac:dyDescent="0.25">
      <c r="B3700" s="45" t="s">
        <v>870</v>
      </c>
      <c r="C3700" s="46" t="s">
        <v>3532</v>
      </c>
      <c r="D3700" s="47">
        <v>550001</v>
      </c>
      <c r="E3700" s="47">
        <v>39701</v>
      </c>
      <c r="F3700" s="48">
        <v>97</v>
      </c>
      <c r="G3700" s="54" t="s">
        <v>871</v>
      </c>
    </row>
    <row r="3701" spans="2:7" x14ac:dyDescent="0.25">
      <c r="B3701" s="45" t="s">
        <v>870</v>
      </c>
      <c r="C3701" s="46" t="s">
        <v>2027</v>
      </c>
      <c r="D3701" s="47">
        <v>550027</v>
      </c>
      <c r="E3701" s="47">
        <v>39818</v>
      </c>
      <c r="F3701" s="48">
        <v>97</v>
      </c>
      <c r="G3701" s="54" t="s">
        <v>871</v>
      </c>
    </row>
    <row r="3702" spans="2:7" x14ac:dyDescent="0.25">
      <c r="B3702" s="45" t="s">
        <v>870</v>
      </c>
      <c r="C3702" s="46" t="s">
        <v>3533</v>
      </c>
      <c r="D3702" s="47">
        <v>550035</v>
      </c>
      <c r="E3702" s="47">
        <v>39901</v>
      </c>
      <c r="F3702" s="48">
        <v>98</v>
      </c>
      <c r="G3702" s="54" t="s">
        <v>871</v>
      </c>
    </row>
    <row r="3703" spans="2:7" x14ac:dyDescent="0.25">
      <c r="B3703" s="45" t="s">
        <v>870</v>
      </c>
      <c r="C3703" s="46" t="s">
        <v>3534</v>
      </c>
      <c r="D3703" s="47">
        <v>550043</v>
      </c>
      <c r="E3703" s="47">
        <v>39843</v>
      </c>
      <c r="F3703" s="48">
        <v>98</v>
      </c>
      <c r="G3703" s="54" t="s">
        <v>871</v>
      </c>
    </row>
    <row r="3704" spans="2:7" x14ac:dyDescent="0.25">
      <c r="B3704" s="45" t="s">
        <v>870</v>
      </c>
      <c r="C3704" s="46" t="s">
        <v>677</v>
      </c>
      <c r="D3704" s="47">
        <v>550060</v>
      </c>
      <c r="E3704" s="47">
        <v>39901</v>
      </c>
      <c r="F3704" s="48">
        <v>98</v>
      </c>
      <c r="G3704" s="54" t="s">
        <v>871</v>
      </c>
    </row>
    <row r="3705" spans="2:7" x14ac:dyDescent="0.25">
      <c r="B3705" s="45" t="s">
        <v>870</v>
      </c>
      <c r="C3705" s="46" t="s">
        <v>3535</v>
      </c>
      <c r="D3705" s="47">
        <v>562165</v>
      </c>
      <c r="E3705" s="47">
        <v>39701</v>
      </c>
      <c r="F3705" s="48">
        <v>97</v>
      </c>
      <c r="G3705" s="54" t="s">
        <v>871</v>
      </c>
    </row>
    <row r="3706" spans="2:7" x14ac:dyDescent="0.25">
      <c r="B3706" s="45" t="s">
        <v>870</v>
      </c>
      <c r="C3706" s="46" t="s">
        <v>467</v>
      </c>
      <c r="D3706" s="47">
        <v>598861</v>
      </c>
      <c r="E3706" s="47">
        <v>39811</v>
      </c>
      <c r="F3706" s="48">
        <v>97</v>
      </c>
      <c r="G3706" s="54" t="s">
        <v>871</v>
      </c>
    </row>
    <row r="3707" spans="2:7" x14ac:dyDescent="0.25">
      <c r="B3707" s="45" t="s">
        <v>1066</v>
      </c>
      <c r="C3707" s="46" t="s">
        <v>3536</v>
      </c>
      <c r="D3707" s="47">
        <v>557587</v>
      </c>
      <c r="E3707" s="47">
        <v>33601</v>
      </c>
      <c r="F3707" s="48">
        <v>141</v>
      </c>
      <c r="G3707" s="54" t="s">
        <v>1068</v>
      </c>
    </row>
    <row r="3708" spans="2:7" x14ac:dyDescent="0.25">
      <c r="B3708" s="45" t="s">
        <v>1066</v>
      </c>
      <c r="C3708" s="46" t="s">
        <v>3537</v>
      </c>
      <c r="D3708" s="47">
        <v>540463</v>
      </c>
      <c r="E3708" s="47">
        <v>33401</v>
      </c>
      <c r="F3708" s="48">
        <v>142</v>
      </c>
      <c r="G3708" s="54" t="s">
        <v>1068</v>
      </c>
    </row>
    <row r="3709" spans="2:7" x14ac:dyDescent="0.25">
      <c r="B3709" s="45" t="s">
        <v>1066</v>
      </c>
      <c r="C3709" s="46" t="s">
        <v>3538</v>
      </c>
      <c r="D3709" s="47">
        <v>566705</v>
      </c>
      <c r="E3709" s="47">
        <v>33561</v>
      </c>
      <c r="F3709" s="48">
        <v>141</v>
      </c>
      <c r="G3709" s="54" t="s">
        <v>1068</v>
      </c>
    </row>
    <row r="3710" spans="2:7" x14ac:dyDescent="0.25">
      <c r="B3710" s="45" t="s">
        <v>1066</v>
      </c>
      <c r="C3710" s="46" t="s">
        <v>3539</v>
      </c>
      <c r="D3710" s="47">
        <v>542156</v>
      </c>
      <c r="E3710" s="47">
        <v>33401</v>
      </c>
      <c r="F3710" s="48">
        <v>142</v>
      </c>
      <c r="G3710" s="54" t="s">
        <v>1068</v>
      </c>
    </row>
    <row r="3711" spans="2:7" x14ac:dyDescent="0.25">
      <c r="B3711" s="45" t="s">
        <v>1066</v>
      </c>
      <c r="C3711" s="46" t="s">
        <v>3540</v>
      </c>
      <c r="D3711" s="47">
        <v>546372</v>
      </c>
      <c r="E3711" s="47">
        <v>33452</v>
      </c>
      <c r="F3711" s="48">
        <v>142</v>
      </c>
      <c r="G3711" s="54" t="s">
        <v>1068</v>
      </c>
    </row>
    <row r="3712" spans="2:7" x14ac:dyDescent="0.25">
      <c r="B3712" s="45" t="s">
        <v>1066</v>
      </c>
      <c r="C3712" s="46" t="s">
        <v>3541</v>
      </c>
      <c r="D3712" s="47">
        <v>557641</v>
      </c>
      <c r="E3712" s="47">
        <v>33209</v>
      </c>
      <c r="F3712" s="48">
        <v>142</v>
      </c>
      <c r="G3712" s="54" t="s">
        <v>1068</v>
      </c>
    </row>
    <row r="3713" spans="2:7" x14ac:dyDescent="0.25">
      <c r="B3713" s="45" t="s">
        <v>1066</v>
      </c>
      <c r="C3713" s="46" t="s">
        <v>3387</v>
      </c>
      <c r="D3713" s="47">
        <v>557650</v>
      </c>
      <c r="E3713" s="47">
        <v>33564</v>
      </c>
      <c r="F3713" s="48">
        <v>141</v>
      </c>
      <c r="G3713" s="54" t="s">
        <v>1068</v>
      </c>
    </row>
    <row r="3714" spans="2:7" x14ac:dyDescent="0.25">
      <c r="B3714" s="45" t="s">
        <v>1066</v>
      </c>
      <c r="C3714" s="46" t="s">
        <v>3542</v>
      </c>
      <c r="D3714" s="47">
        <v>578568</v>
      </c>
      <c r="E3714" s="47">
        <v>33501</v>
      </c>
      <c r="F3714" s="48">
        <v>141</v>
      </c>
      <c r="G3714" s="54" t="s">
        <v>1068</v>
      </c>
    </row>
    <row r="3715" spans="2:7" x14ac:dyDescent="0.25">
      <c r="B3715" s="45" t="s">
        <v>1066</v>
      </c>
      <c r="C3715" s="46" t="s">
        <v>3543</v>
      </c>
      <c r="D3715" s="47">
        <v>557668</v>
      </c>
      <c r="E3715" s="47">
        <v>33401</v>
      </c>
      <c r="F3715" s="48">
        <v>140</v>
      </c>
      <c r="G3715" s="54" t="s">
        <v>1068</v>
      </c>
    </row>
    <row r="3716" spans="2:7" x14ac:dyDescent="0.25">
      <c r="B3716" s="45" t="s">
        <v>1066</v>
      </c>
      <c r="C3716" s="46" t="s">
        <v>3544</v>
      </c>
      <c r="D3716" s="47">
        <v>557676</v>
      </c>
      <c r="E3716" s="47">
        <v>33441</v>
      </c>
      <c r="F3716" s="48">
        <v>140</v>
      </c>
      <c r="G3716" s="54" t="s">
        <v>1068</v>
      </c>
    </row>
    <row r="3717" spans="2:7" x14ac:dyDescent="0.25">
      <c r="B3717" s="45" t="s">
        <v>1066</v>
      </c>
      <c r="C3717" s="46" t="s">
        <v>3545</v>
      </c>
      <c r="D3717" s="47">
        <v>539945</v>
      </c>
      <c r="E3717" s="47">
        <v>33401</v>
      </c>
      <c r="F3717" s="48">
        <v>142</v>
      </c>
      <c r="G3717" s="54" t="s">
        <v>1068</v>
      </c>
    </row>
    <row r="3718" spans="2:7" x14ac:dyDescent="0.25">
      <c r="B3718" s="45" t="s">
        <v>1066</v>
      </c>
      <c r="C3718" s="46" t="s">
        <v>3546</v>
      </c>
      <c r="D3718" s="47">
        <v>557684</v>
      </c>
      <c r="E3718" s="47">
        <v>33401</v>
      </c>
      <c r="F3718" s="48">
        <v>142</v>
      </c>
      <c r="G3718" s="54" t="s">
        <v>1068</v>
      </c>
    </row>
    <row r="3719" spans="2:7" x14ac:dyDescent="0.25">
      <c r="B3719" s="45" t="s">
        <v>1066</v>
      </c>
      <c r="C3719" s="46" t="s">
        <v>3547</v>
      </c>
      <c r="D3719" s="47">
        <v>540251</v>
      </c>
      <c r="E3719" s="47">
        <v>33601</v>
      </c>
      <c r="F3719" s="48">
        <v>141</v>
      </c>
      <c r="G3719" s="54" t="s">
        <v>1068</v>
      </c>
    </row>
    <row r="3720" spans="2:7" x14ac:dyDescent="0.25">
      <c r="B3720" s="45" t="s">
        <v>1066</v>
      </c>
      <c r="C3720" s="46" t="s">
        <v>3548</v>
      </c>
      <c r="D3720" s="47">
        <v>540668</v>
      </c>
      <c r="E3720" s="47">
        <v>33301</v>
      </c>
      <c r="F3720" s="48">
        <v>140</v>
      </c>
      <c r="G3720" s="54" t="s">
        <v>1068</v>
      </c>
    </row>
    <row r="3721" spans="2:7" x14ac:dyDescent="0.25">
      <c r="B3721" s="45" t="s">
        <v>1066</v>
      </c>
      <c r="C3721" s="46" t="s">
        <v>3549</v>
      </c>
      <c r="D3721" s="47">
        <v>539821</v>
      </c>
      <c r="E3721" s="47">
        <v>33401</v>
      </c>
      <c r="F3721" s="48">
        <v>142</v>
      </c>
      <c r="G3721" s="54" t="s">
        <v>1068</v>
      </c>
    </row>
    <row r="3722" spans="2:7" x14ac:dyDescent="0.25">
      <c r="B3722" s="45" t="s">
        <v>1066</v>
      </c>
      <c r="C3722" s="46" t="s">
        <v>3550</v>
      </c>
      <c r="D3722" s="47">
        <v>557722</v>
      </c>
      <c r="E3722" s="47">
        <v>33401</v>
      </c>
      <c r="F3722" s="48">
        <v>142</v>
      </c>
      <c r="G3722" s="54" t="s">
        <v>1068</v>
      </c>
    </row>
    <row r="3723" spans="2:7" x14ac:dyDescent="0.25">
      <c r="B3723" s="45" t="s">
        <v>1066</v>
      </c>
      <c r="C3723" s="46" t="s">
        <v>1240</v>
      </c>
      <c r="D3723" s="47">
        <v>557731</v>
      </c>
      <c r="E3723" s="47">
        <v>33301</v>
      </c>
      <c r="F3723" s="48">
        <v>140</v>
      </c>
      <c r="G3723" s="54" t="s">
        <v>1068</v>
      </c>
    </row>
    <row r="3724" spans="2:7" x14ac:dyDescent="0.25">
      <c r="B3724" s="45" t="s">
        <v>1066</v>
      </c>
      <c r="C3724" s="46" t="s">
        <v>176</v>
      </c>
      <c r="D3724" s="47">
        <v>557749</v>
      </c>
      <c r="E3724" s="47">
        <v>33544</v>
      </c>
      <c r="F3724" s="48">
        <v>141</v>
      </c>
      <c r="G3724" s="54" t="s">
        <v>1068</v>
      </c>
    </row>
    <row r="3725" spans="2:7" x14ac:dyDescent="0.25">
      <c r="B3725" s="45" t="s">
        <v>1066</v>
      </c>
      <c r="C3725" s="46" t="s">
        <v>182</v>
      </c>
      <c r="D3725" s="47">
        <v>557773</v>
      </c>
      <c r="E3725" s="47">
        <v>33204</v>
      </c>
      <c r="F3725" s="48">
        <v>141</v>
      </c>
      <c r="G3725" s="54" t="s">
        <v>1068</v>
      </c>
    </row>
    <row r="3726" spans="2:7" x14ac:dyDescent="0.25">
      <c r="B3726" s="45" t="s">
        <v>1066</v>
      </c>
      <c r="C3726" s="46" t="s">
        <v>2662</v>
      </c>
      <c r="D3726" s="47">
        <v>557781</v>
      </c>
      <c r="E3726" s="47">
        <v>33442</v>
      </c>
      <c r="F3726" s="48">
        <v>142</v>
      </c>
      <c r="G3726" s="54" t="s">
        <v>1068</v>
      </c>
    </row>
    <row r="3727" spans="2:7" x14ac:dyDescent="0.25">
      <c r="B3727" s="45" t="s">
        <v>1066</v>
      </c>
      <c r="C3727" s="46" t="s">
        <v>3551</v>
      </c>
      <c r="D3727" s="47">
        <v>540307</v>
      </c>
      <c r="E3727" s="47">
        <v>33501</v>
      </c>
      <c r="F3727" s="48">
        <v>141</v>
      </c>
      <c r="G3727" s="54" t="s">
        <v>1068</v>
      </c>
    </row>
    <row r="3728" spans="2:7" x14ac:dyDescent="0.25">
      <c r="B3728" s="45" t="s">
        <v>1066</v>
      </c>
      <c r="C3728" s="46" t="s">
        <v>3552</v>
      </c>
      <c r="D3728" s="47">
        <v>557803</v>
      </c>
      <c r="E3728" s="47">
        <v>33601</v>
      </c>
      <c r="F3728" s="48">
        <v>141</v>
      </c>
      <c r="G3728" s="54" t="s">
        <v>1068</v>
      </c>
    </row>
    <row r="3729" spans="2:7" x14ac:dyDescent="0.25">
      <c r="B3729" s="45" t="s">
        <v>1066</v>
      </c>
      <c r="C3729" s="46" t="s">
        <v>2582</v>
      </c>
      <c r="D3729" s="47">
        <v>557838</v>
      </c>
      <c r="E3729" s="47">
        <v>33214</v>
      </c>
      <c r="F3729" s="48">
        <v>140</v>
      </c>
      <c r="G3729" s="54" t="s">
        <v>1068</v>
      </c>
    </row>
    <row r="3730" spans="2:7" x14ac:dyDescent="0.25">
      <c r="B3730" s="45" t="s">
        <v>1066</v>
      </c>
      <c r="C3730" s="46" t="s">
        <v>3553</v>
      </c>
      <c r="D3730" s="47">
        <v>578541</v>
      </c>
      <c r="E3730" s="47">
        <v>33501</v>
      </c>
      <c r="F3730" s="48">
        <v>141</v>
      </c>
      <c r="G3730" s="54" t="s">
        <v>1068</v>
      </c>
    </row>
    <row r="3731" spans="2:7" x14ac:dyDescent="0.25">
      <c r="B3731" s="45" t="s">
        <v>1066</v>
      </c>
      <c r="C3731" s="46" t="s">
        <v>3554</v>
      </c>
      <c r="D3731" s="47">
        <v>557862</v>
      </c>
      <c r="E3731" s="47">
        <v>33544</v>
      </c>
      <c r="F3731" s="48">
        <v>141</v>
      </c>
      <c r="G3731" s="54" t="s">
        <v>1068</v>
      </c>
    </row>
    <row r="3732" spans="2:7" x14ac:dyDescent="0.25">
      <c r="B3732" s="45" t="s">
        <v>1066</v>
      </c>
      <c r="C3732" s="46" t="s">
        <v>2286</v>
      </c>
      <c r="D3732" s="47">
        <v>557871</v>
      </c>
      <c r="E3732" s="47">
        <v>34012</v>
      </c>
      <c r="F3732" s="48">
        <v>142</v>
      </c>
      <c r="G3732" s="54" t="s">
        <v>1068</v>
      </c>
    </row>
    <row r="3733" spans="2:7" x14ac:dyDescent="0.25">
      <c r="B3733" s="45" t="s">
        <v>1066</v>
      </c>
      <c r="C3733" s="46" t="s">
        <v>3555</v>
      </c>
      <c r="D3733" s="47">
        <v>557897</v>
      </c>
      <c r="E3733" s="47">
        <v>33501</v>
      </c>
      <c r="F3733" s="48">
        <v>141</v>
      </c>
      <c r="G3733" s="54" t="s">
        <v>1068</v>
      </c>
    </row>
    <row r="3734" spans="2:7" x14ac:dyDescent="0.25">
      <c r="B3734" s="45" t="s">
        <v>1066</v>
      </c>
      <c r="C3734" s="46" t="s">
        <v>3556</v>
      </c>
      <c r="D3734" s="47">
        <v>540633</v>
      </c>
      <c r="E3734" s="47">
        <v>33301</v>
      </c>
      <c r="F3734" s="48">
        <v>140</v>
      </c>
      <c r="G3734" s="54" t="s">
        <v>1068</v>
      </c>
    </row>
    <row r="3735" spans="2:7" x14ac:dyDescent="0.25">
      <c r="B3735" s="45" t="s">
        <v>1066</v>
      </c>
      <c r="C3735" s="46" t="s">
        <v>1173</v>
      </c>
      <c r="D3735" s="47">
        <v>540200</v>
      </c>
      <c r="E3735" s="47">
        <v>33501</v>
      </c>
      <c r="F3735" s="48">
        <v>141</v>
      </c>
      <c r="G3735" s="54" t="s">
        <v>1068</v>
      </c>
    </row>
    <row r="3736" spans="2:7" x14ac:dyDescent="0.25">
      <c r="B3736" s="45" t="s">
        <v>1066</v>
      </c>
      <c r="C3736" s="46" t="s">
        <v>3557</v>
      </c>
      <c r="D3736" s="47">
        <v>557943</v>
      </c>
      <c r="E3736" s="47">
        <v>33501</v>
      </c>
      <c r="F3736" s="48">
        <v>141</v>
      </c>
      <c r="G3736" s="54" t="s">
        <v>1068</v>
      </c>
    </row>
    <row r="3737" spans="2:7" x14ac:dyDescent="0.25">
      <c r="B3737" s="45" t="s">
        <v>1066</v>
      </c>
      <c r="C3737" s="46" t="s">
        <v>3558</v>
      </c>
      <c r="D3737" s="47">
        <v>557951</v>
      </c>
      <c r="E3737" s="47">
        <v>33601</v>
      </c>
      <c r="F3737" s="48">
        <v>141</v>
      </c>
      <c r="G3737" s="54" t="s">
        <v>1068</v>
      </c>
    </row>
    <row r="3738" spans="2:7" x14ac:dyDescent="0.25">
      <c r="B3738" s="45" t="s">
        <v>1066</v>
      </c>
      <c r="C3738" s="46" t="s">
        <v>3559</v>
      </c>
      <c r="D3738" s="47">
        <v>540064</v>
      </c>
      <c r="E3738" s="47">
        <v>33301</v>
      </c>
      <c r="F3738" s="48">
        <v>140</v>
      </c>
      <c r="G3738" s="54" t="s">
        <v>1068</v>
      </c>
    </row>
    <row r="3739" spans="2:7" x14ac:dyDescent="0.25">
      <c r="B3739" s="45" t="s">
        <v>1066</v>
      </c>
      <c r="C3739" s="46" t="s">
        <v>3560</v>
      </c>
      <c r="D3739" s="47">
        <v>540617</v>
      </c>
      <c r="E3739" s="47">
        <v>33301</v>
      </c>
      <c r="F3739" s="48">
        <v>140</v>
      </c>
      <c r="G3739" s="54" t="s">
        <v>1068</v>
      </c>
    </row>
    <row r="3740" spans="2:7" x14ac:dyDescent="0.25">
      <c r="B3740" s="45" t="s">
        <v>1066</v>
      </c>
      <c r="C3740" s="46" t="s">
        <v>3561</v>
      </c>
      <c r="D3740" s="47">
        <v>558010</v>
      </c>
      <c r="E3740" s="47">
        <v>33601</v>
      </c>
      <c r="F3740" s="48">
        <v>141</v>
      </c>
      <c r="G3740" s="54" t="s">
        <v>1068</v>
      </c>
    </row>
    <row r="3741" spans="2:7" x14ac:dyDescent="0.25">
      <c r="B3741" s="45" t="s">
        <v>1066</v>
      </c>
      <c r="C3741" s="46" t="s">
        <v>1439</v>
      </c>
      <c r="D3741" s="47">
        <v>558028</v>
      </c>
      <c r="E3741" s="47">
        <v>33401</v>
      </c>
      <c r="F3741" s="48">
        <v>142</v>
      </c>
      <c r="G3741" s="54" t="s">
        <v>1068</v>
      </c>
    </row>
    <row r="3742" spans="2:7" x14ac:dyDescent="0.25">
      <c r="B3742" s="45" t="s">
        <v>1066</v>
      </c>
      <c r="C3742" s="46" t="s">
        <v>2678</v>
      </c>
      <c r="D3742" s="47">
        <v>539716</v>
      </c>
      <c r="E3742" s="47">
        <v>33501</v>
      </c>
      <c r="F3742" s="48">
        <v>141</v>
      </c>
      <c r="G3742" s="54" t="s">
        <v>1068</v>
      </c>
    </row>
    <row r="3743" spans="2:7" x14ac:dyDescent="0.25">
      <c r="B3743" s="45" t="s">
        <v>1066</v>
      </c>
      <c r="C3743" s="46" t="s">
        <v>2050</v>
      </c>
      <c r="D3743" s="47">
        <v>558044</v>
      </c>
      <c r="E3743" s="47">
        <v>33452</v>
      </c>
      <c r="F3743" s="48">
        <v>142</v>
      </c>
      <c r="G3743" s="54" t="s">
        <v>1068</v>
      </c>
    </row>
    <row r="3744" spans="2:7" x14ac:dyDescent="0.25">
      <c r="B3744" s="45" t="s">
        <v>1066</v>
      </c>
      <c r="C3744" s="46" t="s">
        <v>3562</v>
      </c>
      <c r="D3744" s="47">
        <v>558052</v>
      </c>
      <c r="E3744" s="47">
        <v>33501</v>
      </c>
      <c r="F3744" s="48">
        <v>141</v>
      </c>
      <c r="G3744" s="54" t="s">
        <v>1068</v>
      </c>
    </row>
    <row r="3745" spans="2:7" x14ac:dyDescent="0.25">
      <c r="B3745" s="45" t="s">
        <v>1066</v>
      </c>
      <c r="C3745" s="46" t="s">
        <v>3563</v>
      </c>
      <c r="D3745" s="47">
        <v>530140</v>
      </c>
      <c r="E3745" s="47">
        <v>33204</v>
      </c>
      <c r="F3745" s="48">
        <v>141</v>
      </c>
      <c r="G3745" s="54" t="s">
        <v>1068</v>
      </c>
    </row>
    <row r="3746" spans="2:7" x14ac:dyDescent="0.25">
      <c r="B3746" s="45" t="s">
        <v>1066</v>
      </c>
      <c r="C3746" s="46" t="s">
        <v>3564</v>
      </c>
      <c r="D3746" s="47">
        <v>546399</v>
      </c>
      <c r="E3746" s="47">
        <v>33561</v>
      </c>
      <c r="F3746" s="48">
        <v>141</v>
      </c>
      <c r="G3746" s="54" t="s">
        <v>1068</v>
      </c>
    </row>
    <row r="3747" spans="2:7" x14ac:dyDescent="0.25">
      <c r="B3747" s="45" t="s">
        <v>1066</v>
      </c>
      <c r="C3747" s="46" t="s">
        <v>3565</v>
      </c>
      <c r="D3747" s="47">
        <v>558061</v>
      </c>
      <c r="E3747" s="47">
        <v>33501</v>
      </c>
      <c r="F3747" s="48">
        <v>141</v>
      </c>
      <c r="G3747" s="54" t="s">
        <v>1068</v>
      </c>
    </row>
    <row r="3748" spans="2:7" x14ac:dyDescent="0.25">
      <c r="B3748" s="45" t="s">
        <v>1066</v>
      </c>
      <c r="C3748" s="46" t="s">
        <v>3566</v>
      </c>
      <c r="D3748" s="47">
        <v>558079</v>
      </c>
      <c r="E3748" s="47">
        <v>33501</v>
      </c>
      <c r="F3748" s="48">
        <v>141</v>
      </c>
      <c r="G3748" s="54" t="s">
        <v>1068</v>
      </c>
    </row>
    <row r="3749" spans="2:7" x14ac:dyDescent="0.25">
      <c r="B3749" s="45" t="s">
        <v>1066</v>
      </c>
      <c r="C3749" s="46" t="s">
        <v>3567</v>
      </c>
      <c r="D3749" s="47">
        <v>540340</v>
      </c>
      <c r="E3749" s="47">
        <v>33204</v>
      </c>
      <c r="F3749" s="48">
        <v>142</v>
      </c>
      <c r="G3749" s="54" t="s">
        <v>1068</v>
      </c>
    </row>
    <row r="3750" spans="2:7" x14ac:dyDescent="0.25">
      <c r="B3750" s="45" t="s">
        <v>1066</v>
      </c>
      <c r="C3750" s="46" t="s">
        <v>3568</v>
      </c>
      <c r="D3750" s="47">
        <v>558095</v>
      </c>
      <c r="E3750" s="47">
        <v>33501</v>
      </c>
      <c r="F3750" s="48">
        <v>141</v>
      </c>
      <c r="G3750" s="54" t="s">
        <v>1068</v>
      </c>
    </row>
    <row r="3751" spans="2:7" x14ac:dyDescent="0.25">
      <c r="B3751" s="45" t="s">
        <v>1066</v>
      </c>
      <c r="C3751" s="46" t="s">
        <v>3569</v>
      </c>
      <c r="D3751" s="47">
        <v>558109</v>
      </c>
      <c r="E3751" s="47">
        <v>33501</v>
      </c>
      <c r="F3751" s="48">
        <v>141</v>
      </c>
      <c r="G3751" s="54" t="s">
        <v>1068</v>
      </c>
    </row>
    <row r="3752" spans="2:7" x14ac:dyDescent="0.25">
      <c r="B3752" s="45" t="s">
        <v>1066</v>
      </c>
      <c r="C3752" s="46" t="s">
        <v>3570</v>
      </c>
      <c r="D3752" s="47">
        <v>558117</v>
      </c>
      <c r="E3752" s="47">
        <v>33204</v>
      </c>
      <c r="F3752" s="48">
        <v>142</v>
      </c>
      <c r="G3752" s="54" t="s">
        <v>1068</v>
      </c>
    </row>
    <row r="3753" spans="2:7" x14ac:dyDescent="0.25">
      <c r="B3753" s="45" t="s">
        <v>1066</v>
      </c>
      <c r="C3753" s="46" t="s">
        <v>3571</v>
      </c>
      <c r="D3753" s="47">
        <v>558125</v>
      </c>
      <c r="E3753" s="47">
        <v>33501</v>
      </c>
      <c r="F3753" s="48">
        <v>141</v>
      </c>
      <c r="G3753" s="54" t="s">
        <v>1068</v>
      </c>
    </row>
    <row r="3754" spans="2:7" x14ac:dyDescent="0.25">
      <c r="B3754" s="45" t="s">
        <v>1066</v>
      </c>
      <c r="C3754" s="46" t="s">
        <v>3572</v>
      </c>
      <c r="D3754" s="47">
        <v>542296</v>
      </c>
      <c r="E3754" s="47">
        <v>33401</v>
      </c>
      <c r="F3754" s="48">
        <v>142</v>
      </c>
      <c r="G3754" s="54" t="s">
        <v>1068</v>
      </c>
    </row>
    <row r="3755" spans="2:7" x14ac:dyDescent="0.25">
      <c r="B3755" s="45" t="s">
        <v>1066</v>
      </c>
      <c r="C3755" s="46" t="s">
        <v>3573</v>
      </c>
      <c r="D3755" s="47">
        <v>540102</v>
      </c>
      <c r="E3755" s="47">
        <v>33544</v>
      </c>
      <c r="F3755" s="48">
        <v>141</v>
      </c>
      <c r="G3755" s="54" t="s">
        <v>1068</v>
      </c>
    </row>
    <row r="3756" spans="2:7" x14ac:dyDescent="0.25">
      <c r="B3756" s="45" t="s">
        <v>1066</v>
      </c>
      <c r="C3756" s="46" t="s">
        <v>585</v>
      </c>
      <c r="D3756" s="47">
        <v>540269</v>
      </c>
      <c r="E3756" s="47">
        <v>33441</v>
      </c>
      <c r="F3756" s="48">
        <v>140</v>
      </c>
      <c r="G3756" s="54" t="s">
        <v>1068</v>
      </c>
    </row>
    <row r="3757" spans="2:7" x14ac:dyDescent="0.25">
      <c r="B3757" s="45" t="s">
        <v>1066</v>
      </c>
      <c r="C3757" s="46" t="s">
        <v>3574</v>
      </c>
      <c r="D3757" s="47">
        <v>558176</v>
      </c>
      <c r="E3757" s="47">
        <v>33561</v>
      </c>
      <c r="F3757" s="48">
        <v>141</v>
      </c>
      <c r="G3757" s="54" t="s">
        <v>1068</v>
      </c>
    </row>
    <row r="3758" spans="2:7" x14ac:dyDescent="0.25">
      <c r="B3758" s="45" t="s">
        <v>1066</v>
      </c>
      <c r="C3758" s="46" t="s">
        <v>3575</v>
      </c>
      <c r="D3758" s="47">
        <v>539783</v>
      </c>
      <c r="E3758" s="47">
        <v>33401</v>
      </c>
      <c r="F3758" s="48">
        <v>142</v>
      </c>
      <c r="G3758" s="54" t="s">
        <v>1068</v>
      </c>
    </row>
    <row r="3759" spans="2:7" x14ac:dyDescent="0.25">
      <c r="B3759" s="45" t="s">
        <v>1066</v>
      </c>
      <c r="C3759" s="46" t="s">
        <v>3576</v>
      </c>
      <c r="D3759" s="47">
        <v>558184</v>
      </c>
      <c r="E3759" s="47">
        <v>33501</v>
      </c>
      <c r="F3759" s="48">
        <v>141</v>
      </c>
      <c r="G3759" s="54" t="s">
        <v>1068</v>
      </c>
    </row>
    <row r="3760" spans="2:7" x14ac:dyDescent="0.25">
      <c r="B3760" s="45" t="s">
        <v>1066</v>
      </c>
      <c r="C3760" s="46" t="s">
        <v>3577</v>
      </c>
      <c r="D3760" s="47">
        <v>540293</v>
      </c>
      <c r="E3760" s="47">
        <v>33401</v>
      </c>
      <c r="F3760" s="48">
        <v>142</v>
      </c>
      <c r="G3760" s="54" t="s">
        <v>1068</v>
      </c>
    </row>
    <row r="3761" spans="2:7" x14ac:dyDescent="0.25">
      <c r="B3761" s="45" t="s">
        <v>1066</v>
      </c>
      <c r="C3761" s="46" t="s">
        <v>3578</v>
      </c>
      <c r="D3761" s="47">
        <v>553565</v>
      </c>
      <c r="E3761" s="47">
        <v>33501</v>
      </c>
      <c r="F3761" s="48">
        <v>141</v>
      </c>
      <c r="G3761" s="54" t="s">
        <v>1068</v>
      </c>
    </row>
    <row r="3762" spans="2:7" x14ac:dyDescent="0.25">
      <c r="B3762" s="45" t="s">
        <v>1066</v>
      </c>
      <c r="C3762" s="46" t="s">
        <v>3579</v>
      </c>
      <c r="D3762" s="47">
        <v>558231</v>
      </c>
      <c r="E3762" s="47">
        <v>33501</v>
      </c>
      <c r="F3762" s="48">
        <v>141</v>
      </c>
      <c r="G3762" s="54" t="s">
        <v>1068</v>
      </c>
    </row>
    <row r="3763" spans="2:7" x14ac:dyDescent="0.25">
      <c r="B3763" s="45" t="s">
        <v>1066</v>
      </c>
      <c r="C3763" s="46" t="s">
        <v>3580</v>
      </c>
      <c r="D3763" s="47">
        <v>540412</v>
      </c>
      <c r="E3763" s="47">
        <v>33209</v>
      </c>
      <c r="F3763" s="48">
        <v>142</v>
      </c>
      <c r="G3763" s="54" t="s">
        <v>1068</v>
      </c>
    </row>
    <row r="3764" spans="2:7" x14ac:dyDescent="0.25">
      <c r="B3764" s="45" t="s">
        <v>1066</v>
      </c>
      <c r="C3764" s="46" t="s">
        <v>1632</v>
      </c>
      <c r="D3764" s="47">
        <v>530131</v>
      </c>
      <c r="E3764" s="47">
        <v>33401</v>
      </c>
      <c r="F3764" s="48">
        <v>140</v>
      </c>
      <c r="G3764" s="54" t="s">
        <v>1068</v>
      </c>
    </row>
    <row r="3765" spans="2:7" x14ac:dyDescent="0.25">
      <c r="B3765" s="45" t="s">
        <v>1066</v>
      </c>
      <c r="C3765" s="46" t="s">
        <v>3581</v>
      </c>
      <c r="D3765" s="47">
        <v>558249</v>
      </c>
      <c r="E3765" s="47">
        <v>33401</v>
      </c>
      <c r="F3765" s="48">
        <v>142</v>
      </c>
      <c r="G3765" s="54" t="s">
        <v>1068</v>
      </c>
    </row>
    <row r="3766" spans="2:7" x14ac:dyDescent="0.25">
      <c r="B3766" s="45" t="s">
        <v>1066</v>
      </c>
      <c r="C3766" s="46" t="s">
        <v>3582</v>
      </c>
      <c r="D3766" s="47">
        <v>558257</v>
      </c>
      <c r="E3766" s="47">
        <v>33401</v>
      </c>
      <c r="F3766" s="48">
        <v>142</v>
      </c>
      <c r="G3766" s="54" t="s">
        <v>1068</v>
      </c>
    </row>
    <row r="3767" spans="2:7" x14ac:dyDescent="0.25">
      <c r="B3767" s="45" t="s">
        <v>1066</v>
      </c>
      <c r="C3767" s="46" t="s">
        <v>3583</v>
      </c>
      <c r="D3767" s="47">
        <v>558265</v>
      </c>
      <c r="E3767" s="47">
        <v>33452</v>
      </c>
      <c r="F3767" s="48">
        <v>142</v>
      </c>
      <c r="G3767" s="54" t="s">
        <v>1068</v>
      </c>
    </row>
    <row r="3768" spans="2:7" x14ac:dyDescent="0.25">
      <c r="B3768" s="45" t="s">
        <v>1066</v>
      </c>
      <c r="C3768" s="46" t="s">
        <v>3584</v>
      </c>
      <c r="D3768" s="47">
        <v>540421</v>
      </c>
      <c r="E3768" s="47">
        <v>33401</v>
      </c>
      <c r="F3768" s="48">
        <v>142</v>
      </c>
      <c r="G3768" s="54" t="s">
        <v>1068</v>
      </c>
    </row>
    <row r="3769" spans="2:7" x14ac:dyDescent="0.25">
      <c r="B3769" s="45" t="s">
        <v>1066</v>
      </c>
      <c r="C3769" s="46" t="s">
        <v>3585</v>
      </c>
      <c r="D3769" s="47">
        <v>558290</v>
      </c>
      <c r="E3769" s="47">
        <v>33401</v>
      </c>
      <c r="F3769" s="48">
        <v>142</v>
      </c>
      <c r="G3769" s="54" t="s">
        <v>1068</v>
      </c>
    </row>
    <row r="3770" spans="2:7" x14ac:dyDescent="0.25">
      <c r="B3770" s="45" t="s">
        <v>1066</v>
      </c>
      <c r="C3770" s="46" t="s">
        <v>3586</v>
      </c>
      <c r="D3770" s="47">
        <v>558303</v>
      </c>
      <c r="E3770" s="47">
        <v>33401</v>
      </c>
      <c r="F3770" s="48">
        <v>142</v>
      </c>
      <c r="G3770" s="54" t="s">
        <v>1068</v>
      </c>
    </row>
    <row r="3771" spans="2:7" x14ac:dyDescent="0.25">
      <c r="B3771" s="45" t="s">
        <v>1066</v>
      </c>
      <c r="C3771" s="46" t="s">
        <v>1638</v>
      </c>
      <c r="D3771" s="47">
        <v>558311</v>
      </c>
      <c r="E3771" s="47">
        <v>33601</v>
      </c>
      <c r="F3771" s="48">
        <v>141</v>
      </c>
      <c r="G3771" s="54" t="s">
        <v>1068</v>
      </c>
    </row>
    <row r="3772" spans="2:7" x14ac:dyDescent="0.25">
      <c r="B3772" s="45" t="s">
        <v>1066</v>
      </c>
      <c r="C3772" s="46" t="s">
        <v>1200</v>
      </c>
      <c r="D3772" s="47">
        <v>540692</v>
      </c>
      <c r="E3772" s="47">
        <v>33501</v>
      </c>
      <c r="F3772" s="48">
        <v>141</v>
      </c>
      <c r="G3772" s="54" t="s">
        <v>1068</v>
      </c>
    </row>
    <row r="3773" spans="2:7" x14ac:dyDescent="0.25">
      <c r="B3773" s="45" t="s">
        <v>1066</v>
      </c>
      <c r="C3773" s="46" t="s">
        <v>3587</v>
      </c>
      <c r="D3773" s="47">
        <v>539937</v>
      </c>
      <c r="E3773" s="47">
        <v>33601</v>
      </c>
      <c r="F3773" s="48">
        <v>142</v>
      </c>
      <c r="G3773" s="54" t="s">
        <v>1068</v>
      </c>
    </row>
    <row r="3774" spans="2:7" x14ac:dyDescent="0.25">
      <c r="B3774" s="45" t="s">
        <v>1066</v>
      </c>
      <c r="C3774" s="46" t="s">
        <v>3588</v>
      </c>
      <c r="D3774" s="47">
        <v>558346</v>
      </c>
      <c r="E3774" s="47">
        <v>33401</v>
      </c>
      <c r="F3774" s="48">
        <v>142</v>
      </c>
      <c r="G3774" s="54" t="s">
        <v>1068</v>
      </c>
    </row>
    <row r="3775" spans="2:7" x14ac:dyDescent="0.25">
      <c r="B3775" s="45" t="s">
        <v>1066</v>
      </c>
      <c r="C3775" s="46" t="s">
        <v>3589</v>
      </c>
      <c r="D3775" s="47">
        <v>558362</v>
      </c>
      <c r="E3775" s="47">
        <v>33561</v>
      </c>
      <c r="F3775" s="48">
        <v>141</v>
      </c>
      <c r="G3775" s="54" t="s">
        <v>1068</v>
      </c>
    </row>
    <row r="3776" spans="2:7" x14ac:dyDescent="0.25">
      <c r="B3776" s="45" t="s">
        <v>1066</v>
      </c>
      <c r="C3776" s="46" t="s">
        <v>1130</v>
      </c>
      <c r="D3776" s="47">
        <v>540676</v>
      </c>
      <c r="E3776" s="47">
        <v>33501</v>
      </c>
      <c r="F3776" s="48">
        <v>141</v>
      </c>
      <c r="G3776" s="54" t="s">
        <v>1068</v>
      </c>
    </row>
    <row r="3777" spans="2:7" x14ac:dyDescent="0.25">
      <c r="B3777" s="45" t="s">
        <v>1066</v>
      </c>
      <c r="C3777" s="46" t="s">
        <v>3590</v>
      </c>
      <c r="D3777" s="47">
        <v>558389</v>
      </c>
      <c r="E3777" s="47">
        <v>33301</v>
      </c>
      <c r="F3777" s="48">
        <v>140</v>
      </c>
      <c r="G3777" s="54" t="s">
        <v>1068</v>
      </c>
    </row>
    <row r="3778" spans="2:7" x14ac:dyDescent="0.25">
      <c r="B3778" s="45" t="s">
        <v>1066</v>
      </c>
      <c r="C3778" s="46" t="s">
        <v>638</v>
      </c>
      <c r="D3778" s="47">
        <v>540056</v>
      </c>
      <c r="E3778" s="47">
        <v>33301</v>
      </c>
      <c r="F3778" s="48">
        <v>140</v>
      </c>
      <c r="G3778" s="54" t="s">
        <v>1068</v>
      </c>
    </row>
    <row r="3779" spans="2:7" x14ac:dyDescent="0.25">
      <c r="B3779" s="45" t="s">
        <v>1066</v>
      </c>
      <c r="C3779" s="46" t="s">
        <v>2013</v>
      </c>
      <c r="D3779" s="47">
        <v>558401</v>
      </c>
      <c r="E3779" s="47">
        <v>33204</v>
      </c>
      <c r="F3779" s="48">
        <v>141</v>
      </c>
      <c r="G3779" s="54" t="s">
        <v>1068</v>
      </c>
    </row>
    <row r="3780" spans="2:7" x14ac:dyDescent="0.25">
      <c r="B3780" s="45" t="s">
        <v>1066</v>
      </c>
      <c r="C3780" s="46" t="s">
        <v>3591</v>
      </c>
      <c r="D3780" s="47">
        <v>558435</v>
      </c>
      <c r="E3780" s="47">
        <v>33209</v>
      </c>
      <c r="F3780" s="48">
        <v>142</v>
      </c>
      <c r="G3780" s="54" t="s">
        <v>1068</v>
      </c>
    </row>
    <row r="3781" spans="2:7" x14ac:dyDescent="0.25">
      <c r="B3781" s="45" t="s">
        <v>1066</v>
      </c>
      <c r="C3781" s="46" t="s">
        <v>3592</v>
      </c>
      <c r="D3781" s="47">
        <v>578614</v>
      </c>
      <c r="E3781" s="47">
        <v>33501</v>
      </c>
      <c r="F3781" s="48">
        <v>141</v>
      </c>
      <c r="G3781" s="54" t="s">
        <v>1068</v>
      </c>
    </row>
    <row r="3782" spans="2:7" x14ac:dyDescent="0.25">
      <c r="B3782" s="45" t="s">
        <v>1066</v>
      </c>
      <c r="C3782" s="46" t="s">
        <v>3593</v>
      </c>
      <c r="D3782" s="47">
        <v>578592</v>
      </c>
      <c r="E3782" s="47">
        <v>33501</v>
      </c>
      <c r="F3782" s="48">
        <v>141</v>
      </c>
      <c r="G3782" s="54" t="s">
        <v>1068</v>
      </c>
    </row>
    <row r="3783" spans="2:7" x14ac:dyDescent="0.25">
      <c r="B3783" s="45" t="s">
        <v>1066</v>
      </c>
      <c r="C3783" s="46" t="s">
        <v>3594</v>
      </c>
      <c r="D3783" s="47">
        <v>539929</v>
      </c>
      <c r="E3783" s="47">
        <v>33401</v>
      </c>
      <c r="F3783" s="48">
        <v>142</v>
      </c>
      <c r="G3783" s="54" t="s">
        <v>1068</v>
      </c>
    </row>
    <row r="3784" spans="2:7" x14ac:dyDescent="0.25">
      <c r="B3784" s="45" t="s">
        <v>1066</v>
      </c>
      <c r="C3784" s="46" t="s">
        <v>3595</v>
      </c>
      <c r="D3784" s="47">
        <v>540528</v>
      </c>
      <c r="E3784" s="47">
        <v>33601</v>
      </c>
      <c r="F3784" s="48">
        <v>141</v>
      </c>
      <c r="G3784" s="54" t="s">
        <v>1068</v>
      </c>
    </row>
    <row r="3785" spans="2:7" x14ac:dyDescent="0.25">
      <c r="B3785" s="45" t="s">
        <v>1066</v>
      </c>
      <c r="C3785" s="46" t="s">
        <v>3596</v>
      </c>
      <c r="D3785" s="47">
        <v>558486</v>
      </c>
      <c r="E3785" s="47">
        <v>33209</v>
      </c>
      <c r="F3785" s="48">
        <v>142</v>
      </c>
      <c r="G3785" s="54" t="s">
        <v>1068</v>
      </c>
    </row>
    <row r="3786" spans="2:7" x14ac:dyDescent="0.25">
      <c r="B3786" s="45" t="s">
        <v>1066</v>
      </c>
      <c r="C3786" s="46" t="s">
        <v>3597</v>
      </c>
      <c r="D3786" s="47">
        <v>558494</v>
      </c>
      <c r="E3786" s="47">
        <v>33301</v>
      </c>
      <c r="F3786" s="48">
        <v>140</v>
      </c>
      <c r="G3786" s="54" t="s">
        <v>1068</v>
      </c>
    </row>
    <row r="3787" spans="2:7" x14ac:dyDescent="0.25">
      <c r="B3787" s="45" t="s">
        <v>1066</v>
      </c>
      <c r="C3787" s="46" t="s">
        <v>3598</v>
      </c>
      <c r="D3787" s="47">
        <v>566691</v>
      </c>
      <c r="E3787" s="47">
        <v>33401</v>
      </c>
      <c r="F3787" s="48">
        <v>142</v>
      </c>
      <c r="G3787" s="54" t="s">
        <v>1068</v>
      </c>
    </row>
    <row r="3788" spans="2:7" x14ac:dyDescent="0.25">
      <c r="B3788" s="45" t="s">
        <v>1066</v>
      </c>
      <c r="C3788" s="46" t="s">
        <v>3599</v>
      </c>
      <c r="D3788" s="47">
        <v>540706</v>
      </c>
      <c r="E3788" s="47">
        <v>33204</v>
      </c>
      <c r="F3788" s="48">
        <v>141</v>
      </c>
      <c r="G3788" s="54" t="s">
        <v>1068</v>
      </c>
    </row>
    <row r="3789" spans="2:7" x14ac:dyDescent="0.25">
      <c r="B3789" s="45" t="s">
        <v>1066</v>
      </c>
      <c r="C3789" s="46" t="s">
        <v>3600</v>
      </c>
      <c r="D3789" s="47">
        <v>558559</v>
      </c>
      <c r="E3789" s="47">
        <v>33501</v>
      </c>
      <c r="F3789" s="48">
        <v>141</v>
      </c>
      <c r="G3789" s="54" t="s">
        <v>1068</v>
      </c>
    </row>
    <row r="3790" spans="2:7" x14ac:dyDescent="0.25">
      <c r="B3790" s="45" t="s">
        <v>1066</v>
      </c>
      <c r="C3790" s="46" t="s">
        <v>3601</v>
      </c>
      <c r="D3790" s="47">
        <v>558567</v>
      </c>
      <c r="E3790" s="47">
        <v>33441</v>
      </c>
      <c r="F3790" s="48">
        <v>140</v>
      </c>
      <c r="G3790" s="54" t="s">
        <v>1068</v>
      </c>
    </row>
    <row r="3791" spans="2:7" x14ac:dyDescent="0.25">
      <c r="B3791" s="45" t="s">
        <v>1066</v>
      </c>
      <c r="C3791" s="46" t="s">
        <v>3602</v>
      </c>
      <c r="D3791" s="47">
        <v>558583</v>
      </c>
      <c r="E3791" s="47">
        <v>33601</v>
      </c>
      <c r="F3791" s="48">
        <v>141</v>
      </c>
      <c r="G3791" s="54" t="s">
        <v>1068</v>
      </c>
    </row>
    <row r="3792" spans="2:7" x14ac:dyDescent="0.25">
      <c r="B3792" s="45" t="s">
        <v>1066</v>
      </c>
      <c r="C3792" s="46" t="s">
        <v>3603</v>
      </c>
      <c r="D3792" s="47">
        <v>558591</v>
      </c>
      <c r="E3792" s="47">
        <v>33452</v>
      </c>
      <c r="F3792" s="48">
        <v>140</v>
      </c>
      <c r="G3792" s="54" t="s">
        <v>1068</v>
      </c>
    </row>
    <row r="3793" spans="2:7" x14ac:dyDescent="0.25">
      <c r="B3793" s="45" t="s">
        <v>1066</v>
      </c>
      <c r="C3793" s="46" t="s">
        <v>3604</v>
      </c>
      <c r="D3793" s="47">
        <v>530182</v>
      </c>
      <c r="E3793" s="47">
        <v>33204</v>
      </c>
      <c r="F3793" s="48">
        <v>141</v>
      </c>
      <c r="G3793" s="54" t="s">
        <v>1068</v>
      </c>
    </row>
    <row r="3794" spans="2:7" x14ac:dyDescent="0.25">
      <c r="B3794" s="45" t="s">
        <v>1066</v>
      </c>
      <c r="C3794" s="46" t="s">
        <v>869</v>
      </c>
      <c r="D3794" s="47">
        <v>558605</v>
      </c>
      <c r="E3794" s="47">
        <v>33601</v>
      </c>
      <c r="F3794" s="48">
        <v>141</v>
      </c>
      <c r="G3794" s="54" t="s">
        <v>1068</v>
      </c>
    </row>
    <row r="3795" spans="2:7" x14ac:dyDescent="0.25">
      <c r="B3795" s="45" t="s">
        <v>1066</v>
      </c>
      <c r="C3795" s="46" t="s">
        <v>3605</v>
      </c>
      <c r="D3795" s="47">
        <v>558630</v>
      </c>
      <c r="E3795" s="47">
        <v>33501</v>
      </c>
      <c r="F3795" s="48">
        <v>141</v>
      </c>
      <c r="G3795" s="54" t="s">
        <v>1068</v>
      </c>
    </row>
    <row r="3796" spans="2:7" x14ac:dyDescent="0.25">
      <c r="B3796" s="45" t="s">
        <v>1066</v>
      </c>
      <c r="C3796" s="46" t="s">
        <v>3606</v>
      </c>
      <c r="D3796" s="47">
        <v>540137</v>
      </c>
      <c r="E3796" s="47">
        <v>33544</v>
      </c>
      <c r="F3796" s="48">
        <v>141</v>
      </c>
      <c r="G3796" s="54" t="s">
        <v>1068</v>
      </c>
    </row>
    <row r="3797" spans="2:7" x14ac:dyDescent="0.25">
      <c r="B3797" s="45" t="s">
        <v>1066</v>
      </c>
      <c r="C3797" s="46" t="s">
        <v>3607</v>
      </c>
      <c r="D3797" s="47">
        <v>558851</v>
      </c>
      <c r="E3797" s="47">
        <v>33002</v>
      </c>
      <c r="F3797" s="48">
        <v>138</v>
      </c>
      <c r="G3797" s="54" t="s">
        <v>1068</v>
      </c>
    </row>
    <row r="3798" spans="2:7" x14ac:dyDescent="0.25">
      <c r="B3798" s="45" t="s">
        <v>1066</v>
      </c>
      <c r="C3798" s="46" t="s">
        <v>3022</v>
      </c>
      <c r="D3798" s="47">
        <v>558966</v>
      </c>
      <c r="E3798" s="47">
        <v>33003</v>
      </c>
      <c r="F3798" s="48">
        <v>138</v>
      </c>
      <c r="G3798" s="54" t="s">
        <v>1068</v>
      </c>
    </row>
    <row r="3799" spans="2:7" x14ac:dyDescent="0.25">
      <c r="B3799" s="45" t="s">
        <v>1066</v>
      </c>
      <c r="C3799" s="46" t="s">
        <v>3608</v>
      </c>
      <c r="D3799" s="47">
        <v>557846</v>
      </c>
      <c r="E3799" s="47">
        <v>33204</v>
      </c>
      <c r="F3799" s="48">
        <v>138</v>
      </c>
      <c r="G3799" s="54" t="s">
        <v>1068</v>
      </c>
    </row>
    <row r="3800" spans="2:7" x14ac:dyDescent="0.25">
      <c r="B3800" s="45" t="s">
        <v>1066</v>
      </c>
      <c r="C3800" s="46" t="s">
        <v>2128</v>
      </c>
      <c r="D3800" s="47">
        <v>559130</v>
      </c>
      <c r="E3800" s="47">
        <v>33701</v>
      </c>
      <c r="F3800" s="48">
        <v>138</v>
      </c>
      <c r="G3800" s="54" t="s">
        <v>1068</v>
      </c>
    </row>
    <row r="3801" spans="2:7" x14ac:dyDescent="0.25">
      <c r="B3801" s="45" t="s">
        <v>1066</v>
      </c>
      <c r="C3801" s="46" t="s">
        <v>3609</v>
      </c>
      <c r="D3801" s="47">
        <v>540561</v>
      </c>
      <c r="E3801" s="47">
        <v>32600</v>
      </c>
      <c r="F3801" s="48">
        <v>138</v>
      </c>
      <c r="G3801" s="54" t="s">
        <v>1068</v>
      </c>
    </row>
    <row r="3802" spans="2:7" x14ac:dyDescent="0.25">
      <c r="B3802" s="45" t="s">
        <v>1066</v>
      </c>
      <c r="C3802" s="46" t="s">
        <v>3610</v>
      </c>
      <c r="D3802" s="47">
        <v>578606</v>
      </c>
      <c r="E3802" s="47">
        <v>32600</v>
      </c>
      <c r="F3802" s="48">
        <v>138</v>
      </c>
      <c r="G3802" s="54" t="s">
        <v>1068</v>
      </c>
    </row>
    <row r="3803" spans="2:7" x14ac:dyDescent="0.25">
      <c r="B3803" s="45" t="s">
        <v>1066</v>
      </c>
      <c r="C3803" s="46" t="s">
        <v>3611</v>
      </c>
      <c r="D3803" s="47">
        <v>558001</v>
      </c>
      <c r="E3803" s="47">
        <v>33204</v>
      </c>
      <c r="F3803" s="48">
        <v>138</v>
      </c>
      <c r="G3803" s="54" t="s">
        <v>1068</v>
      </c>
    </row>
    <row r="3804" spans="2:7" x14ac:dyDescent="0.25">
      <c r="B3804" s="45" t="s">
        <v>1066</v>
      </c>
      <c r="C3804" s="46" t="s">
        <v>3612</v>
      </c>
      <c r="D3804" s="47">
        <v>540641</v>
      </c>
      <c r="E3804" s="47">
        <v>32600</v>
      </c>
      <c r="F3804" s="48">
        <v>138</v>
      </c>
      <c r="G3804" s="54" t="s">
        <v>1068</v>
      </c>
    </row>
    <row r="3805" spans="2:7" x14ac:dyDescent="0.25">
      <c r="B3805" s="45" t="s">
        <v>1066</v>
      </c>
      <c r="C3805" s="46" t="s">
        <v>3613</v>
      </c>
      <c r="D3805" s="47">
        <v>553590</v>
      </c>
      <c r="E3805" s="47">
        <v>33204</v>
      </c>
      <c r="F3805" s="48">
        <v>138</v>
      </c>
      <c r="G3805" s="54" t="s">
        <v>1068</v>
      </c>
    </row>
    <row r="3806" spans="2:7" x14ac:dyDescent="0.25">
      <c r="B3806" s="45" t="s">
        <v>1066</v>
      </c>
      <c r="C3806" s="46" t="s">
        <v>3614</v>
      </c>
      <c r="D3806" s="47">
        <v>558141</v>
      </c>
      <c r="E3806" s="47">
        <v>33204</v>
      </c>
      <c r="F3806" s="48">
        <v>138</v>
      </c>
      <c r="G3806" s="54" t="s">
        <v>1068</v>
      </c>
    </row>
    <row r="3807" spans="2:7" x14ac:dyDescent="0.25">
      <c r="B3807" s="45" t="s">
        <v>1066</v>
      </c>
      <c r="C3807" s="46" t="s">
        <v>3615</v>
      </c>
      <c r="D3807" s="47">
        <v>554791</v>
      </c>
      <c r="E3807" s="47"/>
      <c r="F3807" s="48"/>
      <c r="G3807" s="54" t="s">
        <v>1068</v>
      </c>
    </row>
    <row r="3808" spans="2:7" x14ac:dyDescent="0.25">
      <c r="B3808" s="45" t="s">
        <v>1066</v>
      </c>
      <c r="C3808" s="46" t="s">
        <v>3616</v>
      </c>
      <c r="D3808" s="47">
        <v>545970</v>
      </c>
      <c r="E3808" s="47">
        <v>32300</v>
      </c>
      <c r="F3808" s="48">
        <v>138</v>
      </c>
      <c r="G3808" s="54" t="s">
        <v>1068</v>
      </c>
    </row>
    <row r="3809" spans="2:7" x14ac:dyDescent="0.25">
      <c r="B3809" s="45" t="s">
        <v>1066</v>
      </c>
      <c r="C3809" s="46" t="s">
        <v>3617</v>
      </c>
      <c r="D3809" s="47">
        <v>557978</v>
      </c>
      <c r="E3809" s="47">
        <v>30100</v>
      </c>
      <c r="F3809" s="48">
        <v>138</v>
      </c>
      <c r="G3809" s="54" t="s">
        <v>1068</v>
      </c>
    </row>
    <row r="3810" spans="2:7" x14ac:dyDescent="0.25">
      <c r="B3810" s="45" t="s">
        <v>1066</v>
      </c>
      <c r="C3810" s="46" t="s">
        <v>3618</v>
      </c>
      <c r="D3810" s="47">
        <v>545988</v>
      </c>
      <c r="E3810" s="47">
        <v>32600</v>
      </c>
      <c r="F3810" s="48">
        <v>138</v>
      </c>
      <c r="G3810" s="54" t="s">
        <v>1068</v>
      </c>
    </row>
    <row r="3811" spans="2:7" x14ac:dyDescent="0.25">
      <c r="B3811" s="45" t="s">
        <v>1066</v>
      </c>
      <c r="C3811" s="46" t="s">
        <v>3619</v>
      </c>
      <c r="D3811" s="47">
        <v>546003</v>
      </c>
      <c r="E3811" s="47">
        <v>30100</v>
      </c>
      <c r="F3811" s="48">
        <v>138</v>
      </c>
      <c r="G3811" s="54" t="s">
        <v>1068</v>
      </c>
    </row>
    <row r="3812" spans="2:7" x14ac:dyDescent="0.25">
      <c r="B3812" s="45" t="s">
        <v>1066</v>
      </c>
      <c r="C3812" s="46" t="s">
        <v>3620</v>
      </c>
      <c r="D3812" s="47">
        <v>546208</v>
      </c>
      <c r="E3812" s="47">
        <v>31200</v>
      </c>
      <c r="F3812" s="48">
        <v>138</v>
      </c>
      <c r="G3812" s="54" t="s">
        <v>1068</v>
      </c>
    </row>
    <row r="3813" spans="2:7" x14ac:dyDescent="0.25">
      <c r="B3813" s="45" t="s">
        <v>1066</v>
      </c>
      <c r="C3813" s="46" t="s">
        <v>3621</v>
      </c>
      <c r="D3813" s="47">
        <v>554731</v>
      </c>
      <c r="E3813" s="47">
        <v>32200</v>
      </c>
      <c r="F3813" s="48">
        <v>138</v>
      </c>
      <c r="G3813" s="54" t="s">
        <v>1068</v>
      </c>
    </row>
    <row r="3814" spans="2:7" x14ac:dyDescent="0.25">
      <c r="B3814" s="45" t="s">
        <v>1066</v>
      </c>
      <c r="C3814" s="46" t="s">
        <v>3622</v>
      </c>
      <c r="D3814" s="47">
        <v>554758</v>
      </c>
      <c r="E3814" s="47">
        <v>32100</v>
      </c>
      <c r="F3814" s="48">
        <v>138</v>
      </c>
      <c r="G3814" s="54" t="s">
        <v>1068</v>
      </c>
    </row>
    <row r="3815" spans="2:7" x14ac:dyDescent="0.25">
      <c r="B3815" s="45" t="s">
        <v>1066</v>
      </c>
      <c r="C3815" s="46" t="s">
        <v>3623</v>
      </c>
      <c r="D3815" s="47">
        <v>554766</v>
      </c>
      <c r="E3815" s="47">
        <v>32200</v>
      </c>
      <c r="F3815" s="48">
        <v>138</v>
      </c>
      <c r="G3815" s="54" t="s">
        <v>1068</v>
      </c>
    </row>
    <row r="3816" spans="2:7" x14ac:dyDescent="0.25">
      <c r="B3816" s="45" t="s">
        <v>1066</v>
      </c>
      <c r="C3816" s="46" t="s">
        <v>3624</v>
      </c>
      <c r="D3816" s="47">
        <v>554774</v>
      </c>
      <c r="E3816" s="47">
        <v>32600</v>
      </c>
      <c r="F3816" s="48">
        <v>138</v>
      </c>
      <c r="G3816" s="54" t="s">
        <v>1068</v>
      </c>
    </row>
    <row r="3817" spans="2:7" x14ac:dyDescent="0.25">
      <c r="B3817" s="45" t="s">
        <v>1066</v>
      </c>
      <c r="C3817" s="46" t="s">
        <v>3625</v>
      </c>
      <c r="D3817" s="47">
        <v>559199</v>
      </c>
      <c r="E3817" s="47">
        <v>33033</v>
      </c>
      <c r="F3817" s="48">
        <v>138</v>
      </c>
      <c r="G3817" s="54" t="s">
        <v>1068</v>
      </c>
    </row>
    <row r="3818" spans="2:7" x14ac:dyDescent="0.25">
      <c r="B3818" s="45" t="s">
        <v>1066</v>
      </c>
      <c r="C3818" s="46" t="s">
        <v>3626</v>
      </c>
      <c r="D3818" s="47">
        <v>558371</v>
      </c>
      <c r="E3818" s="47">
        <v>33202</v>
      </c>
      <c r="F3818" s="48">
        <v>138</v>
      </c>
      <c r="G3818" s="54" t="s">
        <v>1068</v>
      </c>
    </row>
    <row r="3819" spans="2:7" x14ac:dyDescent="0.25">
      <c r="B3819" s="45" t="s">
        <v>1066</v>
      </c>
      <c r="C3819" s="46" t="s">
        <v>3627</v>
      </c>
      <c r="D3819" s="47">
        <v>558427</v>
      </c>
      <c r="E3819" s="47">
        <v>33203</v>
      </c>
      <c r="F3819" s="48">
        <v>138</v>
      </c>
      <c r="G3819" s="54" t="s">
        <v>1068</v>
      </c>
    </row>
    <row r="3820" spans="2:7" x14ac:dyDescent="0.25">
      <c r="B3820" s="45" t="s">
        <v>1066</v>
      </c>
      <c r="C3820" s="46" t="s">
        <v>3628</v>
      </c>
      <c r="D3820" s="47">
        <v>539741</v>
      </c>
      <c r="E3820" s="47">
        <v>33209</v>
      </c>
      <c r="F3820" s="48">
        <v>138</v>
      </c>
      <c r="G3820" s="54" t="s">
        <v>1068</v>
      </c>
    </row>
    <row r="3821" spans="2:7" x14ac:dyDescent="0.25">
      <c r="B3821" s="45" t="s">
        <v>1066</v>
      </c>
      <c r="C3821" s="46" t="s">
        <v>3629</v>
      </c>
      <c r="D3821" s="47">
        <v>558460</v>
      </c>
      <c r="E3821" s="47">
        <v>32600</v>
      </c>
      <c r="F3821" s="48">
        <v>138</v>
      </c>
      <c r="G3821" s="54" t="s">
        <v>1068</v>
      </c>
    </row>
    <row r="3822" spans="2:7" x14ac:dyDescent="0.25">
      <c r="B3822" s="45" t="s">
        <v>1066</v>
      </c>
      <c r="C3822" s="46" t="s">
        <v>3630</v>
      </c>
      <c r="D3822" s="47">
        <v>566756</v>
      </c>
      <c r="E3822" s="47">
        <v>33032</v>
      </c>
      <c r="F3822" s="48">
        <v>145</v>
      </c>
      <c r="G3822" s="54" t="s">
        <v>1068</v>
      </c>
    </row>
    <row r="3823" spans="2:7" x14ac:dyDescent="0.25">
      <c r="B3823" s="45" t="s">
        <v>1066</v>
      </c>
      <c r="C3823" s="46" t="s">
        <v>3631</v>
      </c>
      <c r="D3823" s="47">
        <v>558656</v>
      </c>
      <c r="E3823" s="47">
        <v>33041</v>
      </c>
      <c r="F3823" s="48">
        <v>146</v>
      </c>
      <c r="G3823" s="54" t="s">
        <v>1068</v>
      </c>
    </row>
    <row r="3824" spans="2:7" x14ac:dyDescent="0.25">
      <c r="B3824" s="45" t="s">
        <v>1066</v>
      </c>
      <c r="C3824" s="46" t="s">
        <v>2958</v>
      </c>
      <c r="D3824" s="47">
        <v>530239</v>
      </c>
      <c r="E3824" s="47">
        <v>33141</v>
      </c>
      <c r="F3824" s="48">
        <v>146</v>
      </c>
      <c r="G3824" s="54" t="s">
        <v>1068</v>
      </c>
    </row>
    <row r="3825" spans="2:7" x14ac:dyDescent="0.25">
      <c r="B3825" s="45" t="s">
        <v>1066</v>
      </c>
      <c r="C3825" s="46" t="s">
        <v>3632</v>
      </c>
      <c r="D3825" s="47">
        <v>558672</v>
      </c>
      <c r="E3825" s="47">
        <v>33023</v>
      </c>
      <c r="F3825" s="48">
        <v>145</v>
      </c>
      <c r="G3825" s="54" t="s">
        <v>1068</v>
      </c>
    </row>
    <row r="3826" spans="2:7" x14ac:dyDescent="0.25">
      <c r="B3826" s="45" t="s">
        <v>1066</v>
      </c>
      <c r="C3826" s="46" t="s">
        <v>2648</v>
      </c>
      <c r="D3826" s="47">
        <v>566764</v>
      </c>
      <c r="E3826" s="47">
        <v>33038</v>
      </c>
      <c r="F3826" s="48">
        <v>145</v>
      </c>
      <c r="G3826" s="54" t="s">
        <v>1068</v>
      </c>
    </row>
    <row r="3827" spans="2:7" x14ac:dyDescent="0.25">
      <c r="B3827" s="45" t="s">
        <v>1066</v>
      </c>
      <c r="C3827" s="46" t="s">
        <v>3633</v>
      </c>
      <c r="D3827" s="47">
        <v>566471</v>
      </c>
      <c r="E3827" s="47">
        <v>33141</v>
      </c>
      <c r="F3827" s="48">
        <v>146</v>
      </c>
      <c r="G3827" s="54" t="s">
        <v>1068</v>
      </c>
    </row>
    <row r="3828" spans="2:7" x14ac:dyDescent="0.25">
      <c r="B3828" s="45" t="s">
        <v>1066</v>
      </c>
      <c r="C3828" s="46" t="s">
        <v>3634</v>
      </c>
      <c r="D3828" s="47">
        <v>566489</v>
      </c>
      <c r="E3828" s="47">
        <v>33141</v>
      </c>
      <c r="F3828" s="48">
        <v>146</v>
      </c>
      <c r="G3828" s="54" t="s">
        <v>1068</v>
      </c>
    </row>
    <row r="3829" spans="2:7" x14ac:dyDescent="0.25">
      <c r="B3829" s="45" t="s">
        <v>1066</v>
      </c>
      <c r="C3829" s="46" t="s">
        <v>3635</v>
      </c>
      <c r="D3829" s="47">
        <v>558699</v>
      </c>
      <c r="E3829" s="47">
        <v>33152</v>
      </c>
      <c r="F3829" s="48">
        <v>145</v>
      </c>
      <c r="G3829" s="54" t="s">
        <v>1068</v>
      </c>
    </row>
    <row r="3830" spans="2:7" x14ac:dyDescent="0.25">
      <c r="B3830" s="45" t="s">
        <v>1066</v>
      </c>
      <c r="C3830" s="46" t="s">
        <v>3636</v>
      </c>
      <c r="D3830" s="47">
        <v>558711</v>
      </c>
      <c r="E3830" s="47">
        <v>33033</v>
      </c>
      <c r="F3830" s="48">
        <v>145</v>
      </c>
      <c r="G3830" s="54" t="s">
        <v>1068</v>
      </c>
    </row>
    <row r="3831" spans="2:7" x14ac:dyDescent="0.25">
      <c r="B3831" s="45" t="s">
        <v>1066</v>
      </c>
      <c r="C3831" s="46" t="s">
        <v>3637</v>
      </c>
      <c r="D3831" s="47">
        <v>566632</v>
      </c>
      <c r="E3831" s="47">
        <v>33141</v>
      </c>
      <c r="F3831" s="48">
        <v>146</v>
      </c>
      <c r="G3831" s="54" t="s">
        <v>1068</v>
      </c>
    </row>
    <row r="3832" spans="2:7" x14ac:dyDescent="0.25">
      <c r="B3832" s="45" t="s">
        <v>1066</v>
      </c>
      <c r="C3832" s="46" t="s">
        <v>3638</v>
      </c>
      <c r="D3832" s="47">
        <v>530328</v>
      </c>
      <c r="E3832" s="47">
        <v>33036</v>
      </c>
      <c r="F3832" s="48">
        <v>145</v>
      </c>
      <c r="G3832" s="54" t="s">
        <v>1068</v>
      </c>
    </row>
    <row r="3833" spans="2:7" x14ac:dyDescent="0.25">
      <c r="B3833" s="45" t="s">
        <v>1066</v>
      </c>
      <c r="C3833" s="46" t="s">
        <v>3639</v>
      </c>
      <c r="D3833" s="47">
        <v>558745</v>
      </c>
      <c r="E3833" s="47">
        <v>33011</v>
      </c>
      <c r="F3833" s="48">
        <v>145</v>
      </c>
      <c r="G3833" s="54" t="s">
        <v>1068</v>
      </c>
    </row>
    <row r="3834" spans="2:7" x14ac:dyDescent="0.25">
      <c r="B3834" s="45" t="s">
        <v>1066</v>
      </c>
      <c r="C3834" s="46" t="s">
        <v>3640</v>
      </c>
      <c r="D3834" s="47">
        <v>558770</v>
      </c>
      <c r="E3834" s="47">
        <v>33151</v>
      </c>
      <c r="F3834" s="48">
        <v>146</v>
      </c>
      <c r="G3834" s="54" t="s">
        <v>1068</v>
      </c>
    </row>
    <row r="3835" spans="2:7" x14ac:dyDescent="0.25">
      <c r="B3835" s="45" t="s">
        <v>1066</v>
      </c>
      <c r="C3835" s="46" t="s">
        <v>2101</v>
      </c>
      <c r="D3835" s="47">
        <v>558788</v>
      </c>
      <c r="E3835" s="47">
        <v>33011</v>
      </c>
      <c r="F3835" s="48">
        <v>145</v>
      </c>
      <c r="G3835" s="54" t="s">
        <v>1068</v>
      </c>
    </row>
    <row r="3836" spans="2:7" x14ac:dyDescent="0.25">
      <c r="B3836" s="45" t="s">
        <v>1066</v>
      </c>
      <c r="C3836" s="46" t="s">
        <v>3641</v>
      </c>
      <c r="D3836" s="47">
        <v>558796</v>
      </c>
      <c r="E3836" s="47">
        <v>33152</v>
      </c>
      <c r="F3836" s="48">
        <v>146</v>
      </c>
      <c r="G3836" s="54" t="s">
        <v>1068</v>
      </c>
    </row>
    <row r="3837" spans="2:7" x14ac:dyDescent="0.25">
      <c r="B3837" s="45" t="s">
        <v>1066</v>
      </c>
      <c r="C3837" s="46" t="s">
        <v>3642</v>
      </c>
      <c r="D3837" s="47">
        <v>558800</v>
      </c>
      <c r="E3837" s="47">
        <v>33151</v>
      </c>
      <c r="F3837" s="48">
        <v>146</v>
      </c>
      <c r="G3837" s="54" t="s">
        <v>1068</v>
      </c>
    </row>
    <row r="3838" spans="2:7" x14ac:dyDescent="0.25">
      <c r="B3838" s="45" t="s">
        <v>1066</v>
      </c>
      <c r="C3838" s="46" t="s">
        <v>3643</v>
      </c>
      <c r="D3838" s="47">
        <v>578665</v>
      </c>
      <c r="E3838" s="47">
        <v>33101</v>
      </c>
      <c r="F3838" s="48">
        <v>146</v>
      </c>
      <c r="G3838" s="54" t="s">
        <v>1068</v>
      </c>
    </row>
    <row r="3839" spans="2:7" x14ac:dyDescent="0.25">
      <c r="B3839" s="45" t="s">
        <v>1066</v>
      </c>
      <c r="C3839" s="46" t="s">
        <v>3644</v>
      </c>
      <c r="D3839" s="47">
        <v>558834</v>
      </c>
      <c r="E3839" s="47">
        <v>33011</v>
      </c>
      <c r="F3839" s="48">
        <v>145</v>
      </c>
      <c r="G3839" s="54" t="s">
        <v>1068</v>
      </c>
    </row>
    <row r="3840" spans="2:7" x14ac:dyDescent="0.25">
      <c r="B3840" s="45" t="s">
        <v>1066</v>
      </c>
      <c r="C3840" s="46" t="s">
        <v>3645</v>
      </c>
      <c r="D3840" s="47">
        <v>558869</v>
      </c>
      <c r="E3840" s="47">
        <v>33024</v>
      </c>
      <c r="F3840" s="48">
        <v>145</v>
      </c>
      <c r="G3840" s="54" t="s">
        <v>1068</v>
      </c>
    </row>
    <row r="3841" spans="2:7" x14ac:dyDescent="0.25">
      <c r="B3841" s="45" t="s">
        <v>1066</v>
      </c>
      <c r="C3841" s="46" t="s">
        <v>3646</v>
      </c>
      <c r="D3841" s="47">
        <v>566390</v>
      </c>
      <c r="E3841" s="47">
        <v>33141</v>
      </c>
      <c r="F3841" s="48">
        <v>146</v>
      </c>
      <c r="G3841" s="54" t="s">
        <v>1068</v>
      </c>
    </row>
    <row r="3842" spans="2:7" x14ac:dyDescent="0.25">
      <c r="B3842" s="45" t="s">
        <v>1066</v>
      </c>
      <c r="C3842" s="46" t="s">
        <v>3647</v>
      </c>
      <c r="D3842" s="47">
        <v>530221</v>
      </c>
      <c r="E3842" s="47">
        <v>33023</v>
      </c>
      <c r="F3842" s="48">
        <v>145</v>
      </c>
      <c r="G3842" s="54" t="s">
        <v>1068</v>
      </c>
    </row>
    <row r="3843" spans="2:7" x14ac:dyDescent="0.25">
      <c r="B3843" s="45" t="s">
        <v>1066</v>
      </c>
      <c r="C3843" s="46" t="s">
        <v>1743</v>
      </c>
      <c r="D3843" s="47">
        <v>566730</v>
      </c>
      <c r="E3843" s="47">
        <v>33141</v>
      </c>
      <c r="F3843" s="48">
        <v>146</v>
      </c>
      <c r="G3843" s="54" t="s">
        <v>1068</v>
      </c>
    </row>
    <row r="3844" spans="2:7" x14ac:dyDescent="0.25">
      <c r="B3844" s="45" t="s">
        <v>1066</v>
      </c>
      <c r="C3844" s="46" t="s">
        <v>3648</v>
      </c>
      <c r="D3844" s="47">
        <v>558877</v>
      </c>
      <c r="E3844" s="47">
        <v>33152</v>
      </c>
      <c r="F3844" s="48">
        <v>146</v>
      </c>
      <c r="G3844" s="54" t="s">
        <v>1068</v>
      </c>
    </row>
    <row r="3845" spans="2:7" x14ac:dyDescent="0.25">
      <c r="B3845" s="45" t="s">
        <v>1066</v>
      </c>
      <c r="C3845" s="46" t="s">
        <v>3649</v>
      </c>
      <c r="D3845" s="47">
        <v>558885</v>
      </c>
      <c r="E3845" s="47">
        <v>33012</v>
      </c>
      <c r="F3845" s="48">
        <v>145</v>
      </c>
      <c r="G3845" s="54" t="s">
        <v>1068</v>
      </c>
    </row>
    <row r="3846" spans="2:7" x14ac:dyDescent="0.25">
      <c r="B3846" s="45" t="s">
        <v>1066</v>
      </c>
      <c r="C3846" s="46" t="s">
        <v>3650</v>
      </c>
      <c r="D3846" s="47">
        <v>558915</v>
      </c>
      <c r="E3846" s="47">
        <v>33011</v>
      </c>
      <c r="F3846" s="48">
        <v>145</v>
      </c>
      <c r="G3846" s="54" t="s">
        <v>1068</v>
      </c>
    </row>
    <row r="3847" spans="2:7" x14ac:dyDescent="0.25">
      <c r="B3847" s="45" t="s">
        <v>1066</v>
      </c>
      <c r="C3847" s="46" t="s">
        <v>3651</v>
      </c>
      <c r="D3847" s="47">
        <v>558931</v>
      </c>
      <c r="E3847" s="47">
        <v>33101</v>
      </c>
      <c r="F3847" s="48">
        <v>146</v>
      </c>
      <c r="G3847" s="54" t="s">
        <v>1068</v>
      </c>
    </row>
    <row r="3848" spans="2:7" x14ac:dyDescent="0.25">
      <c r="B3848" s="45" t="s">
        <v>1066</v>
      </c>
      <c r="C3848" s="46" t="s">
        <v>3652</v>
      </c>
      <c r="D3848" s="47">
        <v>558940</v>
      </c>
      <c r="E3848" s="47">
        <v>33011</v>
      </c>
      <c r="F3848" s="48">
        <v>145</v>
      </c>
      <c r="G3848" s="54" t="s">
        <v>1068</v>
      </c>
    </row>
    <row r="3849" spans="2:7" x14ac:dyDescent="0.25">
      <c r="B3849" s="45" t="s">
        <v>1066</v>
      </c>
      <c r="C3849" s="46" t="s">
        <v>3653</v>
      </c>
      <c r="D3849" s="47">
        <v>558974</v>
      </c>
      <c r="E3849" s="47">
        <v>33141</v>
      </c>
      <c r="F3849" s="48">
        <v>146</v>
      </c>
      <c r="G3849" s="54" t="s">
        <v>1068</v>
      </c>
    </row>
    <row r="3850" spans="2:7" x14ac:dyDescent="0.25">
      <c r="B3850" s="45" t="s">
        <v>1066</v>
      </c>
      <c r="C3850" s="46" t="s">
        <v>3553</v>
      </c>
      <c r="D3850" s="47">
        <v>558982</v>
      </c>
      <c r="E3850" s="47">
        <v>33151</v>
      </c>
      <c r="F3850" s="48">
        <v>146</v>
      </c>
      <c r="G3850" s="54" t="s">
        <v>1068</v>
      </c>
    </row>
    <row r="3851" spans="2:7" x14ac:dyDescent="0.25">
      <c r="B3851" s="45" t="s">
        <v>1066</v>
      </c>
      <c r="C3851" s="46" t="s">
        <v>3654</v>
      </c>
      <c r="D3851" s="47">
        <v>558991</v>
      </c>
      <c r="E3851" s="47">
        <v>33151</v>
      </c>
      <c r="F3851" s="48">
        <v>145</v>
      </c>
      <c r="G3851" s="54" t="s">
        <v>1068</v>
      </c>
    </row>
    <row r="3852" spans="2:7" x14ac:dyDescent="0.25">
      <c r="B3852" s="45" t="s">
        <v>1066</v>
      </c>
      <c r="C3852" s="46" t="s">
        <v>3655</v>
      </c>
      <c r="D3852" s="47">
        <v>559008</v>
      </c>
      <c r="E3852" s="47">
        <v>33151</v>
      </c>
      <c r="F3852" s="48">
        <v>146</v>
      </c>
      <c r="G3852" s="54" t="s">
        <v>1068</v>
      </c>
    </row>
    <row r="3853" spans="2:7" x14ac:dyDescent="0.25">
      <c r="B3853" s="45" t="s">
        <v>1066</v>
      </c>
      <c r="C3853" s="46" t="s">
        <v>3656</v>
      </c>
      <c r="D3853" s="47">
        <v>538183</v>
      </c>
      <c r="E3853" s="47">
        <v>33023</v>
      </c>
      <c r="F3853" s="48">
        <v>145</v>
      </c>
      <c r="G3853" s="54" t="s">
        <v>1068</v>
      </c>
    </row>
    <row r="3854" spans="2:7" x14ac:dyDescent="0.25">
      <c r="B3854" s="45" t="s">
        <v>1066</v>
      </c>
      <c r="C3854" s="46" t="s">
        <v>3657</v>
      </c>
      <c r="D3854" s="47">
        <v>578771</v>
      </c>
      <c r="E3854" s="47">
        <v>33141</v>
      </c>
      <c r="F3854" s="48">
        <v>146</v>
      </c>
      <c r="G3854" s="54" t="s">
        <v>1068</v>
      </c>
    </row>
    <row r="3855" spans="2:7" x14ac:dyDescent="0.25">
      <c r="B3855" s="45" t="s">
        <v>1066</v>
      </c>
      <c r="C3855" s="46" t="s">
        <v>3658</v>
      </c>
      <c r="D3855" s="47">
        <v>559024</v>
      </c>
      <c r="E3855" s="47">
        <v>33141</v>
      </c>
      <c r="F3855" s="48">
        <v>146</v>
      </c>
      <c r="G3855" s="54" t="s">
        <v>1068</v>
      </c>
    </row>
    <row r="3856" spans="2:7" x14ac:dyDescent="0.25">
      <c r="B3856" s="45" t="s">
        <v>1066</v>
      </c>
      <c r="C3856" s="46" t="s">
        <v>2803</v>
      </c>
      <c r="D3856" s="47">
        <v>559032</v>
      </c>
      <c r="E3856" s="47">
        <v>33151</v>
      </c>
      <c r="F3856" s="48">
        <v>146</v>
      </c>
      <c r="G3856" s="54" t="s">
        <v>1068</v>
      </c>
    </row>
    <row r="3857" spans="2:7" x14ac:dyDescent="0.25">
      <c r="B3857" s="45" t="s">
        <v>1066</v>
      </c>
      <c r="C3857" s="46" t="s">
        <v>1759</v>
      </c>
      <c r="D3857" s="47">
        <v>559041</v>
      </c>
      <c r="E3857" s="47">
        <v>33141</v>
      </c>
      <c r="F3857" s="48">
        <v>146</v>
      </c>
      <c r="G3857" s="54" t="s">
        <v>1068</v>
      </c>
    </row>
    <row r="3858" spans="2:7" x14ac:dyDescent="0.25">
      <c r="B3858" s="45" t="s">
        <v>1066</v>
      </c>
      <c r="C3858" s="46" t="s">
        <v>3659</v>
      </c>
      <c r="D3858" s="47">
        <v>559059</v>
      </c>
      <c r="E3858" s="47">
        <v>33032</v>
      </c>
      <c r="F3858" s="48">
        <v>145</v>
      </c>
      <c r="G3858" s="54" t="s">
        <v>1068</v>
      </c>
    </row>
    <row r="3859" spans="2:7" x14ac:dyDescent="0.25">
      <c r="B3859" s="45" t="s">
        <v>1066</v>
      </c>
      <c r="C3859" s="46" t="s">
        <v>3660</v>
      </c>
      <c r="D3859" s="47">
        <v>559067</v>
      </c>
      <c r="E3859" s="47">
        <v>33141</v>
      </c>
      <c r="F3859" s="48">
        <v>146</v>
      </c>
      <c r="G3859" s="54" t="s">
        <v>1068</v>
      </c>
    </row>
    <row r="3860" spans="2:7" x14ac:dyDescent="0.25">
      <c r="B3860" s="45" t="s">
        <v>1066</v>
      </c>
      <c r="C3860" s="46" t="s">
        <v>3661</v>
      </c>
      <c r="D3860" s="47">
        <v>559075</v>
      </c>
      <c r="E3860" s="47">
        <v>33141</v>
      </c>
      <c r="F3860" s="48">
        <v>146</v>
      </c>
      <c r="G3860" s="54" t="s">
        <v>1068</v>
      </c>
    </row>
    <row r="3861" spans="2:7" x14ac:dyDescent="0.25">
      <c r="B3861" s="45" t="s">
        <v>1066</v>
      </c>
      <c r="C3861" s="46" t="s">
        <v>3662</v>
      </c>
      <c r="D3861" s="47">
        <v>559083</v>
      </c>
      <c r="E3861" s="47">
        <v>33013</v>
      </c>
      <c r="F3861" s="48">
        <v>145</v>
      </c>
      <c r="G3861" s="54" t="s">
        <v>1068</v>
      </c>
    </row>
    <row r="3862" spans="2:7" x14ac:dyDescent="0.25">
      <c r="B3862" s="45" t="s">
        <v>1066</v>
      </c>
      <c r="C3862" s="46" t="s">
        <v>3663</v>
      </c>
      <c r="D3862" s="47">
        <v>559091</v>
      </c>
      <c r="E3862" s="47">
        <v>33038</v>
      </c>
      <c r="F3862" s="48">
        <v>145</v>
      </c>
      <c r="G3862" s="54" t="s">
        <v>1068</v>
      </c>
    </row>
    <row r="3863" spans="2:7" x14ac:dyDescent="0.25">
      <c r="B3863" s="45" t="s">
        <v>1066</v>
      </c>
      <c r="C3863" s="46" t="s">
        <v>3411</v>
      </c>
      <c r="D3863" s="47">
        <v>559105</v>
      </c>
      <c r="E3863" s="47">
        <v>33036</v>
      </c>
      <c r="F3863" s="48">
        <v>145</v>
      </c>
      <c r="G3863" s="54" t="s">
        <v>1068</v>
      </c>
    </row>
    <row r="3864" spans="2:7" x14ac:dyDescent="0.25">
      <c r="B3864" s="45" t="s">
        <v>1066</v>
      </c>
      <c r="C3864" s="46" t="s">
        <v>3664</v>
      </c>
      <c r="D3864" s="47">
        <v>559121</v>
      </c>
      <c r="E3864" s="47">
        <v>33035</v>
      </c>
      <c r="F3864" s="48">
        <v>145</v>
      </c>
      <c r="G3864" s="54" t="s">
        <v>1068</v>
      </c>
    </row>
    <row r="3865" spans="2:7" x14ac:dyDescent="0.25">
      <c r="B3865" s="45" t="s">
        <v>1066</v>
      </c>
      <c r="C3865" s="46" t="s">
        <v>557</v>
      </c>
      <c r="D3865" s="47">
        <v>559148</v>
      </c>
      <c r="E3865" s="47">
        <v>33011</v>
      </c>
      <c r="F3865" s="48">
        <v>145</v>
      </c>
      <c r="G3865" s="54" t="s">
        <v>1068</v>
      </c>
    </row>
    <row r="3866" spans="2:7" x14ac:dyDescent="0.25">
      <c r="B3866" s="45" t="s">
        <v>1066</v>
      </c>
      <c r="C3866" s="46" t="s">
        <v>3665</v>
      </c>
      <c r="D3866" s="47">
        <v>559164</v>
      </c>
      <c r="E3866" s="47">
        <v>33021</v>
      </c>
      <c r="F3866" s="48">
        <v>145</v>
      </c>
      <c r="G3866" s="54" t="s">
        <v>1068</v>
      </c>
    </row>
    <row r="3867" spans="2:7" x14ac:dyDescent="0.25">
      <c r="B3867" s="45" t="s">
        <v>1066</v>
      </c>
      <c r="C3867" s="46" t="s">
        <v>2675</v>
      </c>
      <c r="D3867" s="47">
        <v>559172</v>
      </c>
      <c r="E3867" s="47">
        <v>33035</v>
      </c>
      <c r="F3867" s="48">
        <v>145</v>
      </c>
      <c r="G3867" s="54" t="s">
        <v>1068</v>
      </c>
    </row>
    <row r="3868" spans="2:7" x14ac:dyDescent="0.25">
      <c r="B3868" s="45" t="s">
        <v>1066</v>
      </c>
      <c r="C3868" s="46" t="s">
        <v>3666</v>
      </c>
      <c r="D3868" s="47">
        <v>566420</v>
      </c>
      <c r="E3868" s="47">
        <v>33152</v>
      </c>
      <c r="F3868" s="48">
        <v>146</v>
      </c>
      <c r="G3868" s="54" t="s">
        <v>1068</v>
      </c>
    </row>
    <row r="3869" spans="2:7" x14ac:dyDescent="0.25">
      <c r="B3869" s="45" t="s">
        <v>1066</v>
      </c>
      <c r="C3869" s="46" t="s">
        <v>3667</v>
      </c>
      <c r="D3869" s="47">
        <v>566462</v>
      </c>
      <c r="E3869" s="47">
        <v>33023</v>
      </c>
      <c r="F3869" s="48">
        <v>145</v>
      </c>
      <c r="G3869" s="54" t="s">
        <v>1068</v>
      </c>
    </row>
    <row r="3870" spans="2:7" x14ac:dyDescent="0.25">
      <c r="B3870" s="45" t="s">
        <v>1066</v>
      </c>
      <c r="C3870" s="46" t="s">
        <v>3668</v>
      </c>
      <c r="D3870" s="47">
        <v>566446</v>
      </c>
      <c r="E3870" s="47">
        <v>33152</v>
      </c>
      <c r="F3870" s="48">
        <v>146</v>
      </c>
      <c r="G3870" s="54" t="s">
        <v>1068</v>
      </c>
    </row>
    <row r="3871" spans="2:7" x14ac:dyDescent="0.25">
      <c r="B3871" s="45" t="s">
        <v>1066</v>
      </c>
      <c r="C3871" s="46" t="s">
        <v>3669</v>
      </c>
      <c r="D3871" s="47">
        <v>559202</v>
      </c>
      <c r="E3871" s="47">
        <v>33162</v>
      </c>
      <c r="F3871" s="48">
        <v>146</v>
      </c>
      <c r="G3871" s="54" t="s">
        <v>1068</v>
      </c>
    </row>
    <row r="3872" spans="2:7" x14ac:dyDescent="0.25">
      <c r="B3872" s="45" t="s">
        <v>1066</v>
      </c>
      <c r="C3872" s="46" t="s">
        <v>3670</v>
      </c>
      <c r="D3872" s="47">
        <v>559211</v>
      </c>
      <c r="E3872" s="47">
        <v>33033</v>
      </c>
      <c r="F3872" s="48">
        <v>145</v>
      </c>
      <c r="G3872" s="54" t="s">
        <v>1068</v>
      </c>
    </row>
    <row r="3873" spans="2:7" x14ac:dyDescent="0.25">
      <c r="B3873" s="45" t="s">
        <v>1066</v>
      </c>
      <c r="C3873" s="46" t="s">
        <v>3671</v>
      </c>
      <c r="D3873" s="47">
        <v>559237</v>
      </c>
      <c r="E3873" s="47">
        <v>33141</v>
      </c>
      <c r="F3873" s="48">
        <v>146</v>
      </c>
      <c r="G3873" s="54" t="s">
        <v>1068</v>
      </c>
    </row>
    <row r="3874" spans="2:7" x14ac:dyDescent="0.25">
      <c r="B3874" s="45" t="s">
        <v>1066</v>
      </c>
      <c r="C3874" s="46" t="s">
        <v>3672</v>
      </c>
      <c r="D3874" s="47">
        <v>559245</v>
      </c>
      <c r="E3874" s="47">
        <v>33152</v>
      </c>
      <c r="F3874" s="48">
        <v>146</v>
      </c>
      <c r="G3874" s="54" t="s">
        <v>1068</v>
      </c>
    </row>
    <row r="3875" spans="2:7" x14ac:dyDescent="0.25">
      <c r="B3875" s="45" t="s">
        <v>1066</v>
      </c>
      <c r="C3875" s="46" t="s">
        <v>3673</v>
      </c>
      <c r="D3875" s="47">
        <v>566543</v>
      </c>
      <c r="E3875" s="47">
        <v>33023</v>
      </c>
      <c r="F3875" s="48">
        <v>145</v>
      </c>
      <c r="G3875" s="54" t="s">
        <v>1068</v>
      </c>
    </row>
    <row r="3876" spans="2:7" x14ac:dyDescent="0.25">
      <c r="B3876" s="45" t="s">
        <v>1066</v>
      </c>
      <c r="C3876" s="46" t="s">
        <v>3674</v>
      </c>
      <c r="D3876" s="47">
        <v>559253</v>
      </c>
      <c r="E3876" s="47">
        <v>33011</v>
      </c>
      <c r="F3876" s="48">
        <v>145</v>
      </c>
      <c r="G3876" s="54" t="s">
        <v>1068</v>
      </c>
    </row>
    <row r="3877" spans="2:7" x14ac:dyDescent="0.25">
      <c r="B3877" s="45" t="s">
        <v>1066</v>
      </c>
      <c r="C3877" s="46" t="s">
        <v>3675</v>
      </c>
      <c r="D3877" s="47">
        <v>559261</v>
      </c>
      <c r="E3877" s="47">
        <v>33162</v>
      </c>
      <c r="F3877" s="48">
        <v>146</v>
      </c>
      <c r="G3877" s="54" t="s">
        <v>1068</v>
      </c>
    </row>
    <row r="3878" spans="2:7" x14ac:dyDescent="0.25">
      <c r="B3878" s="45" t="s">
        <v>1066</v>
      </c>
      <c r="C3878" s="46" t="s">
        <v>3676</v>
      </c>
      <c r="D3878" s="47">
        <v>559270</v>
      </c>
      <c r="E3878" s="47">
        <v>33152</v>
      </c>
      <c r="F3878" s="48">
        <v>145</v>
      </c>
      <c r="G3878" s="54" t="s">
        <v>1068</v>
      </c>
    </row>
    <row r="3879" spans="2:7" x14ac:dyDescent="0.25">
      <c r="B3879" s="45" t="s">
        <v>1066</v>
      </c>
      <c r="C3879" s="46" t="s">
        <v>3677</v>
      </c>
      <c r="D3879" s="47">
        <v>559288</v>
      </c>
      <c r="E3879" s="47">
        <v>33011</v>
      </c>
      <c r="F3879" s="48">
        <v>145</v>
      </c>
      <c r="G3879" s="54" t="s">
        <v>1068</v>
      </c>
    </row>
    <row r="3880" spans="2:7" x14ac:dyDescent="0.25">
      <c r="B3880" s="45" t="s">
        <v>1066</v>
      </c>
      <c r="C3880" s="46" t="s">
        <v>3678</v>
      </c>
      <c r="D3880" s="47">
        <v>559300</v>
      </c>
      <c r="E3880" s="47">
        <v>33023</v>
      </c>
      <c r="F3880" s="48">
        <v>145</v>
      </c>
      <c r="G3880" s="54" t="s">
        <v>1068</v>
      </c>
    </row>
    <row r="3881" spans="2:7" x14ac:dyDescent="0.25">
      <c r="B3881" s="45" t="s">
        <v>1066</v>
      </c>
      <c r="C3881" s="46" t="s">
        <v>416</v>
      </c>
      <c r="D3881" s="47">
        <v>559318</v>
      </c>
      <c r="E3881" s="47">
        <v>33151</v>
      </c>
      <c r="F3881" s="48">
        <v>146</v>
      </c>
      <c r="G3881" s="54" t="s">
        <v>1068</v>
      </c>
    </row>
    <row r="3882" spans="2:7" x14ac:dyDescent="0.25">
      <c r="B3882" s="45" t="s">
        <v>1066</v>
      </c>
      <c r="C3882" s="46" t="s">
        <v>3679</v>
      </c>
      <c r="D3882" s="47">
        <v>559326</v>
      </c>
      <c r="E3882" s="47">
        <v>33038</v>
      </c>
      <c r="F3882" s="48">
        <v>145</v>
      </c>
      <c r="G3882" s="54" t="s">
        <v>1068</v>
      </c>
    </row>
    <row r="3883" spans="2:7" x14ac:dyDescent="0.25">
      <c r="B3883" s="45" t="s">
        <v>1066</v>
      </c>
      <c r="C3883" s="46" t="s">
        <v>3680</v>
      </c>
      <c r="D3883" s="47">
        <v>566781</v>
      </c>
      <c r="E3883" s="47">
        <v>33165</v>
      </c>
      <c r="F3883" s="48">
        <v>146</v>
      </c>
      <c r="G3883" s="54" t="s">
        <v>1068</v>
      </c>
    </row>
    <row r="3884" spans="2:7" x14ac:dyDescent="0.25">
      <c r="B3884" s="45" t="s">
        <v>1066</v>
      </c>
      <c r="C3884" s="46" t="s">
        <v>3681</v>
      </c>
      <c r="D3884" s="47">
        <v>559334</v>
      </c>
      <c r="E3884" s="47">
        <v>33036</v>
      </c>
      <c r="F3884" s="48">
        <v>145</v>
      </c>
      <c r="G3884" s="54" t="s">
        <v>1068</v>
      </c>
    </row>
    <row r="3885" spans="2:7" x14ac:dyDescent="0.25">
      <c r="B3885" s="45" t="s">
        <v>1066</v>
      </c>
      <c r="C3885" s="46" t="s">
        <v>3682</v>
      </c>
      <c r="D3885" s="47">
        <v>530336</v>
      </c>
      <c r="E3885" s="47">
        <v>33101</v>
      </c>
      <c r="F3885" s="48">
        <v>146</v>
      </c>
      <c r="G3885" s="54" t="s">
        <v>1068</v>
      </c>
    </row>
    <row r="3886" spans="2:7" x14ac:dyDescent="0.25">
      <c r="B3886" s="45" t="s">
        <v>1066</v>
      </c>
      <c r="C3886" s="46" t="s">
        <v>3683</v>
      </c>
      <c r="D3886" s="47">
        <v>559351</v>
      </c>
      <c r="E3886" s="47">
        <v>33101</v>
      </c>
      <c r="F3886" s="48">
        <v>146</v>
      </c>
      <c r="G3886" s="54" t="s">
        <v>1068</v>
      </c>
    </row>
    <row r="3887" spans="2:7" x14ac:dyDescent="0.25">
      <c r="B3887" s="45" t="s">
        <v>1066</v>
      </c>
      <c r="C3887" s="46" t="s">
        <v>3684</v>
      </c>
      <c r="D3887" s="47">
        <v>559369</v>
      </c>
      <c r="E3887" s="47">
        <v>33033</v>
      </c>
      <c r="F3887" s="48">
        <v>145</v>
      </c>
      <c r="G3887" s="54" t="s">
        <v>1068</v>
      </c>
    </row>
    <row r="3888" spans="2:7" x14ac:dyDescent="0.25">
      <c r="B3888" s="45" t="s">
        <v>1066</v>
      </c>
      <c r="C3888" s="46" t="s">
        <v>3685</v>
      </c>
      <c r="D3888" s="47">
        <v>559377</v>
      </c>
      <c r="E3888" s="47">
        <v>33033</v>
      </c>
      <c r="F3888" s="48">
        <v>145</v>
      </c>
      <c r="G3888" s="54" t="s">
        <v>1068</v>
      </c>
    </row>
    <row r="3889" spans="2:7" x14ac:dyDescent="0.25">
      <c r="B3889" s="45" t="s">
        <v>1066</v>
      </c>
      <c r="C3889" s="46" t="s">
        <v>3686</v>
      </c>
      <c r="D3889" s="47">
        <v>530247</v>
      </c>
      <c r="E3889" s="47">
        <v>33141</v>
      </c>
      <c r="F3889" s="48">
        <v>146</v>
      </c>
      <c r="G3889" s="54" t="s">
        <v>1068</v>
      </c>
    </row>
    <row r="3890" spans="2:7" x14ac:dyDescent="0.25">
      <c r="B3890" s="45" t="s">
        <v>1066</v>
      </c>
      <c r="C3890" s="46" t="s">
        <v>3687</v>
      </c>
      <c r="D3890" s="47">
        <v>559393</v>
      </c>
      <c r="E3890" s="47">
        <v>33023</v>
      </c>
      <c r="F3890" s="48">
        <v>145</v>
      </c>
      <c r="G3890" s="54" t="s">
        <v>1068</v>
      </c>
    </row>
    <row r="3891" spans="2:7" x14ac:dyDescent="0.25">
      <c r="B3891" s="45" t="s">
        <v>1066</v>
      </c>
      <c r="C3891" s="46" t="s">
        <v>3688</v>
      </c>
      <c r="D3891" s="47">
        <v>567086</v>
      </c>
      <c r="E3891" s="47">
        <v>33011</v>
      </c>
      <c r="F3891" s="48">
        <v>145</v>
      </c>
      <c r="G3891" s="54" t="s">
        <v>1068</v>
      </c>
    </row>
    <row r="3892" spans="2:7" x14ac:dyDescent="0.25">
      <c r="B3892" s="45" t="s">
        <v>1066</v>
      </c>
      <c r="C3892" s="46" t="s">
        <v>3689</v>
      </c>
      <c r="D3892" s="47">
        <v>559423</v>
      </c>
      <c r="E3892" s="47">
        <v>33023</v>
      </c>
      <c r="F3892" s="48">
        <v>145</v>
      </c>
      <c r="G3892" s="54" t="s">
        <v>1068</v>
      </c>
    </row>
    <row r="3893" spans="2:7" x14ac:dyDescent="0.25">
      <c r="B3893" s="45" t="s">
        <v>1066</v>
      </c>
      <c r="C3893" s="46" t="s">
        <v>3690</v>
      </c>
      <c r="D3893" s="47">
        <v>559431</v>
      </c>
      <c r="E3893" s="47">
        <v>33151</v>
      </c>
      <c r="F3893" s="48">
        <v>146</v>
      </c>
      <c r="G3893" s="54" t="s">
        <v>1068</v>
      </c>
    </row>
    <row r="3894" spans="2:7" x14ac:dyDescent="0.25">
      <c r="B3894" s="45" t="s">
        <v>1066</v>
      </c>
      <c r="C3894" s="46" t="s">
        <v>797</v>
      </c>
      <c r="D3894" s="47">
        <v>530271</v>
      </c>
      <c r="E3894" s="47">
        <v>33141</v>
      </c>
      <c r="F3894" s="48">
        <v>146</v>
      </c>
      <c r="G3894" s="54" t="s">
        <v>1068</v>
      </c>
    </row>
    <row r="3895" spans="2:7" x14ac:dyDescent="0.25">
      <c r="B3895" s="45" t="s">
        <v>1066</v>
      </c>
      <c r="C3895" s="46" t="s">
        <v>2154</v>
      </c>
      <c r="D3895" s="47">
        <v>566748</v>
      </c>
      <c r="E3895" s="47">
        <v>33141</v>
      </c>
      <c r="F3895" s="48">
        <v>146</v>
      </c>
      <c r="G3895" s="54" t="s">
        <v>1068</v>
      </c>
    </row>
    <row r="3896" spans="2:7" x14ac:dyDescent="0.25">
      <c r="B3896" s="45" t="s">
        <v>1066</v>
      </c>
      <c r="C3896" s="46" t="s">
        <v>2014</v>
      </c>
      <c r="D3896" s="47">
        <v>553603</v>
      </c>
      <c r="E3896" s="47">
        <v>33141</v>
      </c>
      <c r="F3896" s="48">
        <v>146</v>
      </c>
      <c r="G3896" s="54" t="s">
        <v>1068</v>
      </c>
    </row>
    <row r="3897" spans="2:7" x14ac:dyDescent="0.25">
      <c r="B3897" s="45" t="s">
        <v>1066</v>
      </c>
      <c r="C3897" s="46" t="s">
        <v>3691</v>
      </c>
      <c r="D3897" s="47">
        <v>578797</v>
      </c>
      <c r="E3897" s="47">
        <v>33141</v>
      </c>
      <c r="F3897" s="48">
        <v>146</v>
      </c>
      <c r="G3897" s="54" t="s">
        <v>1068</v>
      </c>
    </row>
    <row r="3898" spans="2:7" x14ac:dyDescent="0.25">
      <c r="B3898" s="45" t="s">
        <v>1066</v>
      </c>
      <c r="C3898" s="46" t="s">
        <v>3692</v>
      </c>
      <c r="D3898" s="47">
        <v>578983</v>
      </c>
      <c r="E3898" s="47">
        <v>33011</v>
      </c>
      <c r="F3898" s="48">
        <v>145</v>
      </c>
      <c r="G3898" s="54" t="s">
        <v>1068</v>
      </c>
    </row>
    <row r="3899" spans="2:7" x14ac:dyDescent="0.25">
      <c r="B3899" s="45" t="s">
        <v>1066</v>
      </c>
      <c r="C3899" s="46" t="s">
        <v>3693</v>
      </c>
      <c r="D3899" s="47">
        <v>559482</v>
      </c>
      <c r="E3899" s="47">
        <v>33165</v>
      </c>
      <c r="F3899" s="48">
        <v>146</v>
      </c>
      <c r="G3899" s="54" t="s">
        <v>1068</v>
      </c>
    </row>
    <row r="3900" spans="2:7" x14ac:dyDescent="0.25">
      <c r="B3900" s="45" t="s">
        <v>1066</v>
      </c>
      <c r="C3900" s="46" t="s">
        <v>3694</v>
      </c>
      <c r="D3900" s="47">
        <v>559491</v>
      </c>
      <c r="E3900" s="47">
        <v>33026</v>
      </c>
      <c r="F3900" s="48">
        <v>145</v>
      </c>
      <c r="G3900" s="54" t="s">
        <v>1068</v>
      </c>
    </row>
    <row r="3901" spans="2:7" x14ac:dyDescent="0.25">
      <c r="B3901" s="45" t="s">
        <v>1066</v>
      </c>
      <c r="C3901" s="46" t="s">
        <v>3695</v>
      </c>
      <c r="D3901" s="47">
        <v>559504</v>
      </c>
      <c r="E3901" s="47">
        <v>33013</v>
      </c>
      <c r="F3901" s="48">
        <v>145</v>
      </c>
      <c r="G3901" s="54" t="s">
        <v>1068</v>
      </c>
    </row>
    <row r="3902" spans="2:7" x14ac:dyDescent="0.25">
      <c r="B3902" s="45" t="s">
        <v>1066</v>
      </c>
      <c r="C3902" s="46" t="s">
        <v>3696</v>
      </c>
      <c r="D3902" s="47">
        <v>559521</v>
      </c>
      <c r="E3902" s="47">
        <v>33011</v>
      </c>
      <c r="F3902" s="48">
        <v>145</v>
      </c>
      <c r="G3902" s="54" t="s">
        <v>1068</v>
      </c>
    </row>
    <row r="3903" spans="2:7" x14ac:dyDescent="0.25">
      <c r="B3903" s="45" t="s">
        <v>1066</v>
      </c>
      <c r="C3903" s="46" t="s">
        <v>2695</v>
      </c>
      <c r="D3903" s="47">
        <v>546411</v>
      </c>
      <c r="E3903" s="47">
        <v>33023</v>
      </c>
      <c r="F3903" s="48">
        <v>145</v>
      </c>
      <c r="G3903" s="54" t="s">
        <v>1068</v>
      </c>
    </row>
    <row r="3904" spans="2:7" x14ac:dyDescent="0.25">
      <c r="B3904" s="45" t="s">
        <v>1066</v>
      </c>
      <c r="C3904" s="46" t="s">
        <v>3697</v>
      </c>
      <c r="D3904" s="47">
        <v>566594</v>
      </c>
      <c r="E3904" s="47">
        <v>33033</v>
      </c>
      <c r="F3904" s="48">
        <v>145</v>
      </c>
      <c r="G3904" s="54" t="s">
        <v>1068</v>
      </c>
    </row>
    <row r="3905" spans="2:7" x14ac:dyDescent="0.25">
      <c r="B3905" s="45" t="s">
        <v>1066</v>
      </c>
      <c r="C3905" s="46" t="s">
        <v>3698</v>
      </c>
      <c r="D3905" s="47">
        <v>559555</v>
      </c>
      <c r="E3905" s="47">
        <v>33033</v>
      </c>
      <c r="F3905" s="48">
        <v>145</v>
      </c>
      <c r="G3905" s="54" t="s">
        <v>1068</v>
      </c>
    </row>
    <row r="3906" spans="2:7" x14ac:dyDescent="0.25">
      <c r="B3906" s="45" t="s">
        <v>1066</v>
      </c>
      <c r="C3906" s="46" t="s">
        <v>3699</v>
      </c>
      <c r="D3906" s="47">
        <v>559563</v>
      </c>
      <c r="E3906" s="47">
        <v>33038</v>
      </c>
      <c r="F3906" s="48">
        <v>145</v>
      </c>
      <c r="G3906" s="54" t="s">
        <v>1068</v>
      </c>
    </row>
    <row r="3907" spans="2:7" x14ac:dyDescent="0.25">
      <c r="B3907" s="45" t="s">
        <v>1066</v>
      </c>
      <c r="C3907" s="46" t="s">
        <v>3700</v>
      </c>
      <c r="D3907" s="47">
        <v>559571</v>
      </c>
      <c r="E3907" s="47">
        <v>33041</v>
      </c>
      <c r="F3907" s="48">
        <v>145</v>
      </c>
      <c r="G3907" s="54" t="s">
        <v>1068</v>
      </c>
    </row>
    <row r="3908" spans="2:7" x14ac:dyDescent="0.25">
      <c r="B3908" s="45" t="s">
        <v>1066</v>
      </c>
      <c r="C3908" s="46" t="s">
        <v>3701</v>
      </c>
      <c r="D3908" s="47">
        <v>559580</v>
      </c>
      <c r="E3908" s="47">
        <v>33027</v>
      </c>
      <c r="F3908" s="48">
        <v>145</v>
      </c>
      <c r="G3908" s="54" t="s">
        <v>1068</v>
      </c>
    </row>
    <row r="3909" spans="2:7" x14ac:dyDescent="0.25">
      <c r="B3909" s="45" t="s">
        <v>1066</v>
      </c>
      <c r="C3909" s="46" t="s">
        <v>3702</v>
      </c>
      <c r="D3909" s="47">
        <v>578924</v>
      </c>
      <c r="E3909" s="47">
        <v>33165</v>
      </c>
      <c r="F3909" s="48">
        <v>146</v>
      </c>
      <c r="G3909" s="54" t="s">
        <v>1068</v>
      </c>
    </row>
    <row r="3910" spans="2:7" x14ac:dyDescent="0.25">
      <c r="B3910" s="45" t="s">
        <v>1066</v>
      </c>
      <c r="C3910" s="46" t="s">
        <v>3703</v>
      </c>
      <c r="D3910" s="47">
        <v>559601</v>
      </c>
      <c r="E3910" s="47">
        <v>33023</v>
      </c>
      <c r="F3910" s="48">
        <v>145</v>
      </c>
      <c r="G3910" s="54" t="s">
        <v>1068</v>
      </c>
    </row>
    <row r="3911" spans="2:7" x14ac:dyDescent="0.25">
      <c r="B3911" s="45" t="s">
        <v>1066</v>
      </c>
      <c r="C3911" s="46" t="s">
        <v>1564</v>
      </c>
      <c r="D3911" s="47">
        <v>566497</v>
      </c>
      <c r="E3911" s="47">
        <v>33141</v>
      </c>
      <c r="F3911" s="48">
        <v>146</v>
      </c>
      <c r="G3911" s="54" t="s">
        <v>1068</v>
      </c>
    </row>
    <row r="3912" spans="2:7" x14ac:dyDescent="0.25">
      <c r="B3912" s="45" t="s">
        <v>1066</v>
      </c>
      <c r="C3912" s="46" t="s">
        <v>1144</v>
      </c>
      <c r="D3912" s="47">
        <v>559628</v>
      </c>
      <c r="E3912" s="47">
        <v>33016</v>
      </c>
      <c r="F3912" s="48">
        <v>145</v>
      </c>
      <c r="G3912" s="54" t="s">
        <v>1068</v>
      </c>
    </row>
    <row r="3913" spans="2:7" x14ac:dyDescent="0.25">
      <c r="B3913" s="45" t="s">
        <v>1066</v>
      </c>
      <c r="C3913" s="46" t="s">
        <v>3704</v>
      </c>
      <c r="D3913" s="47">
        <v>566969</v>
      </c>
      <c r="E3913" s="47">
        <v>33141</v>
      </c>
      <c r="F3913" s="48">
        <v>146</v>
      </c>
      <c r="G3913" s="54" t="s">
        <v>1068</v>
      </c>
    </row>
    <row r="3914" spans="2:7" x14ac:dyDescent="0.25">
      <c r="B3914" s="45" t="s">
        <v>1066</v>
      </c>
      <c r="C3914" s="46" t="s">
        <v>3705</v>
      </c>
      <c r="D3914" s="47">
        <v>530280</v>
      </c>
      <c r="E3914" s="47">
        <v>33141</v>
      </c>
      <c r="F3914" s="48">
        <v>146</v>
      </c>
      <c r="G3914" s="54" t="s">
        <v>1068</v>
      </c>
    </row>
    <row r="3915" spans="2:7" x14ac:dyDescent="0.25">
      <c r="B3915" s="45" t="s">
        <v>1066</v>
      </c>
      <c r="C3915" s="46" t="s">
        <v>3706</v>
      </c>
      <c r="D3915" s="47">
        <v>578827</v>
      </c>
      <c r="E3915" s="47">
        <v>33035</v>
      </c>
      <c r="F3915" s="48">
        <v>145</v>
      </c>
      <c r="G3915" s="54" t="s">
        <v>1068</v>
      </c>
    </row>
    <row r="3916" spans="2:7" x14ac:dyDescent="0.25">
      <c r="B3916" s="45" t="s">
        <v>1066</v>
      </c>
      <c r="C3916" s="46" t="s">
        <v>3707</v>
      </c>
      <c r="D3916" s="47">
        <v>559661</v>
      </c>
      <c r="E3916" s="47">
        <v>33022</v>
      </c>
      <c r="F3916" s="48">
        <v>145</v>
      </c>
      <c r="G3916" s="54" t="s">
        <v>1068</v>
      </c>
    </row>
    <row r="3917" spans="2:7" x14ac:dyDescent="0.25">
      <c r="B3917" s="45" t="s">
        <v>1066</v>
      </c>
      <c r="C3917" s="46" t="s">
        <v>3708</v>
      </c>
      <c r="D3917" s="47">
        <v>559679</v>
      </c>
      <c r="E3917" s="47">
        <v>33008</v>
      </c>
      <c r="F3917" s="48">
        <v>145</v>
      </c>
      <c r="G3917" s="54" t="s">
        <v>1068</v>
      </c>
    </row>
    <row r="3918" spans="2:7" x14ac:dyDescent="0.25">
      <c r="B3918" s="45" t="s">
        <v>1066</v>
      </c>
      <c r="C3918" s="46" t="s">
        <v>3709</v>
      </c>
      <c r="D3918" s="47">
        <v>559695</v>
      </c>
      <c r="E3918" s="47">
        <v>33165</v>
      </c>
      <c r="F3918" s="48">
        <v>146</v>
      </c>
      <c r="G3918" s="54" t="s">
        <v>1068</v>
      </c>
    </row>
    <row r="3919" spans="2:7" x14ac:dyDescent="0.25">
      <c r="B3919" s="45" t="s">
        <v>1066</v>
      </c>
      <c r="C3919" s="46" t="s">
        <v>3710</v>
      </c>
      <c r="D3919" s="47">
        <v>559709</v>
      </c>
      <c r="E3919" s="47">
        <v>33011</v>
      </c>
      <c r="F3919" s="48">
        <v>145</v>
      </c>
      <c r="G3919" s="54" t="s">
        <v>1068</v>
      </c>
    </row>
    <row r="3920" spans="2:7" x14ac:dyDescent="0.25">
      <c r="B3920" s="45" t="s">
        <v>3711</v>
      </c>
      <c r="C3920" s="46" t="s">
        <v>3712</v>
      </c>
      <c r="D3920" s="47">
        <v>554782</v>
      </c>
      <c r="E3920" s="47"/>
      <c r="F3920" s="48"/>
      <c r="G3920" s="54" t="s">
        <v>3713</v>
      </c>
    </row>
    <row r="3921" spans="2:7" x14ac:dyDescent="0.25">
      <c r="B3921" s="45" t="s">
        <v>3711</v>
      </c>
      <c r="C3921" s="46" t="s">
        <v>3714</v>
      </c>
      <c r="D3921" s="47">
        <v>500054</v>
      </c>
      <c r="E3921" s="47">
        <v>11000</v>
      </c>
      <c r="F3921" s="48">
        <v>1</v>
      </c>
      <c r="G3921" s="54" t="s">
        <v>3713</v>
      </c>
    </row>
    <row r="3922" spans="2:7" x14ac:dyDescent="0.25">
      <c r="B3922" s="45" t="s">
        <v>3711</v>
      </c>
      <c r="C3922" s="46" t="s">
        <v>3715</v>
      </c>
      <c r="D3922" s="47">
        <v>500224</v>
      </c>
      <c r="E3922" s="47">
        <v>10000</v>
      </c>
      <c r="F3922" s="48">
        <v>10</v>
      </c>
      <c r="G3922" s="54" t="s">
        <v>3713</v>
      </c>
    </row>
    <row r="3923" spans="2:7" x14ac:dyDescent="0.25">
      <c r="B3923" s="45" t="s">
        <v>3711</v>
      </c>
      <c r="C3923" s="46" t="s">
        <v>3716</v>
      </c>
      <c r="D3923" s="47">
        <v>547034</v>
      </c>
      <c r="E3923" s="47">
        <v>14900</v>
      </c>
      <c r="F3923" s="48">
        <v>11</v>
      </c>
      <c r="G3923" s="54" t="s">
        <v>3713</v>
      </c>
    </row>
    <row r="3924" spans="2:7" x14ac:dyDescent="0.25">
      <c r="B3924" s="45" t="s">
        <v>3711</v>
      </c>
      <c r="C3924" s="46" t="s">
        <v>3717</v>
      </c>
      <c r="D3924" s="47">
        <v>547107</v>
      </c>
      <c r="E3924" s="47">
        <v>14300</v>
      </c>
      <c r="F3924" s="48">
        <v>12</v>
      </c>
      <c r="G3924" s="54" t="s">
        <v>3713</v>
      </c>
    </row>
    <row r="3925" spans="2:7" x14ac:dyDescent="0.25">
      <c r="B3925" s="45" t="s">
        <v>3711</v>
      </c>
      <c r="C3925" s="46" t="s">
        <v>3718</v>
      </c>
      <c r="D3925" s="47">
        <v>539694</v>
      </c>
      <c r="E3925" s="47">
        <v>15500</v>
      </c>
      <c r="F3925" s="48">
        <v>5</v>
      </c>
      <c r="G3925" s="54" t="s">
        <v>3713</v>
      </c>
    </row>
    <row r="3926" spans="2:7" x14ac:dyDescent="0.25">
      <c r="B3926" s="45" t="s">
        <v>3711</v>
      </c>
      <c r="C3926" s="46" t="s">
        <v>3719</v>
      </c>
      <c r="D3926" s="47">
        <v>547361</v>
      </c>
      <c r="E3926" s="47">
        <v>19800</v>
      </c>
      <c r="F3926" s="48">
        <v>9</v>
      </c>
      <c r="G3926" s="54" t="s">
        <v>3713</v>
      </c>
    </row>
    <row r="3927" spans="2:7" x14ac:dyDescent="0.25">
      <c r="B3927" s="45" t="s">
        <v>3711</v>
      </c>
      <c r="C3927" s="46" t="s">
        <v>3720</v>
      </c>
      <c r="D3927" s="47">
        <v>547387</v>
      </c>
      <c r="E3927" s="47">
        <v>10900</v>
      </c>
      <c r="F3927" s="48">
        <v>10</v>
      </c>
      <c r="G3927" s="54" t="s">
        <v>3713</v>
      </c>
    </row>
    <row r="3928" spans="2:7" x14ac:dyDescent="0.25">
      <c r="B3928" s="45" t="s">
        <v>3711</v>
      </c>
      <c r="C3928" s="46" t="s">
        <v>3721</v>
      </c>
      <c r="D3928" s="47">
        <v>539601</v>
      </c>
      <c r="E3928" s="47">
        <v>15300</v>
      </c>
      <c r="F3928" s="48">
        <v>5</v>
      </c>
      <c r="G3928" s="54" t="s">
        <v>3713</v>
      </c>
    </row>
    <row r="3929" spans="2:7" x14ac:dyDescent="0.25">
      <c r="B3929" s="45" t="s">
        <v>3711</v>
      </c>
      <c r="C3929" s="46" t="s">
        <v>3722</v>
      </c>
      <c r="D3929" s="47">
        <v>547174</v>
      </c>
      <c r="E3929" s="47">
        <v>16300</v>
      </c>
      <c r="F3929" s="48">
        <v>6</v>
      </c>
      <c r="G3929" s="54" t="s">
        <v>3713</v>
      </c>
    </row>
    <row r="3930" spans="2:7" x14ac:dyDescent="0.25">
      <c r="B3930" s="45" t="s">
        <v>3711</v>
      </c>
      <c r="C3930" s="46" t="s">
        <v>3723</v>
      </c>
      <c r="D3930" s="47">
        <v>547417</v>
      </c>
      <c r="E3930" s="47">
        <v>19900</v>
      </c>
      <c r="F3930" s="48">
        <v>9</v>
      </c>
      <c r="G3930" s="54" t="s">
        <v>3713</v>
      </c>
    </row>
    <row r="3931" spans="2:7" x14ac:dyDescent="0.25">
      <c r="B3931" s="45" t="s">
        <v>3711</v>
      </c>
      <c r="C3931" s="46" t="s">
        <v>3724</v>
      </c>
      <c r="D3931" s="47">
        <v>547344</v>
      </c>
      <c r="E3931" s="47">
        <v>19700</v>
      </c>
      <c r="F3931" s="48">
        <v>9</v>
      </c>
      <c r="G3931" s="54" t="s">
        <v>3713</v>
      </c>
    </row>
    <row r="3932" spans="2:7" x14ac:dyDescent="0.25">
      <c r="B3932" s="45" t="s">
        <v>3711</v>
      </c>
      <c r="C3932" s="46" t="s">
        <v>3725</v>
      </c>
      <c r="D3932" s="47">
        <v>500089</v>
      </c>
      <c r="E3932" s="47">
        <v>12000</v>
      </c>
      <c r="F3932" s="48">
        <v>2</v>
      </c>
      <c r="G3932" s="54" t="s">
        <v>3713</v>
      </c>
    </row>
    <row r="3933" spans="2:7" x14ac:dyDescent="0.25">
      <c r="B3933" s="45" t="s">
        <v>3711</v>
      </c>
      <c r="C3933" s="46" t="s">
        <v>3726</v>
      </c>
      <c r="D3933" s="47">
        <v>538213</v>
      </c>
      <c r="E3933" s="47">
        <v>19300</v>
      </c>
      <c r="F3933" s="48">
        <v>9</v>
      </c>
      <c r="G3933" s="54" t="s">
        <v>3713</v>
      </c>
    </row>
    <row r="3934" spans="2:7" x14ac:dyDescent="0.25">
      <c r="B3934" s="45" t="s">
        <v>3711</v>
      </c>
      <c r="C3934" s="46" t="s">
        <v>3727</v>
      </c>
      <c r="D3934" s="47">
        <v>538949</v>
      </c>
      <c r="E3934" s="47">
        <v>19016</v>
      </c>
      <c r="F3934" s="48">
        <v>9</v>
      </c>
      <c r="G3934" s="54" t="s">
        <v>3713</v>
      </c>
    </row>
    <row r="3935" spans="2:7" x14ac:dyDescent="0.25">
      <c r="B3935" s="45" t="s">
        <v>3711</v>
      </c>
      <c r="C3935" s="46" t="s">
        <v>3728</v>
      </c>
      <c r="D3935" s="47">
        <v>538931</v>
      </c>
      <c r="E3935" s="47">
        <v>10400</v>
      </c>
      <c r="F3935" s="48">
        <v>10</v>
      </c>
      <c r="G3935" s="54" t="s">
        <v>3713</v>
      </c>
    </row>
    <row r="3936" spans="2:7" x14ac:dyDescent="0.25">
      <c r="B3936" s="45" t="s">
        <v>3711</v>
      </c>
      <c r="C3936" s="46" t="s">
        <v>3729</v>
      </c>
      <c r="D3936" s="47">
        <v>500097</v>
      </c>
      <c r="E3936" s="47">
        <v>13000</v>
      </c>
      <c r="F3936" s="48">
        <v>3</v>
      </c>
      <c r="G3936" s="54" t="s">
        <v>3713</v>
      </c>
    </row>
    <row r="3937" spans="2:7" x14ac:dyDescent="0.25">
      <c r="B3937" s="45" t="s">
        <v>3711</v>
      </c>
      <c r="C3937" s="46" t="s">
        <v>3730</v>
      </c>
      <c r="D3937" s="47">
        <v>500119</v>
      </c>
      <c r="E3937" s="47">
        <v>14000</v>
      </c>
      <c r="F3937" s="48">
        <v>4</v>
      </c>
      <c r="G3937" s="54" t="s">
        <v>3713</v>
      </c>
    </row>
    <row r="3938" spans="2:7" x14ac:dyDescent="0.25">
      <c r="B3938" s="45" t="s">
        <v>3711</v>
      </c>
      <c r="C3938" s="46" t="s">
        <v>3731</v>
      </c>
      <c r="D3938" s="47">
        <v>500143</v>
      </c>
      <c r="E3938" s="47">
        <v>15000</v>
      </c>
      <c r="F3938" s="48">
        <v>5</v>
      </c>
      <c r="G3938" s="54" t="s">
        <v>3713</v>
      </c>
    </row>
    <row r="3939" spans="2:7" x14ac:dyDescent="0.25">
      <c r="B3939" s="45" t="s">
        <v>3711</v>
      </c>
      <c r="C3939" s="46" t="s">
        <v>3732</v>
      </c>
      <c r="D3939" s="47">
        <v>500178</v>
      </c>
      <c r="E3939" s="47">
        <v>16000</v>
      </c>
      <c r="F3939" s="48">
        <v>6</v>
      </c>
      <c r="G3939" s="54" t="s">
        <v>3713</v>
      </c>
    </row>
    <row r="3940" spans="2:7" x14ac:dyDescent="0.25">
      <c r="B3940" s="45" t="s">
        <v>3711</v>
      </c>
      <c r="C3940" s="46" t="s">
        <v>3733</v>
      </c>
      <c r="D3940" s="47">
        <v>500186</v>
      </c>
      <c r="E3940" s="47">
        <v>17000</v>
      </c>
      <c r="F3940" s="48">
        <v>7</v>
      </c>
      <c r="G3940" s="54" t="s">
        <v>3713</v>
      </c>
    </row>
    <row r="3941" spans="2:7" x14ac:dyDescent="0.25">
      <c r="B3941" s="45" t="s">
        <v>3711</v>
      </c>
      <c r="C3941" s="46" t="s">
        <v>3734</v>
      </c>
      <c r="D3941" s="47">
        <v>500208</v>
      </c>
      <c r="E3941" s="47">
        <v>18000</v>
      </c>
      <c r="F3941" s="48">
        <v>8</v>
      </c>
      <c r="G3941" s="54" t="s">
        <v>3713</v>
      </c>
    </row>
    <row r="3942" spans="2:7" x14ac:dyDescent="0.25">
      <c r="B3942" s="45" t="s">
        <v>3711</v>
      </c>
      <c r="C3942" s="46" t="s">
        <v>3735</v>
      </c>
      <c r="D3942" s="47">
        <v>500216</v>
      </c>
      <c r="E3942" s="47">
        <v>19000</v>
      </c>
      <c r="F3942" s="48">
        <v>9</v>
      </c>
      <c r="G3942" s="54" t="s">
        <v>3713</v>
      </c>
    </row>
    <row r="3943" spans="2:7" x14ac:dyDescent="0.25">
      <c r="B3943" s="45" t="s">
        <v>3711</v>
      </c>
      <c r="C3943" s="46" t="s">
        <v>3736</v>
      </c>
      <c r="D3943" s="47">
        <v>538060</v>
      </c>
      <c r="E3943" s="47">
        <v>19011</v>
      </c>
      <c r="F3943" s="48">
        <v>9</v>
      </c>
      <c r="G3943" s="54" t="s">
        <v>3713</v>
      </c>
    </row>
    <row r="3944" spans="2:7" x14ac:dyDescent="0.25">
      <c r="B3944" s="45" t="s">
        <v>3711</v>
      </c>
      <c r="C3944" s="46" t="s">
        <v>3737</v>
      </c>
      <c r="D3944" s="47">
        <v>538078</v>
      </c>
      <c r="E3944" s="47">
        <v>10300</v>
      </c>
      <c r="F3944" s="48">
        <v>10</v>
      </c>
      <c r="G3944" s="54" t="s">
        <v>3713</v>
      </c>
    </row>
    <row r="3945" spans="2:7" x14ac:dyDescent="0.25">
      <c r="B3945" s="45" t="s">
        <v>3711</v>
      </c>
      <c r="C3945" s="46" t="s">
        <v>3738</v>
      </c>
      <c r="D3945" s="47">
        <v>538124</v>
      </c>
      <c r="E3945" s="47">
        <v>18200</v>
      </c>
      <c r="F3945" s="48">
        <v>8</v>
      </c>
      <c r="G3945" s="54" t="s">
        <v>3713</v>
      </c>
    </row>
    <row r="3946" spans="2:7" x14ac:dyDescent="0.25">
      <c r="B3946" s="45" t="s">
        <v>3711</v>
      </c>
      <c r="C3946" s="46" t="s">
        <v>3739</v>
      </c>
      <c r="D3946" s="47">
        <v>547310</v>
      </c>
      <c r="E3946" s="47">
        <v>19600</v>
      </c>
      <c r="F3946" s="48">
        <v>9</v>
      </c>
      <c r="G3946" s="54" t="s">
        <v>3713</v>
      </c>
    </row>
    <row r="3947" spans="2:7" x14ac:dyDescent="0.25">
      <c r="B3947" s="45" t="s">
        <v>3711</v>
      </c>
      <c r="C3947" s="46" t="s">
        <v>3740</v>
      </c>
      <c r="D3947" s="47">
        <v>547298</v>
      </c>
      <c r="E3947" s="47">
        <v>18200</v>
      </c>
      <c r="F3947" s="48">
        <v>8</v>
      </c>
      <c r="G3947" s="54" t="s">
        <v>3713</v>
      </c>
    </row>
    <row r="3948" spans="2:7" x14ac:dyDescent="0.25">
      <c r="B3948" s="45" t="s">
        <v>3711</v>
      </c>
      <c r="C3948" s="46" t="s">
        <v>3741</v>
      </c>
      <c r="D3948" s="47">
        <v>547301</v>
      </c>
      <c r="E3948" s="47">
        <v>18400</v>
      </c>
      <c r="F3948" s="48">
        <v>8</v>
      </c>
      <c r="G3948" s="54" t="s">
        <v>3713</v>
      </c>
    </row>
    <row r="3949" spans="2:7" x14ac:dyDescent="0.25">
      <c r="B3949" s="45" t="s">
        <v>3711</v>
      </c>
      <c r="C3949" s="46" t="s">
        <v>3742</v>
      </c>
      <c r="D3949" s="47">
        <v>547379</v>
      </c>
      <c r="E3949" s="47">
        <v>10900</v>
      </c>
      <c r="F3949" s="48">
        <v>10</v>
      </c>
      <c r="G3949" s="54" t="s">
        <v>3713</v>
      </c>
    </row>
    <row r="3950" spans="2:7" x14ac:dyDescent="0.25">
      <c r="B3950" s="45" t="s">
        <v>3711</v>
      </c>
      <c r="C3950" s="46" t="s">
        <v>3743</v>
      </c>
      <c r="D3950" s="47">
        <v>538175</v>
      </c>
      <c r="E3950" s="47">
        <v>19012</v>
      </c>
      <c r="F3950" s="48">
        <v>9</v>
      </c>
      <c r="G3950" s="54" t="s">
        <v>3713</v>
      </c>
    </row>
    <row r="3951" spans="2:7" x14ac:dyDescent="0.25">
      <c r="B3951" s="45" t="s">
        <v>3711</v>
      </c>
      <c r="C3951" s="46" t="s">
        <v>3744</v>
      </c>
      <c r="D3951" s="47">
        <v>538205</v>
      </c>
      <c r="E3951" s="47">
        <v>10700</v>
      </c>
      <c r="F3951" s="48">
        <v>10</v>
      </c>
      <c r="G3951" s="54" t="s">
        <v>3713</v>
      </c>
    </row>
    <row r="3952" spans="2:7" x14ac:dyDescent="0.25">
      <c r="B3952" s="45" t="s">
        <v>3711</v>
      </c>
      <c r="C3952" s="46" t="s">
        <v>3745</v>
      </c>
      <c r="D3952" s="47">
        <v>538302</v>
      </c>
      <c r="E3952" s="47">
        <v>19014</v>
      </c>
      <c r="F3952" s="48">
        <v>9</v>
      </c>
      <c r="G3952" s="54" t="s">
        <v>3713</v>
      </c>
    </row>
    <row r="3953" spans="2:7" x14ac:dyDescent="0.25">
      <c r="B3953" s="45" t="s">
        <v>3711</v>
      </c>
      <c r="C3953" s="46" t="s">
        <v>3746</v>
      </c>
      <c r="D3953" s="47">
        <v>538353</v>
      </c>
      <c r="E3953" s="47">
        <v>19016</v>
      </c>
      <c r="F3953" s="48">
        <v>9</v>
      </c>
      <c r="G3953" s="54" t="s">
        <v>3713</v>
      </c>
    </row>
    <row r="3954" spans="2:7" x14ac:dyDescent="0.25">
      <c r="B3954" s="45" t="s">
        <v>3711</v>
      </c>
      <c r="C3954" s="46" t="s">
        <v>3747</v>
      </c>
      <c r="D3954" s="47">
        <v>538361</v>
      </c>
      <c r="E3954" s="47">
        <v>10300</v>
      </c>
      <c r="F3954" s="48">
        <v>10</v>
      </c>
      <c r="G3954" s="54" t="s">
        <v>3713</v>
      </c>
    </row>
    <row r="3955" spans="2:7" x14ac:dyDescent="0.25">
      <c r="B3955" s="45" t="s">
        <v>3711</v>
      </c>
      <c r="C3955" s="46" t="s">
        <v>3748</v>
      </c>
      <c r="D3955" s="47">
        <v>538388</v>
      </c>
      <c r="E3955" s="47">
        <v>10400</v>
      </c>
      <c r="F3955" s="48">
        <v>10</v>
      </c>
      <c r="G3955" s="54" t="s">
        <v>3713</v>
      </c>
    </row>
    <row r="3956" spans="2:7" x14ac:dyDescent="0.25">
      <c r="B3956" s="45" t="s">
        <v>3711</v>
      </c>
      <c r="C3956" s="46" t="s">
        <v>3749</v>
      </c>
      <c r="D3956" s="47">
        <v>538400</v>
      </c>
      <c r="E3956" s="47">
        <v>10400</v>
      </c>
      <c r="F3956" s="48">
        <v>10</v>
      </c>
      <c r="G3956" s="54" t="s">
        <v>3713</v>
      </c>
    </row>
    <row r="3957" spans="2:7" x14ac:dyDescent="0.25">
      <c r="B3957" s="45" t="s">
        <v>3711</v>
      </c>
      <c r="C3957" s="46" t="s">
        <v>3750</v>
      </c>
      <c r="D3957" s="47">
        <v>547042</v>
      </c>
      <c r="E3957" s="47">
        <v>14800</v>
      </c>
      <c r="F3957" s="48">
        <v>11</v>
      </c>
      <c r="G3957" s="54" t="s">
        <v>3713</v>
      </c>
    </row>
    <row r="3958" spans="2:7" x14ac:dyDescent="0.25">
      <c r="B3958" s="45" t="s">
        <v>3711</v>
      </c>
      <c r="C3958" s="46" t="s">
        <v>3751</v>
      </c>
      <c r="D3958" s="47">
        <v>547051</v>
      </c>
      <c r="E3958" s="47">
        <v>14200</v>
      </c>
      <c r="F3958" s="48">
        <v>12</v>
      </c>
      <c r="G3958" s="54" t="s">
        <v>3713</v>
      </c>
    </row>
    <row r="3959" spans="2:7" x14ac:dyDescent="0.25">
      <c r="B3959" s="45" t="s">
        <v>3711</v>
      </c>
      <c r="C3959" s="46" t="s">
        <v>3752</v>
      </c>
      <c r="D3959" s="47">
        <v>539449</v>
      </c>
      <c r="E3959" s="47">
        <v>15531</v>
      </c>
      <c r="F3959" s="48">
        <v>5</v>
      </c>
      <c r="G3959" s="54" t="s">
        <v>3713</v>
      </c>
    </row>
    <row r="3960" spans="2:7" x14ac:dyDescent="0.25">
      <c r="B3960" s="45" t="s">
        <v>3711</v>
      </c>
      <c r="C3960" s="46" t="s">
        <v>3753</v>
      </c>
      <c r="D3960" s="47">
        <v>539465</v>
      </c>
      <c r="E3960" s="47">
        <v>15400</v>
      </c>
      <c r="F3960" s="48">
        <v>5</v>
      </c>
      <c r="G3960" s="54" t="s">
        <v>3713</v>
      </c>
    </row>
    <row r="3961" spans="2:7" x14ac:dyDescent="0.25">
      <c r="B3961" s="45" t="s">
        <v>3711</v>
      </c>
      <c r="C3961" s="46" t="s">
        <v>3754</v>
      </c>
      <c r="D3961" s="47">
        <v>547140</v>
      </c>
      <c r="E3961" s="47">
        <v>16500</v>
      </c>
      <c r="F3961" s="48">
        <v>6</v>
      </c>
      <c r="G3961" s="54" t="s">
        <v>3713</v>
      </c>
    </row>
    <row r="3962" spans="2:7" x14ac:dyDescent="0.25">
      <c r="B3962" s="45" t="s">
        <v>3711</v>
      </c>
      <c r="C3962" s="46" t="s">
        <v>3755</v>
      </c>
      <c r="D3962" s="47">
        <v>547158</v>
      </c>
      <c r="E3962" s="47">
        <v>16400</v>
      </c>
      <c r="F3962" s="48">
        <v>6</v>
      </c>
      <c r="G3962" s="54" t="s">
        <v>3713</v>
      </c>
    </row>
    <row r="3963" spans="2:7" x14ac:dyDescent="0.25">
      <c r="B3963" s="45" t="s">
        <v>3711</v>
      </c>
      <c r="C3963" s="46" t="s">
        <v>3756</v>
      </c>
      <c r="D3963" s="47">
        <v>538531</v>
      </c>
      <c r="E3963" s="47">
        <v>10300</v>
      </c>
      <c r="F3963" s="48">
        <v>10</v>
      </c>
      <c r="G3963" s="54" t="s">
        <v>3713</v>
      </c>
    </row>
    <row r="3964" spans="2:7" x14ac:dyDescent="0.25">
      <c r="B3964" s="45" t="s">
        <v>3711</v>
      </c>
      <c r="C3964" s="46" t="s">
        <v>3757</v>
      </c>
      <c r="D3964" s="47">
        <v>547395</v>
      </c>
      <c r="E3964" s="47">
        <v>10900</v>
      </c>
      <c r="F3964" s="48">
        <v>10</v>
      </c>
      <c r="G3964" s="54" t="s">
        <v>3713</v>
      </c>
    </row>
    <row r="3965" spans="2:7" x14ac:dyDescent="0.25">
      <c r="B3965" s="45" t="s">
        <v>3711</v>
      </c>
      <c r="C3965" s="46" t="s">
        <v>3758</v>
      </c>
      <c r="D3965" s="47">
        <v>539589</v>
      </c>
      <c r="E3965" s="47">
        <v>16400</v>
      </c>
      <c r="F3965" s="48">
        <v>6</v>
      </c>
      <c r="G3965" s="54" t="s">
        <v>3713</v>
      </c>
    </row>
    <row r="3966" spans="2:7" x14ac:dyDescent="0.25">
      <c r="B3966" s="45" t="s">
        <v>3711</v>
      </c>
      <c r="C3966" s="46" t="s">
        <v>3759</v>
      </c>
      <c r="D3966" s="47">
        <v>539635</v>
      </c>
      <c r="E3966" s="47">
        <v>15500</v>
      </c>
      <c r="F3966" s="48">
        <v>5</v>
      </c>
      <c r="G3966" s="54" t="s">
        <v>3713</v>
      </c>
    </row>
    <row r="3967" spans="2:7" x14ac:dyDescent="0.25">
      <c r="B3967" s="45" t="s">
        <v>3711</v>
      </c>
      <c r="C3967" s="46" t="s">
        <v>3760</v>
      </c>
      <c r="D3967" s="47">
        <v>538736</v>
      </c>
      <c r="E3967" s="47">
        <v>19015</v>
      </c>
      <c r="F3967" s="48">
        <v>9</v>
      </c>
      <c r="G3967" s="54" t="s">
        <v>3713</v>
      </c>
    </row>
    <row r="3968" spans="2:7" x14ac:dyDescent="0.25">
      <c r="B3968" s="45" t="s">
        <v>3711</v>
      </c>
      <c r="C3968" s="46" t="s">
        <v>3761</v>
      </c>
      <c r="D3968" s="47">
        <v>539678</v>
      </c>
      <c r="E3968" s="47">
        <v>15400</v>
      </c>
      <c r="F3968" s="48">
        <v>5</v>
      </c>
      <c r="G3968" s="54" t="s">
        <v>3713</v>
      </c>
    </row>
    <row r="3969" spans="2:7" x14ac:dyDescent="0.25">
      <c r="B3969" s="45" t="s">
        <v>3711</v>
      </c>
      <c r="C3969" s="46" t="s">
        <v>3762</v>
      </c>
      <c r="D3969" s="47">
        <v>547271</v>
      </c>
      <c r="E3969" s="47">
        <v>16500</v>
      </c>
      <c r="F3969" s="48">
        <v>6</v>
      </c>
      <c r="G3969" s="54" t="s">
        <v>3713</v>
      </c>
    </row>
    <row r="3970" spans="2:7" x14ac:dyDescent="0.25">
      <c r="B3970" s="45" t="s">
        <v>3711</v>
      </c>
      <c r="C3970" s="46" t="s">
        <v>3763</v>
      </c>
      <c r="D3970" s="47">
        <v>539724</v>
      </c>
      <c r="E3970" s="47">
        <v>14900</v>
      </c>
      <c r="F3970" s="48">
        <v>11</v>
      </c>
      <c r="G3970" s="54" t="s">
        <v>3713</v>
      </c>
    </row>
    <row r="3971" spans="2:7" x14ac:dyDescent="0.25">
      <c r="B3971" s="45" t="s">
        <v>3711</v>
      </c>
      <c r="C3971" s="46" t="s">
        <v>3764</v>
      </c>
      <c r="D3971" s="47">
        <v>547409</v>
      </c>
      <c r="E3971" s="47">
        <v>10200</v>
      </c>
      <c r="F3971" s="48">
        <v>10</v>
      </c>
      <c r="G3971" s="54" t="s">
        <v>3713</v>
      </c>
    </row>
    <row r="3972" spans="2:7" x14ac:dyDescent="0.25">
      <c r="B3972" s="45" t="s">
        <v>3711</v>
      </c>
      <c r="C3972" s="46" t="s">
        <v>3765</v>
      </c>
      <c r="D3972" s="47">
        <v>547328</v>
      </c>
      <c r="E3972" s="47">
        <v>17100</v>
      </c>
      <c r="F3972" s="48">
        <v>7</v>
      </c>
      <c r="G3972" s="54" t="s">
        <v>3713</v>
      </c>
    </row>
    <row r="3973" spans="2:7" x14ac:dyDescent="0.25">
      <c r="B3973" s="45" t="s">
        <v>3711</v>
      </c>
      <c r="C3973" s="46" t="s">
        <v>3766</v>
      </c>
      <c r="D3973" s="47">
        <v>539791</v>
      </c>
      <c r="E3973" s="47">
        <v>14900</v>
      </c>
      <c r="F3973" s="48">
        <v>11</v>
      </c>
      <c r="G3973" s="54" t="s">
        <v>3713</v>
      </c>
    </row>
    <row r="3974" spans="2:7" x14ac:dyDescent="0.25">
      <c r="B3974" s="45" t="s">
        <v>3711</v>
      </c>
      <c r="C3974" s="46" t="s">
        <v>3767</v>
      </c>
      <c r="D3974" s="47">
        <v>547115</v>
      </c>
      <c r="E3974" s="47">
        <v>15900</v>
      </c>
      <c r="F3974" s="48">
        <v>5</v>
      </c>
      <c r="G3974" s="54" t="s">
        <v>3713</v>
      </c>
    </row>
    <row r="3975" spans="2:7" x14ac:dyDescent="0.25">
      <c r="B3975" s="45" t="s">
        <v>3711</v>
      </c>
      <c r="C3975" s="46" t="s">
        <v>3768</v>
      </c>
      <c r="D3975" s="47">
        <v>539007</v>
      </c>
      <c r="E3975" s="47">
        <v>19017</v>
      </c>
      <c r="F3975" s="48">
        <v>9</v>
      </c>
      <c r="G3975" s="54" t="s">
        <v>3713</v>
      </c>
    </row>
    <row r="3976" spans="2:7" x14ac:dyDescent="0.25">
      <c r="B3976" s="45" t="s">
        <v>3711</v>
      </c>
      <c r="C3976" s="46" t="s">
        <v>3769</v>
      </c>
      <c r="D3976" s="47">
        <v>539864</v>
      </c>
      <c r="E3976" s="47">
        <v>15600</v>
      </c>
      <c r="F3976" s="48">
        <v>5</v>
      </c>
      <c r="G3976" s="54" t="s">
        <v>3713</v>
      </c>
    </row>
    <row r="3977" spans="2:7" x14ac:dyDescent="0.25">
      <c r="B3977" s="45" t="s">
        <v>3711</v>
      </c>
      <c r="C3977" s="46" t="s">
        <v>3770</v>
      </c>
      <c r="D3977" s="47">
        <v>539899</v>
      </c>
      <c r="E3977" s="47">
        <v>15521</v>
      </c>
      <c r="F3977" s="48">
        <v>5</v>
      </c>
      <c r="G3977" s="54" t="s">
        <v>3713</v>
      </c>
    </row>
    <row r="3978" spans="2:7" x14ac:dyDescent="0.25">
      <c r="B3978" s="45" t="s">
        <v>154</v>
      </c>
      <c r="C3978" s="46" t="s">
        <v>1397</v>
      </c>
      <c r="D3978" s="47">
        <v>538043</v>
      </c>
      <c r="E3978" s="47">
        <v>25101</v>
      </c>
      <c r="F3978" s="48">
        <v>59</v>
      </c>
      <c r="G3978" s="54" t="s">
        <v>156</v>
      </c>
    </row>
    <row r="3979" spans="2:7" x14ac:dyDescent="0.25">
      <c r="B3979" s="45" t="s">
        <v>154</v>
      </c>
      <c r="C3979" s="46" t="s">
        <v>3771</v>
      </c>
      <c r="D3979" s="47">
        <v>538051</v>
      </c>
      <c r="E3979" s="47">
        <v>25065</v>
      </c>
      <c r="F3979" s="48">
        <v>57</v>
      </c>
      <c r="G3979" s="54" t="s">
        <v>156</v>
      </c>
    </row>
    <row r="3980" spans="2:7" x14ac:dyDescent="0.25">
      <c r="B3980" s="45" t="s">
        <v>154</v>
      </c>
      <c r="C3980" s="46" t="s">
        <v>873</v>
      </c>
      <c r="D3980" s="47">
        <v>534684</v>
      </c>
      <c r="E3980" s="47">
        <v>27714</v>
      </c>
      <c r="F3980" s="48">
        <v>57</v>
      </c>
      <c r="G3980" s="54" t="s">
        <v>156</v>
      </c>
    </row>
    <row r="3981" spans="2:7" x14ac:dyDescent="0.25">
      <c r="B3981" s="45" t="s">
        <v>154</v>
      </c>
      <c r="C3981" s="46" t="s">
        <v>3772</v>
      </c>
      <c r="D3981" s="47">
        <v>538086</v>
      </c>
      <c r="E3981" s="47">
        <v>25065</v>
      </c>
      <c r="F3981" s="48">
        <v>57</v>
      </c>
      <c r="G3981" s="54" t="s">
        <v>156</v>
      </c>
    </row>
    <row r="3982" spans="2:7" ht="30" x14ac:dyDescent="0.25">
      <c r="B3982" s="45" t="s">
        <v>154</v>
      </c>
      <c r="C3982" s="46" t="s">
        <v>3773</v>
      </c>
      <c r="D3982" s="47">
        <v>538094</v>
      </c>
      <c r="E3982" s="47">
        <v>25001</v>
      </c>
      <c r="F3982" s="48">
        <v>57</v>
      </c>
      <c r="G3982" s="54" t="s">
        <v>156</v>
      </c>
    </row>
    <row r="3983" spans="2:7" x14ac:dyDescent="0.25">
      <c r="B3983" s="45" t="s">
        <v>154</v>
      </c>
      <c r="C3983" s="46" t="s">
        <v>3774</v>
      </c>
      <c r="D3983" s="47">
        <v>538108</v>
      </c>
      <c r="E3983" s="47">
        <v>25063</v>
      </c>
      <c r="F3983" s="48">
        <v>57</v>
      </c>
      <c r="G3983" s="54" t="s">
        <v>156</v>
      </c>
    </row>
    <row r="3984" spans="2:7" x14ac:dyDescent="0.25">
      <c r="B3984" s="45" t="s">
        <v>154</v>
      </c>
      <c r="C3984" s="46" t="s">
        <v>758</v>
      </c>
      <c r="D3984" s="47">
        <v>564869</v>
      </c>
      <c r="E3984" s="47">
        <v>25101</v>
      </c>
      <c r="F3984" s="48">
        <v>59</v>
      </c>
      <c r="G3984" s="54" t="s">
        <v>156</v>
      </c>
    </row>
    <row r="3985" spans="2:7" x14ac:dyDescent="0.25">
      <c r="B3985" s="45" t="s">
        <v>154</v>
      </c>
      <c r="C3985" s="46" t="s">
        <v>3775</v>
      </c>
      <c r="D3985" s="47">
        <v>538132</v>
      </c>
      <c r="E3985" s="47">
        <v>25088</v>
      </c>
      <c r="F3985" s="48">
        <v>57</v>
      </c>
      <c r="G3985" s="54" t="s">
        <v>156</v>
      </c>
    </row>
    <row r="3986" spans="2:7" x14ac:dyDescent="0.25">
      <c r="B3986" s="45" t="s">
        <v>154</v>
      </c>
      <c r="C3986" s="46" t="s">
        <v>3776</v>
      </c>
      <c r="D3986" s="47">
        <v>533254</v>
      </c>
      <c r="E3986" s="47">
        <v>28163</v>
      </c>
      <c r="F3986" s="48">
        <v>59</v>
      </c>
      <c r="G3986" s="54" t="s">
        <v>156</v>
      </c>
    </row>
    <row r="3987" spans="2:7" x14ac:dyDescent="0.25">
      <c r="B3987" s="45" t="s">
        <v>154</v>
      </c>
      <c r="C3987" s="46" t="s">
        <v>3777</v>
      </c>
      <c r="D3987" s="47">
        <v>538141</v>
      </c>
      <c r="E3987" s="47">
        <v>25101</v>
      </c>
      <c r="F3987" s="48">
        <v>59</v>
      </c>
      <c r="G3987" s="54" t="s">
        <v>156</v>
      </c>
    </row>
    <row r="3988" spans="2:7" x14ac:dyDescent="0.25">
      <c r="B3988" s="45" t="s">
        <v>154</v>
      </c>
      <c r="C3988" s="46" t="s">
        <v>3778</v>
      </c>
      <c r="D3988" s="47">
        <v>565008</v>
      </c>
      <c r="E3988" s="47">
        <v>25082</v>
      </c>
      <c r="F3988" s="48">
        <v>57</v>
      </c>
      <c r="G3988" s="54" t="s">
        <v>156</v>
      </c>
    </row>
    <row r="3989" spans="2:7" x14ac:dyDescent="0.25">
      <c r="B3989" s="45" t="s">
        <v>154</v>
      </c>
      <c r="C3989" s="46" t="s">
        <v>3779</v>
      </c>
      <c r="D3989" s="47">
        <v>538167</v>
      </c>
      <c r="E3989" s="47">
        <v>25101</v>
      </c>
      <c r="F3989" s="48">
        <v>59</v>
      </c>
      <c r="G3989" s="54" t="s">
        <v>156</v>
      </c>
    </row>
    <row r="3990" spans="2:7" x14ac:dyDescent="0.25">
      <c r="B3990" s="45" t="s">
        <v>154</v>
      </c>
      <c r="C3990" s="46" t="s">
        <v>3780</v>
      </c>
      <c r="D3990" s="47">
        <v>564885</v>
      </c>
      <c r="E3990" s="47">
        <v>25101</v>
      </c>
      <c r="F3990" s="48">
        <v>59</v>
      </c>
      <c r="G3990" s="54" t="s">
        <v>156</v>
      </c>
    </row>
    <row r="3991" spans="2:7" x14ac:dyDescent="0.25">
      <c r="B3991" s="45" t="s">
        <v>154</v>
      </c>
      <c r="C3991" s="46" t="s">
        <v>3781</v>
      </c>
      <c r="D3991" s="47">
        <v>538191</v>
      </c>
      <c r="E3991" s="47">
        <v>25001</v>
      </c>
      <c r="F3991" s="48">
        <v>57</v>
      </c>
      <c r="G3991" s="54" t="s">
        <v>156</v>
      </c>
    </row>
    <row r="3992" spans="2:7" x14ac:dyDescent="0.25">
      <c r="B3992" s="45" t="s">
        <v>154</v>
      </c>
      <c r="C3992" s="46" t="s">
        <v>3782</v>
      </c>
      <c r="D3992" s="47">
        <v>534781</v>
      </c>
      <c r="E3992" s="47">
        <v>27714</v>
      </c>
      <c r="F3992" s="48">
        <v>57</v>
      </c>
      <c r="G3992" s="54" t="s">
        <v>156</v>
      </c>
    </row>
    <row r="3993" spans="2:7" x14ac:dyDescent="0.25">
      <c r="B3993" s="45" t="s">
        <v>154</v>
      </c>
      <c r="C3993" s="46" t="s">
        <v>3783</v>
      </c>
      <c r="D3993" s="47">
        <v>564915</v>
      </c>
      <c r="E3993" s="47">
        <v>25101</v>
      </c>
      <c r="F3993" s="48">
        <v>59</v>
      </c>
      <c r="G3993" s="54" t="s">
        <v>156</v>
      </c>
    </row>
    <row r="3994" spans="2:7" x14ac:dyDescent="0.25">
      <c r="B3994" s="45" t="s">
        <v>154</v>
      </c>
      <c r="C3994" s="46" t="s">
        <v>3784</v>
      </c>
      <c r="D3994" s="47">
        <v>565989</v>
      </c>
      <c r="E3994" s="47">
        <v>29474</v>
      </c>
      <c r="F3994" s="48">
        <v>57</v>
      </c>
      <c r="G3994" s="54" t="s">
        <v>156</v>
      </c>
    </row>
    <row r="3995" spans="2:7" x14ac:dyDescent="0.25">
      <c r="B3995" s="45" t="s">
        <v>154</v>
      </c>
      <c r="C3995" s="46" t="s">
        <v>3785</v>
      </c>
      <c r="D3995" s="47">
        <v>538221</v>
      </c>
      <c r="E3995" s="47">
        <v>25082</v>
      </c>
      <c r="F3995" s="48">
        <v>57</v>
      </c>
      <c r="G3995" s="54" t="s">
        <v>156</v>
      </c>
    </row>
    <row r="3996" spans="2:7" x14ac:dyDescent="0.25">
      <c r="B3996" s="45" t="s">
        <v>154</v>
      </c>
      <c r="C3996" s="46" t="s">
        <v>3786</v>
      </c>
      <c r="D3996" s="47">
        <v>538230</v>
      </c>
      <c r="E3996" s="47">
        <v>25064</v>
      </c>
      <c r="F3996" s="48">
        <v>57</v>
      </c>
      <c r="G3996" s="54" t="s">
        <v>156</v>
      </c>
    </row>
    <row r="3997" spans="2:7" x14ac:dyDescent="0.25">
      <c r="B3997" s="45" t="s">
        <v>154</v>
      </c>
      <c r="C3997" s="46" t="s">
        <v>3787</v>
      </c>
      <c r="D3997" s="47">
        <v>538248</v>
      </c>
      <c r="E3997" s="47">
        <v>25166</v>
      </c>
      <c r="F3997" s="48">
        <v>59</v>
      </c>
      <c r="G3997" s="54" t="s">
        <v>156</v>
      </c>
    </row>
    <row r="3998" spans="2:7" x14ac:dyDescent="0.25">
      <c r="B3998" s="45" t="s">
        <v>154</v>
      </c>
      <c r="C3998" s="46" t="s">
        <v>3788</v>
      </c>
      <c r="D3998" s="47">
        <v>538256</v>
      </c>
      <c r="E3998" s="47">
        <v>25068</v>
      </c>
      <c r="F3998" s="48">
        <v>57</v>
      </c>
      <c r="G3998" s="54" t="s">
        <v>156</v>
      </c>
    </row>
    <row r="3999" spans="2:7" x14ac:dyDescent="0.25">
      <c r="B3999" s="45" t="s">
        <v>154</v>
      </c>
      <c r="C3999" s="46" t="s">
        <v>3789</v>
      </c>
      <c r="D3999" s="47">
        <v>538264</v>
      </c>
      <c r="E3999" s="47">
        <v>25073</v>
      </c>
      <c r="F3999" s="48">
        <v>57</v>
      </c>
      <c r="G3999" s="54" t="s">
        <v>156</v>
      </c>
    </row>
    <row r="4000" spans="2:7" x14ac:dyDescent="0.25">
      <c r="B4000" s="45" t="s">
        <v>154</v>
      </c>
      <c r="C4000" s="46" t="s">
        <v>3790</v>
      </c>
      <c r="D4000" s="47">
        <v>533378</v>
      </c>
      <c r="E4000" s="47">
        <v>28166</v>
      </c>
      <c r="F4000" s="48">
        <v>59</v>
      </c>
      <c r="G4000" s="54" t="s">
        <v>156</v>
      </c>
    </row>
    <row r="4001" spans="2:7" x14ac:dyDescent="0.25">
      <c r="B4001" s="45" t="s">
        <v>154</v>
      </c>
      <c r="C4001" s="46" t="s">
        <v>3791</v>
      </c>
      <c r="D4001" s="47">
        <v>538272</v>
      </c>
      <c r="E4001" s="47">
        <v>25090</v>
      </c>
      <c r="F4001" s="48">
        <v>57</v>
      </c>
      <c r="G4001" s="54" t="s">
        <v>156</v>
      </c>
    </row>
    <row r="4002" spans="2:7" x14ac:dyDescent="0.25">
      <c r="B4002" s="45" t="s">
        <v>154</v>
      </c>
      <c r="C4002" s="46" t="s">
        <v>1863</v>
      </c>
      <c r="D4002" s="47">
        <v>538281</v>
      </c>
      <c r="E4002" s="47">
        <v>25165</v>
      </c>
      <c r="F4002" s="48">
        <v>59</v>
      </c>
      <c r="G4002" s="54" t="s">
        <v>156</v>
      </c>
    </row>
    <row r="4003" spans="2:7" x14ac:dyDescent="0.25">
      <c r="B4003" s="45" t="s">
        <v>154</v>
      </c>
      <c r="C4003" s="46" t="s">
        <v>1864</v>
      </c>
      <c r="D4003" s="47">
        <v>538299</v>
      </c>
      <c r="E4003" s="47">
        <v>25168</v>
      </c>
      <c r="F4003" s="48">
        <v>59</v>
      </c>
      <c r="G4003" s="54" t="s">
        <v>156</v>
      </c>
    </row>
    <row r="4004" spans="2:7" x14ac:dyDescent="0.25">
      <c r="B4004" s="45" t="s">
        <v>154</v>
      </c>
      <c r="C4004" s="46" t="s">
        <v>3792</v>
      </c>
      <c r="D4004" s="47">
        <v>564974</v>
      </c>
      <c r="E4004" s="47">
        <v>25075</v>
      </c>
      <c r="F4004" s="48">
        <v>57</v>
      </c>
      <c r="G4004" s="54" t="s">
        <v>156</v>
      </c>
    </row>
    <row r="4005" spans="2:7" x14ac:dyDescent="0.25">
      <c r="B4005" s="45" t="s">
        <v>154</v>
      </c>
      <c r="C4005" s="46" t="s">
        <v>3793</v>
      </c>
      <c r="D4005" s="47">
        <v>538311</v>
      </c>
      <c r="E4005" s="47">
        <v>25067</v>
      </c>
      <c r="F4005" s="48">
        <v>57</v>
      </c>
      <c r="G4005" s="54" t="s">
        <v>156</v>
      </c>
    </row>
    <row r="4006" spans="2:7" x14ac:dyDescent="0.25">
      <c r="B4006" s="45" t="s">
        <v>154</v>
      </c>
      <c r="C4006" s="46" t="s">
        <v>3794</v>
      </c>
      <c r="D4006" s="47">
        <v>538329</v>
      </c>
      <c r="E4006" s="47">
        <v>25069</v>
      </c>
      <c r="F4006" s="48">
        <v>57</v>
      </c>
      <c r="G4006" s="54" t="s">
        <v>156</v>
      </c>
    </row>
    <row r="4007" spans="2:7" x14ac:dyDescent="0.25">
      <c r="B4007" s="45" t="s">
        <v>154</v>
      </c>
      <c r="C4007" s="46" t="s">
        <v>3795</v>
      </c>
      <c r="D4007" s="47">
        <v>513628</v>
      </c>
      <c r="E4007" s="47">
        <v>25164</v>
      </c>
      <c r="F4007" s="48">
        <v>59</v>
      </c>
      <c r="G4007" s="54" t="s">
        <v>156</v>
      </c>
    </row>
    <row r="4008" spans="2:7" x14ac:dyDescent="0.25">
      <c r="B4008" s="45" t="s">
        <v>154</v>
      </c>
      <c r="C4008" s="46" t="s">
        <v>3796</v>
      </c>
      <c r="D4008" s="47">
        <v>531553</v>
      </c>
      <c r="E4008" s="47">
        <v>27714</v>
      </c>
      <c r="F4008" s="48">
        <v>57</v>
      </c>
      <c r="G4008" s="54" t="s">
        <v>156</v>
      </c>
    </row>
    <row r="4009" spans="2:7" x14ac:dyDescent="0.25">
      <c r="B4009" s="45" t="s">
        <v>154</v>
      </c>
      <c r="C4009" s="46" t="s">
        <v>3797</v>
      </c>
      <c r="D4009" s="47">
        <v>564761</v>
      </c>
      <c r="E4009" s="47">
        <v>28163</v>
      </c>
      <c r="F4009" s="48">
        <v>59</v>
      </c>
      <c r="G4009" s="54" t="s">
        <v>156</v>
      </c>
    </row>
    <row r="4010" spans="2:7" x14ac:dyDescent="0.25">
      <c r="B4010" s="45" t="s">
        <v>154</v>
      </c>
      <c r="C4010" s="46" t="s">
        <v>3798</v>
      </c>
      <c r="D4010" s="47">
        <v>533416</v>
      </c>
      <c r="E4010" s="47">
        <v>28163</v>
      </c>
      <c r="F4010" s="48">
        <v>59</v>
      </c>
      <c r="G4010" s="54" t="s">
        <v>156</v>
      </c>
    </row>
    <row r="4011" spans="2:7" x14ac:dyDescent="0.25">
      <c r="B4011" s="45" t="s">
        <v>154</v>
      </c>
      <c r="C4011" s="46" t="s">
        <v>3799</v>
      </c>
      <c r="D4011" s="47">
        <v>538370</v>
      </c>
      <c r="E4011" s="47">
        <v>25168</v>
      </c>
      <c r="F4011" s="48">
        <v>59</v>
      </c>
      <c r="G4011" s="54" t="s">
        <v>156</v>
      </c>
    </row>
    <row r="4012" spans="2:7" x14ac:dyDescent="0.25">
      <c r="B4012" s="45" t="s">
        <v>154</v>
      </c>
      <c r="C4012" s="46" t="s">
        <v>3800</v>
      </c>
      <c r="D4012" s="47">
        <v>536130</v>
      </c>
      <c r="E4012" s="47">
        <v>29476</v>
      </c>
      <c r="F4012" s="48">
        <v>57</v>
      </c>
      <c r="G4012" s="54" t="s">
        <v>156</v>
      </c>
    </row>
    <row r="4013" spans="2:7" x14ac:dyDescent="0.25">
      <c r="B4013" s="45" t="s">
        <v>154</v>
      </c>
      <c r="C4013" s="46" t="s">
        <v>1759</v>
      </c>
      <c r="D4013" s="47">
        <v>533432</v>
      </c>
      <c r="E4013" s="47">
        <v>28163</v>
      </c>
      <c r="F4013" s="48">
        <v>59</v>
      </c>
      <c r="G4013" s="54" t="s">
        <v>156</v>
      </c>
    </row>
    <row r="4014" spans="2:7" x14ac:dyDescent="0.25">
      <c r="B4014" s="45" t="s">
        <v>154</v>
      </c>
      <c r="C4014" s="46" t="s">
        <v>3801</v>
      </c>
      <c r="D4014" s="47">
        <v>534960</v>
      </c>
      <c r="E4014" s="47">
        <v>27714</v>
      </c>
      <c r="F4014" s="48">
        <v>57</v>
      </c>
      <c r="G4014" s="54" t="s">
        <v>156</v>
      </c>
    </row>
    <row r="4015" spans="2:7" x14ac:dyDescent="0.25">
      <c r="B4015" s="45" t="s">
        <v>154</v>
      </c>
      <c r="C4015" s="46" t="s">
        <v>2217</v>
      </c>
      <c r="D4015" s="47">
        <v>564991</v>
      </c>
      <c r="E4015" s="47">
        <v>25084</v>
      </c>
      <c r="F4015" s="48">
        <v>59</v>
      </c>
      <c r="G4015" s="54" t="s">
        <v>156</v>
      </c>
    </row>
    <row r="4016" spans="2:7" x14ac:dyDescent="0.25">
      <c r="B4016" s="45" t="s">
        <v>154</v>
      </c>
      <c r="C4016" s="46" t="s">
        <v>3802</v>
      </c>
      <c r="D4016" s="47">
        <v>538418</v>
      </c>
      <c r="E4016" s="47">
        <v>25168</v>
      </c>
      <c r="F4016" s="48">
        <v>59</v>
      </c>
      <c r="G4016" s="54" t="s">
        <v>156</v>
      </c>
    </row>
    <row r="4017" spans="2:7" x14ac:dyDescent="0.25">
      <c r="B4017" s="45" t="s">
        <v>154</v>
      </c>
      <c r="C4017" s="46" t="s">
        <v>394</v>
      </c>
      <c r="D4017" s="47">
        <v>538426</v>
      </c>
      <c r="E4017" s="47">
        <v>25163</v>
      </c>
      <c r="F4017" s="48">
        <v>59</v>
      </c>
      <c r="G4017" s="54" t="s">
        <v>156</v>
      </c>
    </row>
    <row r="4018" spans="2:7" x14ac:dyDescent="0.25">
      <c r="B4018" s="45" t="s">
        <v>154</v>
      </c>
      <c r="C4018" s="46" t="s">
        <v>3803</v>
      </c>
      <c r="D4018" s="47">
        <v>564982</v>
      </c>
      <c r="E4018" s="47">
        <v>25084</v>
      </c>
      <c r="F4018" s="48">
        <v>57</v>
      </c>
      <c r="G4018" s="54" t="s">
        <v>156</v>
      </c>
    </row>
    <row r="4019" spans="2:7" x14ac:dyDescent="0.25">
      <c r="B4019" s="45" t="s">
        <v>154</v>
      </c>
      <c r="C4019" s="46" t="s">
        <v>3804</v>
      </c>
      <c r="D4019" s="47">
        <v>538914</v>
      </c>
      <c r="E4019" s="47">
        <v>25089</v>
      </c>
      <c r="F4019" s="48">
        <v>57</v>
      </c>
      <c r="G4019" s="54" t="s">
        <v>156</v>
      </c>
    </row>
    <row r="4020" spans="2:7" x14ac:dyDescent="0.25">
      <c r="B4020" s="45" t="s">
        <v>154</v>
      </c>
      <c r="C4020" s="46" t="s">
        <v>2129</v>
      </c>
      <c r="D4020" s="47">
        <v>534986</v>
      </c>
      <c r="E4020" s="47">
        <v>27714</v>
      </c>
      <c r="F4020" s="48">
        <v>57</v>
      </c>
      <c r="G4020" s="54" t="s">
        <v>156</v>
      </c>
    </row>
    <row r="4021" spans="2:7" x14ac:dyDescent="0.25">
      <c r="B4021" s="45" t="s">
        <v>154</v>
      </c>
      <c r="C4021" s="46" t="s">
        <v>3805</v>
      </c>
      <c r="D4021" s="47">
        <v>538442</v>
      </c>
      <c r="E4021" s="47">
        <v>25065</v>
      </c>
      <c r="F4021" s="48">
        <v>57</v>
      </c>
      <c r="G4021" s="54" t="s">
        <v>156</v>
      </c>
    </row>
    <row r="4022" spans="2:7" x14ac:dyDescent="0.25">
      <c r="B4022" s="45" t="s">
        <v>154</v>
      </c>
      <c r="C4022" s="46" t="s">
        <v>3806</v>
      </c>
      <c r="D4022" s="47">
        <v>538451</v>
      </c>
      <c r="E4022" s="47">
        <v>25162</v>
      </c>
      <c r="F4022" s="48">
        <v>59</v>
      </c>
      <c r="G4022" s="54" t="s">
        <v>156</v>
      </c>
    </row>
    <row r="4023" spans="2:7" x14ac:dyDescent="0.25">
      <c r="B4023" s="45" t="s">
        <v>154</v>
      </c>
      <c r="C4023" s="46" t="s">
        <v>3807</v>
      </c>
      <c r="D4023" s="47">
        <v>538469</v>
      </c>
      <c r="E4023" s="47">
        <v>25069</v>
      </c>
      <c r="F4023" s="48">
        <v>57</v>
      </c>
      <c r="G4023" s="54" t="s">
        <v>156</v>
      </c>
    </row>
    <row r="4024" spans="2:7" x14ac:dyDescent="0.25">
      <c r="B4024" s="45" t="s">
        <v>154</v>
      </c>
      <c r="C4024" s="46" t="s">
        <v>3808</v>
      </c>
      <c r="D4024" s="47">
        <v>538477</v>
      </c>
      <c r="E4024" s="47">
        <v>25064</v>
      </c>
      <c r="F4024" s="48">
        <v>57</v>
      </c>
      <c r="G4024" s="54" t="s">
        <v>156</v>
      </c>
    </row>
    <row r="4025" spans="2:7" x14ac:dyDescent="0.25">
      <c r="B4025" s="45" t="s">
        <v>154</v>
      </c>
      <c r="C4025" s="46" t="s">
        <v>3809</v>
      </c>
      <c r="D4025" s="47">
        <v>538485</v>
      </c>
      <c r="E4025" s="47">
        <v>25166</v>
      </c>
      <c r="F4025" s="48">
        <v>59</v>
      </c>
      <c r="G4025" s="54" t="s">
        <v>156</v>
      </c>
    </row>
    <row r="4026" spans="2:7" x14ac:dyDescent="0.25">
      <c r="B4026" s="45" t="s">
        <v>154</v>
      </c>
      <c r="C4026" s="46" t="s">
        <v>211</v>
      </c>
      <c r="D4026" s="47">
        <v>538493</v>
      </c>
      <c r="E4026" s="47">
        <v>25164</v>
      </c>
      <c r="F4026" s="48">
        <v>59</v>
      </c>
      <c r="G4026" s="54" t="s">
        <v>156</v>
      </c>
    </row>
    <row r="4027" spans="2:7" x14ac:dyDescent="0.25">
      <c r="B4027" s="45" t="s">
        <v>154</v>
      </c>
      <c r="C4027" s="46" t="s">
        <v>3810</v>
      </c>
      <c r="D4027" s="47">
        <v>598267</v>
      </c>
      <c r="E4027" s="47">
        <v>25101</v>
      </c>
      <c r="F4027" s="48">
        <v>59</v>
      </c>
      <c r="G4027" s="54" t="s">
        <v>156</v>
      </c>
    </row>
    <row r="4028" spans="2:7" x14ac:dyDescent="0.25">
      <c r="B4028" s="45" t="s">
        <v>154</v>
      </c>
      <c r="C4028" s="46" t="s">
        <v>3811</v>
      </c>
      <c r="D4028" s="47">
        <v>538507</v>
      </c>
      <c r="E4028" s="47">
        <v>25087</v>
      </c>
      <c r="F4028" s="48">
        <v>57</v>
      </c>
      <c r="G4028" s="54" t="s">
        <v>156</v>
      </c>
    </row>
    <row r="4029" spans="2:7" x14ac:dyDescent="0.25">
      <c r="B4029" s="45" t="s">
        <v>154</v>
      </c>
      <c r="C4029" s="46" t="s">
        <v>3812</v>
      </c>
      <c r="D4029" s="47">
        <v>538515</v>
      </c>
      <c r="E4029" s="47">
        <v>25063</v>
      </c>
      <c r="F4029" s="48">
        <v>57</v>
      </c>
      <c r="G4029" s="54" t="s">
        <v>156</v>
      </c>
    </row>
    <row r="4030" spans="2:7" x14ac:dyDescent="0.25">
      <c r="B4030" s="45" t="s">
        <v>154</v>
      </c>
      <c r="C4030" s="46" t="s">
        <v>2820</v>
      </c>
      <c r="D4030" s="47">
        <v>538523</v>
      </c>
      <c r="E4030" s="47">
        <v>25162</v>
      </c>
      <c r="F4030" s="48">
        <v>59</v>
      </c>
      <c r="G4030" s="54" t="s">
        <v>156</v>
      </c>
    </row>
    <row r="4031" spans="2:7" x14ac:dyDescent="0.25">
      <c r="B4031" s="45" t="s">
        <v>154</v>
      </c>
      <c r="C4031" s="46" t="s">
        <v>3813</v>
      </c>
      <c r="D4031" s="47">
        <v>538540</v>
      </c>
      <c r="E4031" s="47">
        <v>25081</v>
      </c>
      <c r="F4031" s="48">
        <v>57</v>
      </c>
      <c r="G4031" s="54" t="s">
        <v>156</v>
      </c>
    </row>
    <row r="4032" spans="2:7" x14ac:dyDescent="0.25">
      <c r="B4032" s="45" t="s">
        <v>154</v>
      </c>
      <c r="C4032" s="46" t="s">
        <v>585</v>
      </c>
      <c r="D4032" s="47">
        <v>538558</v>
      </c>
      <c r="E4032" s="47">
        <v>25063</v>
      </c>
      <c r="F4032" s="48">
        <v>57</v>
      </c>
      <c r="G4032" s="54" t="s">
        <v>156</v>
      </c>
    </row>
    <row r="4033" spans="2:7" x14ac:dyDescent="0.25">
      <c r="B4033" s="45" t="s">
        <v>154</v>
      </c>
      <c r="C4033" s="46" t="s">
        <v>3814</v>
      </c>
      <c r="D4033" s="47">
        <v>538566</v>
      </c>
      <c r="E4033" s="47">
        <v>25075</v>
      </c>
      <c r="F4033" s="48">
        <v>57</v>
      </c>
      <c r="G4033" s="54" t="s">
        <v>156</v>
      </c>
    </row>
    <row r="4034" spans="2:7" x14ac:dyDescent="0.25">
      <c r="B4034" s="45" t="s">
        <v>154</v>
      </c>
      <c r="C4034" s="46" t="s">
        <v>3815</v>
      </c>
      <c r="D4034" s="47">
        <v>533548</v>
      </c>
      <c r="E4034" s="47">
        <v>28163</v>
      </c>
      <c r="F4034" s="48">
        <v>59</v>
      </c>
      <c r="G4034" s="54" t="s">
        <v>156</v>
      </c>
    </row>
    <row r="4035" spans="2:7" x14ac:dyDescent="0.25">
      <c r="B4035" s="45" t="s">
        <v>154</v>
      </c>
      <c r="C4035" s="46" t="s">
        <v>3816</v>
      </c>
      <c r="D4035" s="47">
        <v>564907</v>
      </c>
      <c r="E4035" s="47">
        <v>25101</v>
      </c>
      <c r="F4035" s="48">
        <v>59</v>
      </c>
      <c r="G4035" s="54" t="s">
        <v>156</v>
      </c>
    </row>
    <row r="4036" spans="2:7" x14ac:dyDescent="0.25">
      <c r="B4036" s="45" t="s">
        <v>154</v>
      </c>
      <c r="C4036" s="46" t="s">
        <v>3817</v>
      </c>
      <c r="D4036" s="47">
        <v>538574</v>
      </c>
      <c r="E4036" s="47">
        <v>25070</v>
      </c>
      <c r="F4036" s="48">
        <v>57</v>
      </c>
      <c r="G4036" s="54" t="s">
        <v>156</v>
      </c>
    </row>
    <row r="4037" spans="2:7" x14ac:dyDescent="0.25">
      <c r="B4037" s="45" t="s">
        <v>154</v>
      </c>
      <c r="C4037" s="46" t="s">
        <v>3818</v>
      </c>
      <c r="D4037" s="47">
        <v>533564</v>
      </c>
      <c r="E4037" s="47">
        <v>28162</v>
      </c>
      <c r="F4037" s="48">
        <v>59</v>
      </c>
      <c r="G4037" s="54" t="s">
        <v>156</v>
      </c>
    </row>
    <row r="4038" spans="2:7" x14ac:dyDescent="0.25">
      <c r="B4038" s="45" t="s">
        <v>154</v>
      </c>
      <c r="C4038" s="46" t="s">
        <v>3429</v>
      </c>
      <c r="D4038" s="47">
        <v>538582</v>
      </c>
      <c r="E4038" s="47">
        <v>25165</v>
      </c>
      <c r="F4038" s="48">
        <v>59</v>
      </c>
      <c r="G4038" s="54" t="s">
        <v>156</v>
      </c>
    </row>
    <row r="4039" spans="2:7" x14ac:dyDescent="0.25">
      <c r="B4039" s="45" t="s">
        <v>154</v>
      </c>
      <c r="C4039" s="46" t="s">
        <v>3819</v>
      </c>
      <c r="D4039" s="47">
        <v>571679</v>
      </c>
      <c r="E4039" s="47">
        <v>28163</v>
      </c>
      <c r="F4039" s="48">
        <v>59</v>
      </c>
      <c r="G4039" s="54" t="s">
        <v>156</v>
      </c>
    </row>
    <row r="4040" spans="2:7" x14ac:dyDescent="0.25">
      <c r="B4040" s="45" t="s">
        <v>154</v>
      </c>
      <c r="C4040" s="46" t="s">
        <v>3820</v>
      </c>
      <c r="D4040" s="47">
        <v>538604</v>
      </c>
      <c r="E4040" s="47">
        <v>25070</v>
      </c>
      <c r="F4040" s="48">
        <v>57</v>
      </c>
      <c r="G4040" s="54" t="s">
        <v>156</v>
      </c>
    </row>
    <row r="4041" spans="2:7" x14ac:dyDescent="0.25">
      <c r="B4041" s="45" t="s">
        <v>154</v>
      </c>
      <c r="C4041" s="46" t="s">
        <v>3821</v>
      </c>
      <c r="D4041" s="47">
        <v>529656</v>
      </c>
      <c r="E4041" s="47">
        <v>25167</v>
      </c>
      <c r="F4041" s="48">
        <v>59</v>
      </c>
      <c r="G4041" s="54" t="s">
        <v>156</v>
      </c>
    </row>
    <row r="4042" spans="2:7" x14ac:dyDescent="0.25">
      <c r="B4042" s="45" t="s">
        <v>154</v>
      </c>
      <c r="C4042" s="46" t="s">
        <v>936</v>
      </c>
      <c r="D4042" s="47">
        <v>538612</v>
      </c>
      <c r="E4042" s="47">
        <v>25169</v>
      </c>
      <c r="F4042" s="48">
        <v>59</v>
      </c>
      <c r="G4042" s="54" t="s">
        <v>156</v>
      </c>
    </row>
    <row r="4043" spans="2:7" x14ac:dyDescent="0.25">
      <c r="B4043" s="45" t="s">
        <v>154</v>
      </c>
      <c r="C4043" s="46" t="s">
        <v>3822</v>
      </c>
      <c r="D4043" s="47">
        <v>538621</v>
      </c>
      <c r="E4043" s="47">
        <v>25073</v>
      </c>
      <c r="F4043" s="48">
        <v>57</v>
      </c>
      <c r="G4043" s="54" t="s">
        <v>156</v>
      </c>
    </row>
    <row r="4044" spans="2:7" x14ac:dyDescent="0.25">
      <c r="B4044" s="45" t="s">
        <v>154</v>
      </c>
      <c r="C4044" s="46" t="s">
        <v>2885</v>
      </c>
      <c r="D4044" s="47">
        <v>538639</v>
      </c>
      <c r="E4044" s="47">
        <v>25063</v>
      </c>
      <c r="F4044" s="48">
        <v>57</v>
      </c>
      <c r="G4044" s="54" t="s">
        <v>156</v>
      </c>
    </row>
    <row r="4045" spans="2:7" x14ac:dyDescent="0.25">
      <c r="B4045" s="45" t="s">
        <v>154</v>
      </c>
      <c r="C4045" s="46" t="s">
        <v>3823</v>
      </c>
      <c r="D4045" s="47">
        <v>599221</v>
      </c>
      <c r="E4045" s="47">
        <v>25101</v>
      </c>
      <c r="F4045" s="48">
        <v>59</v>
      </c>
      <c r="G4045" s="54" t="s">
        <v>156</v>
      </c>
    </row>
    <row r="4046" spans="2:7" x14ac:dyDescent="0.25">
      <c r="B4046" s="45" t="s">
        <v>154</v>
      </c>
      <c r="C4046" s="46" t="s">
        <v>3824</v>
      </c>
      <c r="D4046" s="47">
        <v>564788</v>
      </c>
      <c r="E4046" s="47">
        <v>28163</v>
      </c>
      <c r="F4046" s="48">
        <v>59</v>
      </c>
      <c r="G4046" s="54" t="s">
        <v>156</v>
      </c>
    </row>
    <row r="4047" spans="2:7" x14ac:dyDescent="0.25">
      <c r="B4047" s="45" t="s">
        <v>154</v>
      </c>
      <c r="C4047" s="46" t="s">
        <v>3825</v>
      </c>
      <c r="D4047" s="47">
        <v>538655</v>
      </c>
      <c r="E4047" s="47">
        <v>25072</v>
      </c>
      <c r="F4047" s="48">
        <v>57</v>
      </c>
      <c r="G4047" s="54" t="s">
        <v>156</v>
      </c>
    </row>
    <row r="4048" spans="2:7" x14ac:dyDescent="0.25">
      <c r="B4048" s="45" t="s">
        <v>154</v>
      </c>
      <c r="C4048" s="46" t="s">
        <v>3826</v>
      </c>
      <c r="D4048" s="47">
        <v>538671</v>
      </c>
      <c r="E4048" s="47">
        <v>25073</v>
      </c>
      <c r="F4048" s="48">
        <v>57</v>
      </c>
      <c r="G4048" s="54" t="s">
        <v>156</v>
      </c>
    </row>
    <row r="4049" spans="2:7" x14ac:dyDescent="0.25">
      <c r="B4049" s="45" t="s">
        <v>154</v>
      </c>
      <c r="C4049" s="46" t="s">
        <v>3827</v>
      </c>
      <c r="D4049" s="47">
        <v>538698</v>
      </c>
      <c r="E4049" s="47">
        <v>25168</v>
      </c>
      <c r="F4049" s="48">
        <v>59</v>
      </c>
      <c r="G4049" s="54" t="s">
        <v>156</v>
      </c>
    </row>
    <row r="4050" spans="2:7" x14ac:dyDescent="0.25">
      <c r="B4050" s="45" t="s">
        <v>154</v>
      </c>
      <c r="C4050" s="46" t="s">
        <v>1556</v>
      </c>
      <c r="D4050" s="47">
        <v>538701</v>
      </c>
      <c r="E4050" s="47">
        <v>25073</v>
      </c>
      <c r="F4050" s="48">
        <v>57</v>
      </c>
      <c r="G4050" s="54" t="s">
        <v>156</v>
      </c>
    </row>
    <row r="4051" spans="2:7" x14ac:dyDescent="0.25">
      <c r="B4051" s="45" t="s">
        <v>154</v>
      </c>
      <c r="C4051" s="46" t="s">
        <v>625</v>
      </c>
      <c r="D4051" s="47">
        <v>538728</v>
      </c>
      <c r="E4051" s="47">
        <v>25101</v>
      </c>
      <c r="F4051" s="48">
        <v>59</v>
      </c>
      <c r="G4051" s="54" t="s">
        <v>156</v>
      </c>
    </row>
    <row r="4052" spans="2:7" x14ac:dyDescent="0.25">
      <c r="B4052" s="45" t="s">
        <v>154</v>
      </c>
      <c r="C4052" s="46" t="s">
        <v>797</v>
      </c>
      <c r="D4052" s="47">
        <v>598283</v>
      </c>
      <c r="E4052" s="47">
        <v>25065</v>
      </c>
      <c r="F4052" s="48">
        <v>57</v>
      </c>
      <c r="G4052" s="54" t="s">
        <v>156</v>
      </c>
    </row>
    <row r="4053" spans="2:7" x14ac:dyDescent="0.25">
      <c r="B4053" s="45" t="s">
        <v>154</v>
      </c>
      <c r="C4053" s="46" t="s">
        <v>3828</v>
      </c>
      <c r="D4053" s="47">
        <v>538752</v>
      </c>
      <c r="E4053" s="47">
        <v>25166</v>
      </c>
      <c r="F4053" s="48">
        <v>59</v>
      </c>
      <c r="G4053" s="54" t="s">
        <v>156</v>
      </c>
    </row>
    <row r="4054" spans="2:7" x14ac:dyDescent="0.25">
      <c r="B4054" s="45" t="s">
        <v>154</v>
      </c>
      <c r="C4054" s="46" t="s">
        <v>3829</v>
      </c>
      <c r="D4054" s="47">
        <v>538761</v>
      </c>
      <c r="E4054" s="47">
        <v>25084</v>
      </c>
      <c r="F4054" s="48">
        <v>57</v>
      </c>
      <c r="G4054" s="54" t="s">
        <v>156</v>
      </c>
    </row>
    <row r="4055" spans="2:7" x14ac:dyDescent="0.25">
      <c r="B4055" s="45" t="s">
        <v>154</v>
      </c>
      <c r="C4055" s="46" t="s">
        <v>3830</v>
      </c>
      <c r="D4055" s="47">
        <v>538779</v>
      </c>
      <c r="E4055" s="47">
        <v>25063</v>
      </c>
      <c r="F4055" s="48">
        <v>57</v>
      </c>
      <c r="G4055" s="54" t="s">
        <v>156</v>
      </c>
    </row>
    <row r="4056" spans="2:7" x14ac:dyDescent="0.25">
      <c r="B4056" s="45" t="s">
        <v>154</v>
      </c>
      <c r="C4056" s="46" t="s">
        <v>3831</v>
      </c>
      <c r="D4056" s="47">
        <v>538787</v>
      </c>
      <c r="E4056" s="47">
        <v>25084</v>
      </c>
      <c r="F4056" s="48">
        <v>59</v>
      </c>
      <c r="G4056" s="54" t="s">
        <v>156</v>
      </c>
    </row>
    <row r="4057" spans="2:7" x14ac:dyDescent="0.25">
      <c r="B4057" s="45" t="s">
        <v>154</v>
      </c>
      <c r="C4057" s="46" t="s">
        <v>3832</v>
      </c>
      <c r="D4057" s="47">
        <v>538809</v>
      </c>
      <c r="E4057" s="47">
        <v>25163</v>
      </c>
      <c r="F4057" s="48">
        <v>59</v>
      </c>
      <c r="G4057" s="54" t="s">
        <v>156</v>
      </c>
    </row>
    <row r="4058" spans="2:7" x14ac:dyDescent="0.25">
      <c r="B4058" s="45" t="s">
        <v>154</v>
      </c>
      <c r="C4058" s="46" t="s">
        <v>244</v>
      </c>
      <c r="D4058" s="47">
        <v>538825</v>
      </c>
      <c r="E4058" s="47">
        <v>25164</v>
      </c>
      <c r="F4058" s="48">
        <v>59</v>
      </c>
      <c r="G4058" s="54" t="s">
        <v>156</v>
      </c>
    </row>
    <row r="4059" spans="2:7" x14ac:dyDescent="0.25">
      <c r="B4059" s="45" t="s">
        <v>154</v>
      </c>
      <c r="C4059" s="46" t="s">
        <v>3833</v>
      </c>
      <c r="D4059" s="47">
        <v>533718</v>
      </c>
      <c r="E4059" s="47">
        <v>28167</v>
      </c>
      <c r="F4059" s="48">
        <v>59</v>
      </c>
      <c r="G4059" s="54" t="s">
        <v>156</v>
      </c>
    </row>
    <row r="4060" spans="2:7" x14ac:dyDescent="0.25">
      <c r="B4060" s="45" t="s">
        <v>154</v>
      </c>
      <c r="C4060" s="46" t="s">
        <v>3834</v>
      </c>
      <c r="D4060" s="47">
        <v>571954</v>
      </c>
      <c r="E4060" s="47">
        <v>29476</v>
      </c>
      <c r="F4060" s="48">
        <v>57</v>
      </c>
      <c r="G4060" s="54" t="s">
        <v>156</v>
      </c>
    </row>
    <row r="4061" spans="2:7" x14ac:dyDescent="0.25">
      <c r="B4061" s="45" t="s">
        <v>154</v>
      </c>
      <c r="C4061" s="46" t="s">
        <v>3835</v>
      </c>
      <c r="D4061" s="47">
        <v>538833</v>
      </c>
      <c r="E4061" s="47">
        <v>25168</v>
      </c>
      <c r="F4061" s="48">
        <v>59</v>
      </c>
      <c r="G4061" s="54" t="s">
        <v>156</v>
      </c>
    </row>
    <row r="4062" spans="2:7" x14ac:dyDescent="0.25">
      <c r="B4062" s="45" t="s">
        <v>154</v>
      </c>
      <c r="C4062" s="46" t="s">
        <v>3836</v>
      </c>
      <c r="D4062" s="47">
        <v>598305</v>
      </c>
      <c r="E4062" s="47">
        <v>25091</v>
      </c>
      <c r="F4062" s="48">
        <v>57</v>
      </c>
      <c r="G4062" s="54" t="s">
        <v>156</v>
      </c>
    </row>
    <row r="4063" spans="2:7" x14ac:dyDescent="0.25">
      <c r="B4063" s="45" t="s">
        <v>154</v>
      </c>
      <c r="C4063" s="46" t="s">
        <v>3837</v>
      </c>
      <c r="D4063" s="47">
        <v>538841</v>
      </c>
      <c r="E4063" s="47">
        <v>25101</v>
      </c>
      <c r="F4063" s="48">
        <v>59</v>
      </c>
      <c r="G4063" s="54" t="s">
        <v>156</v>
      </c>
    </row>
    <row r="4064" spans="2:7" x14ac:dyDescent="0.25">
      <c r="B4064" s="45" t="s">
        <v>154</v>
      </c>
      <c r="C4064" s="46" t="s">
        <v>3838</v>
      </c>
      <c r="D4064" s="47">
        <v>538850</v>
      </c>
      <c r="E4064" s="47">
        <v>25162</v>
      </c>
      <c r="F4064" s="48">
        <v>59</v>
      </c>
      <c r="G4064" s="54" t="s">
        <v>156</v>
      </c>
    </row>
    <row r="4065" spans="2:7" x14ac:dyDescent="0.25">
      <c r="B4065" s="45" t="s">
        <v>154</v>
      </c>
      <c r="C4065" s="46" t="s">
        <v>2937</v>
      </c>
      <c r="D4065" s="47">
        <v>538876</v>
      </c>
      <c r="E4065" s="47">
        <v>25092</v>
      </c>
      <c r="F4065" s="48">
        <v>57</v>
      </c>
      <c r="G4065" s="54" t="s">
        <v>156</v>
      </c>
    </row>
    <row r="4066" spans="2:7" x14ac:dyDescent="0.25">
      <c r="B4066" s="45" t="s">
        <v>154</v>
      </c>
      <c r="C4066" s="46" t="s">
        <v>3839</v>
      </c>
      <c r="D4066" s="47">
        <v>538884</v>
      </c>
      <c r="E4066" s="47">
        <v>25083</v>
      </c>
      <c r="F4066" s="48">
        <v>57</v>
      </c>
      <c r="G4066" s="54" t="s">
        <v>156</v>
      </c>
    </row>
    <row r="4067" spans="2:7" x14ac:dyDescent="0.25">
      <c r="B4067" s="45" t="s">
        <v>154</v>
      </c>
      <c r="C4067" s="46" t="s">
        <v>3840</v>
      </c>
      <c r="D4067" s="47">
        <v>571644</v>
      </c>
      <c r="E4067" s="47">
        <v>28163</v>
      </c>
      <c r="F4067" s="48">
        <v>59</v>
      </c>
      <c r="G4067" s="54" t="s">
        <v>156</v>
      </c>
    </row>
    <row r="4068" spans="2:7" x14ac:dyDescent="0.25">
      <c r="B4068" s="45" t="s">
        <v>154</v>
      </c>
      <c r="C4068" s="46" t="s">
        <v>248</v>
      </c>
      <c r="D4068" s="47">
        <v>538892</v>
      </c>
      <c r="E4068" s="47">
        <v>25101</v>
      </c>
      <c r="F4068" s="48">
        <v>59</v>
      </c>
      <c r="G4068" s="54" t="s">
        <v>156</v>
      </c>
    </row>
    <row r="4069" spans="2:7" x14ac:dyDescent="0.25">
      <c r="B4069" s="45" t="s">
        <v>154</v>
      </c>
      <c r="C4069" s="46" t="s">
        <v>3841</v>
      </c>
      <c r="D4069" s="47">
        <v>599719</v>
      </c>
      <c r="E4069" s="47">
        <v>25162</v>
      </c>
      <c r="F4069" s="48">
        <v>59</v>
      </c>
      <c r="G4069" s="54" t="s">
        <v>156</v>
      </c>
    </row>
    <row r="4070" spans="2:7" x14ac:dyDescent="0.25">
      <c r="B4070" s="45" t="s">
        <v>154</v>
      </c>
      <c r="C4070" s="46" t="s">
        <v>3842</v>
      </c>
      <c r="D4070" s="47">
        <v>538957</v>
      </c>
      <c r="E4070" s="47">
        <v>25082</v>
      </c>
      <c r="F4070" s="48">
        <v>57</v>
      </c>
      <c r="G4070" s="54" t="s">
        <v>156</v>
      </c>
    </row>
    <row r="4071" spans="2:7" x14ac:dyDescent="0.25">
      <c r="B4071" s="45" t="s">
        <v>154</v>
      </c>
      <c r="C4071" s="46" t="s">
        <v>3843</v>
      </c>
      <c r="D4071" s="47">
        <v>538965</v>
      </c>
      <c r="E4071" s="47">
        <v>25063</v>
      </c>
      <c r="F4071" s="48">
        <v>57</v>
      </c>
      <c r="G4071" s="54" t="s">
        <v>156</v>
      </c>
    </row>
    <row r="4072" spans="2:7" x14ac:dyDescent="0.25">
      <c r="B4072" s="45" t="s">
        <v>154</v>
      </c>
      <c r="C4072" s="46" t="s">
        <v>1562</v>
      </c>
      <c r="D4072" s="47">
        <v>538973</v>
      </c>
      <c r="E4072" s="47">
        <v>25070</v>
      </c>
      <c r="F4072" s="48">
        <v>57</v>
      </c>
      <c r="G4072" s="54" t="s">
        <v>156</v>
      </c>
    </row>
    <row r="4073" spans="2:7" x14ac:dyDescent="0.25">
      <c r="B4073" s="45" t="s">
        <v>154</v>
      </c>
      <c r="C4073" s="46" t="s">
        <v>3844</v>
      </c>
      <c r="D4073" s="47">
        <v>538981</v>
      </c>
      <c r="E4073" s="47">
        <v>25169</v>
      </c>
      <c r="F4073" s="48">
        <v>59</v>
      </c>
      <c r="G4073" s="54" t="s">
        <v>156</v>
      </c>
    </row>
    <row r="4074" spans="2:7" x14ac:dyDescent="0.25">
      <c r="B4074" s="45" t="s">
        <v>154</v>
      </c>
      <c r="C4074" s="46" t="s">
        <v>3845</v>
      </c>
      <c r="D4074" s="47">
        <v>538990</v>
      </c>
      <c r="E4074" s="47">
        <v>25067</v>
      </c>
      <c r="F4074" s="48">
        <v>57</v>
      </c>
      <c r="G4074" s="54" t="s">
        <v>156</v>
      </c>
    </row>
    <row r="4075" spans="2:7" x14ac:dyDescent="0.25">
      <c r="B4075" s="45" t="s">
        <v>154</v>
      </c>
      <c r="C4075" s="46" t="s">
        <v>3846</v>
      </c>
      <c r="D4075" s="47">
        <v>533874</v>
      </c>
      <c r="E4075" s="47">
        <v>28163</v>
      </c>
      <c r="F4075" s="48">
        <v>59</v>
      </c>
      <c r="G4075" s="54" t="s">
        <v>156</v>
      </c>
    </row>
    <row r="4076" spans="2:7" x14ac:dyDescent="0.25">
      <c r="B4076" s="45" t="s">
        <v>154</v>
      </c>
      <c r="C4076" s="46" t="s">
        <v>3847</v>
      </c>
      <c r="D4076" s="47">
        <v>539015</v>
      </c>
      <c r="E4076" s="47">
        <v>25069</v>
      </c>
      <c r="F4076" s="48">
        <v>57</v>
      </c>
      <c r="G4076" s="54" t="s">
        <v>156</v>
      </c>
    </row>
    <row r="4077" spans="2:7" x14ac:dyDescent="0.25">
      <c r="B4077" s="45" t="s">
        <v>154</v>
      </c>
      <c r="C4077" s="46" t="s">
        <v>1487</v>
      </c>
      <c r="D4077" s="47">
        <v>539031</v>
      </c>
      <c r="E4077" s="47">
        <v>25163</v>
      </c>
      <c r="F4077" s="48">
        <v>59</v>
      </c>
      <c r="G4077" s="54" t="s">
        <v>156</v>
      </c>
    </row>
    <row r="4078" spans="2:7" x14ac:dyDescent="0.25">
      <c r="B4078" s="45" t="s">
        <v>154</v>
      </c>
      <c r="C4078" s="46" t="s">
        <v>3848</v>
      </c>
      <c r="D4078" s="47">
        <v>539040</v>
      </c>
      <c r="E4078" s="47">
        <v>25087</v>
      </c>
      <c r="F4078" s="48">
        <v>57</v>
      </c>
      <c r="G4078" s="54" t="s">
        <v>156</v>
      </c>
    </row>
    <row r="4079" spans="2:7" x14ac:dyDescent="0.25">
      <c r="B4079" s="45" t="s">
        <v>154</v>
      </c>
      <c r="C4079" s="46" t="s">
        <v>3849</v>
      </c>
      <c r="D4079" s="47">
        <v>564796</v>
      </c>
      <c r="E4079" s="47">
        <v>28163</v>
      </c>
      <c r="F4079" s="48">
        <v>59</v>
      </c>
      <c r="G4079" s="54" t="s">
        <v>156</v>
      </c>
    </row>
    <row r="4080" spans="2:7" x14ac:dyDescent="0.25">
      <c r="B4080" s="45" t="s">
        <v>154</v>
      </c>
      <c r="C4080" s="46" t="s">
        <v>3850</v>
      </c>
      <c r="D4080" s="47">
        <v>533904</v>
      </c>
      <c r="E4080" s="47">
        <v>28163</v>
      </c>
      <c r="F4080" s="48">
        <v>59</v>
      </c>
      <c r="G4080" s="54" t="s">
        <v>156</v>
      </c>
    </row>
    <row r="4081" spans="2:7" x14ac:dyDescent="0.25">
      <c r="B4081" s="45" t="s">
        <v>154</v>
      </c>
      <c r="C4081" s="46" t="s">
        <v>3851</v>
      </c>
      <c r="D4081" s="47">
        <v>505781</v>
      </c>
      <c r="E4081" s="47">
        <v>25001</v>
      </c>
      <c r="F4081" s="48">
        <v>57</v>
      </c>
      <c r="G4081" s="54" t="s">
        <v>156</v>
      </c>
    </row>
    <row r="4082" spans="2:7" x14ac:dyDescent="0.25">
      <c r="B4082" s="45" t="s">
        <v>154</v>
      </c>
      <c r="C4082" s="46" t="s">
        <v>3852</v>
      </c>
      <c r="D4082" s="47">
        <v>535362</v>
      </c>
      <c r="E4082" s="47">
        <v>27713</v>
      </c>
      <c r="F4082" s="48">
        <v>57</v>
      </c>
      <c r="G4082" s="54" t="s">
        <v>156</v>
      </c>
    </row>
    <row r="4083" spans="2:7" x14ac:dyDescent="0.25">
      <c r="B4083" s="45" t="s">
        <v>154</v>
      </c>
      <c r="C4083" s="46" t="s">
        <v>3853</v>
      </c>
      <c r="D4083" s="47">
        <v>539058</v>
      </c>
      <c r="E4083" s="47">
        <v>25066</v>
      </c>
      <c r="F4083" s="48">
        <v>57</v>
      </c>
      <c r="G4083" s="54" t="s">
        <v>156</v>
      </c>
    </row>
    <row r="4084" spans="2:7" x14ac:dyDescent="0.25">
      <c r="B4084" s="45" t="s">
        <v>154</v>
      </c>
      <c r="C4084" s="46" t="s">
        <v>3854</v>
      </c>
      <c r="D4084" s="47">
        <v>539066</v>
      </c>
      <c r="E4084" s="47">
        <v>25091</v>
      </c>
      <c r="F4084" s="48">
        <v>57</v>
      </c>
      <c r="G4084" s="54" t="s">
        <v>156</v>
      </c>
    </row>
    <row r="4085" spans="2:7" x14ac:dyDescent="0.25">
      <c r="B4085" s="45" t="s">
        <v>154</v>
      </c>
      <c r="C4085" s="46" t="s">
        <v>3855</v>
      </c>
      <c r="D4085" s="47">
        <v>513644</v>
      </c>
      <c r="E4085" s="47">
        <v>25083</v>
      </c>
      <c r="F4085" s="48">
        <v>57</v>
      </c>
      <c r="G4085" s="54" t="s">
        <v>156</v>
      </c>
    </row>
    <row r="4086" spans="2:7" x14ac:dyDescent="0.25">
      <c r="B4086" s="45" t="s">
        <v>154</v>
      </c>
      <c r="C4086" s="46" t="s">
        <v>3856</v>
      </c>
      <c r="D4086" s="47">
        <v>539082</v>
      </c>
      <c r="E4086" s="47">
        <v>25064</v>
      </c>
      <c r="F4086" s="48">
        <v>57</v>
      </c>
      <c r="G4086" s="54" t="s">
        <v>156</v>
      </c>
    </row>
    <row r="4087" spans="2:7" x14ac:dyDescent="0.25">
      <c r="B4087" s="45" t="s">
        <v>154</v>
      </c>
      <c r="C4087" s="46" t="s">
        <v>3857</v>
      </c>
      <c r="D4087" s="47">
        <v>539091</v>
      </c>
      <c r="E4087" s="47">
        <v>25165</v>
      </c>
      <c r="F4087" s="48">
        <v>59</v>
      </c>
      <c r="G4087" s="54" t="s">
        <v>156</v>
      </c>
    </row>
    <row r="4088" spans="2:7" x14ac:dyDescent="0.25">
      <c r="B4088" s="45" t="s">
        <v>154</v>
      </c>
      <c r="C4088" s="46" t="s">
        <v>3858</v>
      </c>
      <c r="D4088" s="47">
        <v>539104</v>
      </c>
      <c r="E4088" s="47">
        <v>25206</v>
      </c>
      <c r="F4088" s="48">
        <v>60</v>
      </c>
      <c r="G4088" s="54" t="s">
        <v>156</v>
      </c>
    </row>
    <row r="4089" spans="2:7" x14ac:dyDescent="0.25">
      <c r="B4089" s="45" t="s">
        <v>154</v>
      </c>
      <c r="C4089" s="46" t="s">
        <v>3859</v>
      </c>
      <c r="D4089" s="47">
        <v>571199</v>
      </c>
      <c r="E4089" s="47">
        <v>25206</v>
      </c>
      <c r="F4089" s="48">
        <v>60</v>
      </c>
      <c r="G4089" s="54" t="s">
        <v>156</v>
      </c>
    </row>
    <row r="4090" spans="2:7" x14ac:dyDescent="0.25">
      <c r="B4090" s="45" t="s">
        <v>154</v>
      </c>
      <c r="C4090" s="46" t="s">
        <v>3860</v>
      </c>
      <c r="D4090" s="47">
        <v>599735</v>
      </c>
      <c r="E4090" s="47">
        <v>25245</v>
      </c>
      <c r="F4090" s="48">
        <v>60</v>
      </c>
      <c r="G4090" s="54" t="s">
        <v>156</v>
      </c>
    </row>
    <row r="4091" spans="2:7" x14ac:dyDescent="0.25">
      <c r="B4091" s="45" t="s">
        <v>154</v>
      </c>
      <c r="C4091" s="46" t="s">
        <v>3861</v>
      </c>
      <c r="D4091" s="47">
        <v>540048</v>
      </c>
      <c r="E4091" s="47">
        <v>25208</v>
      </c>
      <c r="F4091" s="48">
        <v>60</v>
      </c>
      <c r="G4091" s="54" t="s">
        <v>156</v>
      </c>
    </row>
    <row r="4092" spans="2:7" x14ac:dyDescent="0.25">
      <c r="B4092" s="45" t="s">
        <v>154</v>
      </c>
      <c r="C4092" s="46" t="s">
        <v>3862</v>
      </c>
      <c r="D4092" s="47">
        <v>539121</v>
      </c>
      <c r="E4092" s="47">
        <v>25210</v>
      </c>
      <c r="F4092" s="48">
        <v>60</v>
      </c>
      <c r="G4092" s="54" t="s">
        <v>156</v>
      </c>
    </row>
    <row r="4093" spans="2:7" x14ac:dyDescent="0.25">
      <c r="B4093" s="45" t="s">
        <v>154</v>
      </c>
      <c r="C4093" s="46" t="s">
        <v>3863</v>
      </c>
      <c r="D4093" s="47">
        <v>539139</v>
      </c>
      <c r="E4093" s="47">
        <v>25228</v>
      </c>
      <c r="F4093" s="48">
        <v>60</v>
      </c>
      <c r="G4093" s="54" t="s">
        <v>156</v>
      </c>
    </row>
    <row r="4094" spans="2:7" x14ac:dyDescent="0.25">
      <c r="B4094" s="45" t="s">
        <v>154</v>
      </c>
      <c r="C4094" s="46" t="s">
        <v>167</v>
      </c>
      <c r="D4094" s="47">
        <v>532215</v>
      </c>
      <c r="E4094" s="47">
        <v>27351</v>
      </c>
      <c r="F4094" s="48">
        <v>60</v>
      </c>
      <c r="G4094" s="54" t="s">
        <v>156</v>
      </c>
    </row>
    <row r="4095" spans="2:7" x14ac:dyDescent="0.25">
      <c r="B4095" s="45" t="s">
        <v>154</v>
      </c>
      <c r="C4095" s="46" t="s">
        <v>3864</v>
      </c>
      <c r="D4095" s="47">
        <v>539147</v>
      </c>
      <c r="E4095" s="47">
        <v>25268</v>
      </c>
      <c r="F4095" s="48">
        <v>60</v>
      </c>
      <c r="G4095" s="54" t="s">
        <v>156</v>
      </c>
    </row>
    <row r="4096" spans="2:7" x14ac:dyDescent="0.25">
      <c r="B4096" s="45" t="s">
        <v>154</v>
      </c>
      <c r="C4096" s="46" t="s">
        <v>3865</v>
      </c>
      <c r="D4096" s="47">
        <v>539155</v>
      </c>
      <c r="E4096" s="47">
        <v>25204</v>
      </c>
      <c r="F4096" s="48">
        <v>60</v>
      </c>
      <c r="G4096" s="54" t="s">
        <v>156</v>
      </c>
    </row>
    <row r="4097" spans="2:7" x14ac:dyDescent="0.25">
      <c r="B4097" s="45" t="s">
        <v>154</v>
      </c>
      <c r="C4097" s="46" t="s">
        <v>3866</v>
      </c>
      <c r="D4097" s="47">
        <v>539163</v>
      </c>
      <c r="E4097" s="47">
        <v>25206</v>
      </c>
      <c r="F4097" s="48">
        <v>60</v>
      </c>
      <c r="G4097" s="54" t="s">
        <v>156</v>
      </c>
    </row>
    <row r="4098" spans="2:7" x14ac:dyDescent="0.25">
      <c r="B4098" s="45" t="s">
        <v>154</v>
      </c>
      <c r="C4098" s="46" t="s">
        <v>3867</v>
      </c>
      <c r="D4098" s="47">
        <v>539171</v>
      </c>
      <c r="E4098" s="47">
        <v>25261</v>
      </c>
      <c r="F4098" s="48">
        <v>60</v>
      </c>
      <c r="G4098" s="54" t="s">
        <v>156</v>
      </c>
    </row>
    <row r="4099" spans="2:7" x14ac:dyDescent="0.25">
      <c r="B4099" s="45" t="s">
        <v>154</v>
      </c>
      <c r="C4099" s="46" t="s">
        <v>3640</v>
      </c>
      <c r="D4099" s="47">
        <v>539180</v>
      </c>
      <c r="E4099" s="47">
        <v>25225</v>
      </c>
      <c r="F4099" s="48">
        <v>60</v>
      </c>
      <c r="G4099" s="54" t="s">
        <v>156</v>
      </c>
    </row>
    <row r="4100" spans="2:7" x14ac:dyDescent="0.25">
      <c r="B4100" s="45" t="s">
        <v>154</v>
      </c>
      <c r="C4100" s="46" t="s">
        <v>3868</v>
      </c>
      <c r="D4100" s="47">
        <v>539198</v>
      </c>
      <c r="E4100" s="47">
        <v>25229</v>
      </c>
      <c r="F4100" s="48">
        <v>60</v>
      </c>
      <c r="G4100" s="54" t="s">
        <v>156</v>
      </c>
    </row>
    <row r="4101" spans="2:7" x14ac:dyDescent="0.25">
      <c r="B4101" s="45" t="s">
        <v>154</v>
      </c>
      <c r="C4101" s="46" t="s">
        <v>3869</v>
      </c>
      <c r="D4101" s="47">
        <v>539210</v>
      </c>
      <c r="E4101" s="47">
        <v>25241</v>
      </c>
      <c r="F4101" s="48">
        <v>60</v>
      </c>
      <c r="G4101" s="54" t="s">
        <v>156</v>
      </c>
    </row>
    <row r="4102" spans="2:7" x14ac:dyDescent="0.25">
      <c r="B4102" s="45" t="s">
        <v>154</v>
      </c>
      <c r="C4102" s="46" t="s">
        <v>3870</v>
      </c>
      <c r="D4102" s="47">
        <v>531146</v>
      </c>
      <c r="E4102" s="47">
        <v>25219</v>
      </c>
      <c r="F4102" s="48">
        <v>60</v>
      </c>
      <c r="G4102" s="54" t="s">
        <v>156</v>
      </c>
    </row>
    <row r="4103" spans="2:7" x14ac:dyDescent="0.25">
      <c r="B4103" s="45" t="s">
        <v>154</v>
      </c>
      <c r="C4103" s="46" t="s">
        <v>3871</v>
      </c>
      <c r="D4103" s="47">
        <v>539228</v>
      </c>
      <c r="E4103" s="47">
        <v>25265</v>
      </c>
      <c r="F4103" s="48">
        <v>60</v>
      </c>
      <c r="G4103" s="54" t="s">
        <v>156</v>
      </c>
    </row>
    <row r="4104" spans="2:7" x14ac:dyDescent="0.25">
      <c r="B4104" s="45" t="s">
        <v>154</v>
      </c>
      <c r="C4104" s="46" t="s">
        <v>3872</v>
      </c>
      <c r="D4104" s="47">
        <v>539236</v>
      </c>
      <c r="E4104" s="47">
        <v>25262</v>
      </c>
      <c r="F4104" s="48">
        <v>60</v>
      </c>
      <c r="G4104" s="54" t="s">
        <v>156</v>
      </c>
    </row>
    <row r="4105" spans="2:7" x14ac:dyDescent="0.25">
      <c r="B4105" s="45" t="s">
        <v>154</v>
      </c>
      <c r="C4105" s="46" t="s">
        <v>3873</v>
      </c>
      <c r="D4105" s="47">
        <v>539244</v>
      </c>
      <c r="E4105" s="47">
        <v>25301</v>
      </c>
      <c r="F4105" s="48">
        <v>60</v>
      </c>
      <c r="G4105" s="54" t="s">
        <v>156</v>
      </c>
    </row>
    <row r="4106" spans="2:7" x14ac:dyDescent="0.25">
      <c r="B4106" s="45" t="s">
        <v>154</v>
      </c>
      <c r="C4106" s="46" t="s">
        <v>3018</v>
      </c>
      <c r="D4106" s="47">
        <v>539252</v>
      </c>
      <c r="E4106" s="47">
        <v>25209</v>
      </c>
      <c r="F4106" s="48">
        <v>60</v>
      </c>
      <c r="G4106" s="54" t="s">
        <v>156</v>
      </c>
    </row>
    <row r="4107" spans="2:7" x14ac:dyDescent="0.25">
      <c r="B4107" s="45" t="s">
        <v>154</v>
      </c>
      <c r="C4107" s="46" t="s">
        <v>1418</v>
      </c>
      <c r="D4107" s="47">
        <v>539261</v>
      </c>
      <c r="E4107" s="47">
        <v>25205</v>
      </c>
      <c r="F4107" s="48">
        <v>60</v>
      </c>
      <c r="G4107" s="54" t="s">
        <v>156</v>
      </c>
    </row>
    <row r="4108" spans="2:7" x14ac:dyDescent="0.25">
      <c r="B4108" s="45" t="s">
        <v>154</v>
      </c>
      <c r="C4108" s="46" t="s">
        <v>1747</v>
      </c>
      <c r="D4108" s="47">
        <v>539287</v>
      </c>
      <c r="E4108" s="47">
        <v>25226</v>
      </c>
      <c r="F4108" s="48">
        <v>60</v>
      </c>
      <c r="G4108" s="54" t="s">
        <v>156</v>
      </c>
    </row>
    <row r="4109" spans="2:7" x14ac:dyDescent="0.25">
      <c r="B4109" s="45" t="s">
        <v>154</v>
      </c>
      <c r="C4109" s="46" t="s">
        <v>187</v>
      </c>
      <c r="D4109" s="47">
        <v>539295</v>
      </c>
      <c r="E4109" s="47">
        <v>25219</v>
      </c>
      <c r="F4109" s="48">
        <v>60</v>
      </c>
      <c r="G4109" s="54" t="s">
        <v>156</v>
      </c>
    </row>
    <row r="4110" spans="2:7" x14ac:dyDescent="0.25">
      <c r="B4110" s="45" t="s">
        <v>154</v>
      </c>
      <c r="C4110" s="46" t="s">
        <v>3874</v>
      </c>
      <c r="D4110" s="47">
        <v>539309</v>
      </c>
      <c r="E4110" s="47">
        <v>25301</v>
      </c>
      <c r="F4110" s="48">
        <v>60</v>
      </c>
      <c r="G4110" s="54" t="s">
        <v>156</v>
      </c>
    </row>
    <row r="4111" spans="2:7" x14ac:dyDescent="0.25">
      <c r="B4111" s="45" t="s">
        <v>154</v>
      </c>
      <c r="C4111" s="46" t="s">
        <v>3875</v>
      </c>
      <c r="D4111" s="47">
        <v>513431</v>
      </c>
      <c r="E4111" s="47">
        <v>25217</v>
      </c>
      <c r="F4111" s="48">
        <v>60</v>
      </c>
      <c r="G4111" s="54" t="s">
        <v>156</v>
      </c>
    </row>
    <row r="4112" spans="2:7" x14ac:dyDescent="0.25">
      <c r="B4112" s="45" t="s">
        <v>154</v>
      </c>
      <c r="C4112" s="46" t="s">
        <v>3876</v>
      </c>
      <c r="D4112" s="47">
        <v>539317</v>
      </c>
      <c r="E4112" s="47">
        <v>25261</v>
      </c>
      <c r="F4112" s="48">
        <v>60</v>
      </c>
      <c r="G4112" s="54" t="s">
        <v>156</v>
      </c>
    </row>
    <row r="4113" spans="2:7" x14ac:dyDescent="0.25">
      <c r="B4113" s="45" t="s">
        <v>154</v>
      </c>
      <c r="C4113" s="46" t="s">
        <v>3877</v>
      </c>
      <c r="D4113" s="47">
        <v>539325</v>
      </c>
      <c r="E4113" s="47">
        <v>25242</v>
      </c>
      <c r="F4113" s="48">
        <v>60</v>
      </c>
      <c r="G4113" s="54" t="s">
        <v>156</v>
      </c>
    </row>
    <row r="4114" spans="2:7" x14ac:dyDescent="0.25">
      <c r="B4114" s="45" t="s">
        <v>154</v>
      </c>
      <c r="C4114" s="46" t="s">
        <v>3878</v>
      </c>
      <c r="D4114" s="47">
        <v>539333</v>
      </c>
      <c r="E4114" s="47">
        <v>25401</v>
      </c>
      <c r="F4114" s="48">
        <v>60</v>
      </c>
      <c r="G4114" s="54" t="s">
        <v>156</v>
      </c>
    </row>
    <row r="4115" spans="2:7" x14ac:dyDescent="0.25">
      <c r="B4115" s="45" t="s">
        <v>154</v>
      </c>
      <c r="C4115" s="46" t="s">
        <v>3879</v>
      </c>
      <c r="D4115" s="47">
        <v>539341</v>
      </c>
      <c r="E4115" s="47">
        <v>25202</v>
      </c>
      <c r="F4115" s="48">
        <v>60</v>
      </c>
      <c r="G4115" s="54" t="s">
        <v>156</v>
      </c>
    </row>
    <row r="4116" spans="2:7" x14ac:dyDescent="0.25">
      <c r="B4116" s="45" t="s">
        <v>154</v>
      </c>
      <c r="C4116" s="46" t="s">
        <v>3880</v>
      </c>
      <c r="D4116" s="47">
        <v>539350</v>
      </c>
      <c r="E4116" s="47">
        <v>25225</v>
      </c>
      <c r="F4116" s="48">
        <v>60</v>
      </c>
      <c r="G4116" s="54" t="s">
        <v>156</v>
      </c>
    </row>
    <row r="4117" spans="2:7" x14ac:dyDescent="0.25">
      <c r="B4117" s="45" t="s">
        <v>154</v>
      </c>
      <c r="C4117" s="46" t="s">
        <v>3881</v>
      </c>
      <c r="D4117" s="47">
        <v>539368</v>
      </c>
      <c r="E4117" s="47">
        <v>25282</v>
      </c>
      <c r="F4117" s="48">
        <v>60</v>
      </c>
      <c r="G4117" s="54" t="s">
        <v>156</v>
      </c>
    </row>
    <row r="4118" spans="2:7" x14ac:dyDescent="0.25">
      <c r="B4118" s="45" t="s">
        <v>154</v>
      </c>
      <c r="C4118" s="46" t="s">
        <v>3882</v>
      </c>
      <c r="D4118" s="47">
        <v>599727</v>
      </c>
      <c r="E4118" s="47">
        <v>25229</v>
      </c>
      <c r="F4118" s="48">
        <v>60</v>
      </c>
      <c r="G4118" s="54" t="s">
        <v>156</v>
      </c>
    </row>
    <row r="4119" spans="2:7" x14ac:dyDescent="0.25">
      <c r="B4119" s="45" t="s">
        <v>154</v>
      </c>
      <c r="C4119" s="46" t="s">
        <v>3883</v>
      </c>
      <c r="D4119" s="47">
        <v>571211</v>
      </c>
      <c r="E4119" s="47">
        <v>25210</v>
      </c>
      <c r="F4119" s="48">
        <v>60</v>
      </c>
      <c r="G4119" s="54" t="s">
        <v>156</v>
      </c>
    </row>
    <row r="4120" spans="2:7" x14ac:dyDescent="0.25">
      <c r="B4120" s="45" t="s">
        <v>154</v>
      </c>
      <c r="C4120" s="46" t="s">
        <v>382</v>
      </c>
      <c r="D4120" s="47">
        <v>539384</v>
      </c>
      <c r="E4120" s="47">
        <v>25268</v>
      </c>
      <c r="F4120" s="48">
        <v>60</v>
      </c>
      <c r="G4120" s="54" t="s">
        <v>156</v>
      </c>
    </row>
    <row r="4121" spans="2:7" x14ac:dyDescent="0.25">
      <c r="B4121" s="45" t="s">
        <v>154</v>
      </c>
      <c r="C4121" s="46" t="s">
        <v>3884</v>
      </c>
      <c r="D4121" s="47">
        <v>539392</v>
      </c>
      <c r="E4121" s="47">
        <v>25226</v>
      </c>
      <c r="F4121" s="48">
        <v>60</v>
      </c>
      <c r="G4121" s="54" t="s">
        <v>156</v>
      </c>
    </row>
    <row r="4122" spans="2:7" x14ac:dyDescent="0.25">
      <c r="B4122" s="45" t="s">
        <v>154</v>
      </c>
      <c r="C4122" s="46" t="s">
        <v>3885</v>
      </c>
      <c r="D4122" s="47">
        <v>571261</v>
      </c>
      <c r="E4122" s="47">
        <v>25210</v>
      </c>
      <c r="F4122" s="48">
        <v>60</v>
      </c>
      <c r="G4122" s="54" t="s">
        <v>156</v>
      </c>
    </row>
    <row r="4123" spans="2:7" x14ac:dyDescent="0.25">
      <c r="B4123" s="45" t="s">
        <v>154</v>
      </c>
      <c r="C4123" s="46" t="s">
        <v>3498</v>
      </c>
      <c r="D4123" s="47">
        <v>539406</v>
      </c>
      <c r="E4123" s="47">
        <v>25229</v>
      </c>
      <c r="F4123" s="48">
        <v>60</v>
      </c>
      <c r="G4123" s="54" t="s">
        <v>156</v>
      </c>
    </row>
    <row r="4124" spans="2:7" x14ac:dyDescent="0.25">
      <c r="B4124" s="45" t="s">
        <v>154</v>
      </c>
      <c r="C4124" s="46" t="s">
        <v>3886</v>
      </c>
      <c r="D4124" s="47">
        <v>539414</v>
      </c>
      <c r="E4124" s="47">
        <v>25266</v>
      </c>
      <c r="F4124" s="48">
        <v>60</v>
      </c>
      <c r="G4124" s="54" t="s">
        <v>156</v>
      </c>
    </row>
    <row r="4125" spans="2:7" x14ac:dyDescent="0.25">
      <c r="B4125" s="45" t="s">
        <v>154</v>
      </c>
      <c r="C4125" s="46" t="s">
        <v>3887</v>
      </c>
      <c r="D4125" s="47">
        <v>539422</v>
      </c>
      <c r="E4125" s="47">
        <v>25241</v>
      </c>
      <c r="F4125" s="48">
        <v>60</v>
      </c>
      <c r="G4125" s="54" t="s">
        <v>156</v>
      </c>
    </row>
    <row r="4126" spans="2:7" x14ac:dyDescent="0.25">
      <c r="B4126" s="45" t="s">
        <v>154</v>
      </c>
      <c r="C4126" s="46" t="s">
        <v>3888</v>
      </c>
      <c r="D4126" s="47">
        <v>571326</v>
      </c>
      <c r="E4126" s="47">
        <v>25264</v>
      </c>
      <c r="F4126" s="48">
        <v>60</v>
      </c>
      <c r="G4126" s="54" t="s">
        <v>156</v>
      </c>
    </row>
    <row r="4127" spans="2:7" x14ac:dyDescent="0.25">
      <c r="B4127" s="45" t="s">
        <v>154</v>
      </c>
      <c r="C4127" s="46" t="s">
        <v>3889</v>
      </c>
      <c r="D4127" s="47">
        <v>539457</v>
      </c>
      <c r="E4127" s="47">
        <v>25210</v>
      </c>
      <c r="F4127" s="48">
        <v>60</v>
      </c>
      <c r="G4127" s="54" t="s">
        <v>156</v>
      </c>
    </row>
    <row r="4128" spans="2:7" x14ac:dyDescent="0.25">
      <c r="B4128" s="45" t="s">
        <v>154</v>
      </c>
      <c r="C4128" s="46" t="s">
        <v>3890</v>
      </c>
      <c r="D4128" s="47">
        <v>539490</v>
      </c>
      <c r="E4128" s="47">
        <v>25206</v>
      </c>
      <c r="F4128" s="48">
        <v>60</v>
      </c>
      <c r="G4128" s="54" t="s">
        <v>156</v>
      </c>
    </row>
    <row r="4129" spans="2:7" x14ac:dyDescent="0.25">
      <c r="B4129" s="45" t="s">
        <v>154</v>
      </c>
      <c r="C4129" s="46" t="s">
        <v>3891</v>
      </c>
      <c r="D4129" s="47">
        <v>540765</v>
      </c>
      <c r="E4129" s="47">
        <v>25210</v>
      </c>
      <c r="F4129" s="48">
        <v>60</v>
      </c>
      <c r="G4129" s="54" t="s">
        <v>156</v>
      </c>
    </row>
    <row r="4130" spans="2:7" x14ac:dyDescent="0.25">
      <c r="B4130" s="45" t="s">
        <v>154</v>
      </c>
      <c r="C4130" s="46" t="s">
        <v>3815</v>
      </c>
      <c r="D4130" s="47">
        <v>531618</v>
      </c>
      <c r="E4130" s="47">
        <v>25216</v>
      </c>
      <c r="F4130" s="48">
        <v>60</v>
      </c>
      <c r="G4130" s="54" t="s">
        <v>156</v>
      </c>
    </row>
    <row r="4131" spans="2:7" x14ac:dyDescent="0.25">
      <c r="B4131" s="45" t="s">
        <v>154</v>
      </c>
      <c r="C4131" s="46" t="s">
        <v>3892</v>
      </c>
      <c r="D4131" s="47">
        <v>539503</v>
      </c>
      <c r="E4131" s="47">
        <v>25245</v>
      </c>
      <c r="F4131" s="48">
        <v>60</v>
      </c>
      <c r="G4131" s="54" t="s">
        <v>156</v>
      </c>
    </row>
    <row r="4132" spans="2:7" x14ac:dyDescent="0.25">
      <c r="B4132" s="45" t="s">
        <v>154</v>
      </c>
      <c r="C4132" s="46" t="s">
        <v>3893</v>
      </c>
      <c r="D4132" s="47">
        <v>571334</v>
      </c>
      <c r="E4132" s="47">
        <v>25264</v>
      </c>
      <c r="F4132" s="48">
        <v>60</v>
      </c>
      <c r="G4132" s="54" t="s">
        <v>156</v>
      </c>
    </row>
    <row r="4133" spans="2:7" x14ac:dyDescent="0.25">
      <c r="B4133" s="45" t="s">
        <v>154</v>
      </c>
      <c r="C4133" s="46" t="s">
        <v>3894</v>
      </c>
      <c r="D4133" s="47">
        <v>539511</v>
      </c>
      <c r="E4133" s="47">
        <v>25401</v>
      </c>
      <c r="F4133" s="48">
        <v>60</v>
      </c>
      <c r="G4133" s="54" t="s">
        <v>156</v>
      </c>
    </row>
    <row r="4134" spans="2:7" x14ac:dyDescent="0.25">
      <c r="B4134" s="45" t="s">
        <v>154</v>
      </c>
      <c r="C4134" s="46" t="s">
        <v>3895</v>
      </c>
      <c r="D4134" s="47">
        <v>539520</v>
      </c>
      <c r="E4134" s="47">
        <v>25225</v>
      </c>
      <c r="F4134" s="48">
        <v>60</v>
      </c>
      <c r="G4134" s="54" t="s">
        <v>156</v>
      </c>
    </row>
    <row r="4135" spans="2:7" x14ac:dyDescent="0.25">
      <c r="B4135" s="45" t="s">
        <v>154</v>
      </c>
      <c r="C4135" s="46" t="s">
        <v>422</v>
      </c>
      <c r="D4135" s="47">
        <v>539546</v>
      </c>
      <c r="E4135" s="47">
        <v>25281</v>
      </c>
      <c r="F4135" s="48">
        <v>60</v>
      </c>
      <c r="G4135" s="54" t="s">
        <v>156</v>
      </c>
    </row>
    <row r="4136" spans="2:7" x14ac:dyDescent="0.25">
      <c r="B4136" s="45" t="s">
        <v>154</v>
      </c>
      <c r="C4136" s="46" t="s">
        <v>3896</v>
      </c>
      <c r="D4136" s="47">
        <v>539562</v>
      </c>
      <c r="E4136" s="47">
        <v>25401</v>
      </c>
      <c r="F4136" s="48">
        <v>60</v>
      </c>
      <c r="G4136" s="54" t="s">
        <v>156</v>
      </c>
    </row>
    <row r="4137" spans="2:7" x14ac:dyDescent="0.25">
      <c r="B4137" s="45" t="s">
        <v>154</v>
      </c>
      <c r="C4137" s="46" t="s">
        <v>3897</v>
      </c>
      <c r="D4137" s="47">
        <v>539571</v>
      </c>
      <c r="E4137" s="47">
        <v>25243</v>
      </c>
      <c r="F4137" s="48">
        <v>60</v>
      </c>
      <c r="G4137" s="54" t="s">
        <v>156</v>
      </c>
    </row>
    <row r="4138" spans="2:7" x14ac:dyDescent="0.25">
      <c r="B4138" s="45" t="s">
        <v>154</v>
      </c>
      <c r="C4138" s="46" t="s">
        <v>3898</v>
      </c>
      <c r="D4138" s="47">
        <v>539597</v>
      </c>
      <c r="E4138" s="47">
        <v>25244</v>
      </c>
      <c r="F4138" s="48">
        <v>60</v>
      </c>
      <c r="G4138" s="54" t="s">
        <v>156</v>
      </c>
    </row>
    <row r="4139" spans="2:7" x14ac:dyDescent="0.25">
      <c r="B4139" s="45" t="s">
        <v>154</v>
      </c>
      <c r="C4139" s="46" t="s">
        <v>3899</v>
      </c>
      <c r="D4139" s="47">
        <v>532789</v>
      </c>
      <c r="E4139" s="47">
        <v>25218</v>
      </c>
      <c r="F4139" s="48">
        <v>60</v>
      </c>
      <c r="G4139" s="54" t="s">
        <v>156</v>
      </c>
    </row>
    <row r="4140" spans="2:7" x14ac:dyDescent="0.25">
      <c r="B4140" s="45" t="s">
        <v>154</v>
      </c>
      <c r="C4140" s="46" t="s">
        <v>3900</v>
      </c>
      <c r="D4140" s="47">
        <v>571318</v>
      </c>
      <c r="E4140" s="47">
        <v>25226</v>
      </c>
      <c r="F4140" s="48">
        <v>60</v>
      </c>
      <c r="G4140" s="54" t="s">
        <v>156</v>
      </c>
    </row>
    <row r="4141" spans="2:7" x14ac:dyDescent="0.25">
      <c r="B4141" s="45" t="s">
        <v>154</v>
      </c>
      <c r="C4141" s="46" t="s">
        <v>3901</v>
      </c>
      <c r="D4141" s="47">
        <v>539627</v>
      </c>
      <c r="E4141" s="47">
        <v>25263</v>
      </c>
      <c r="F4141" s="48">
        <v>60</v>
      </c>
      <c r="G4141" s="54" t="s">
        <v>156</v>
      </c>
    </row>
    <row r="4142" spans="2:7" x14ac:dyDescent="0.25">
      <c r="B4142" s="45" t="s">
        <v>154</v>
      </c>
      <c r="C4142" s="46" t="s">
        <v>3902</v>
      </c>
      <c r="D4142" s="47">
        <v>531723</v>
      </c>
      <c r="E4142" s="47">
        <v>25219</v>
      </c>
      <c r="F4142" s="48">
        <v>60</v>
      </c>
      <c r="G4142" s="54" t="s">
        <v>156</v>
      </c>
    </row>
    <row r="4143" spans="2:7" x14ac:dyDescent="0.25">
      <c r="B4143" s="45" t="s">
        <v>154</v>
      </c>
      <c r="C4143" s="46" t="s">
        <v>3903</v>
      </c>
      <c r="D4143" s="47">
        <v>539643</v>
      </c>
      <c r="E4143" s="47">
        <v>25230</v>
      </c>
      <c r="F4143" s="48">
        <v>60</v>
      </c>
      <c r="G4143" s="54" t="s">
        <v>156</v>
      </c>
    </row>
    <row r="4144" spans="2:7" x14ac:dyDescent="0.25">
      <c r="B4144" s="45" t="s">
        <v>154</v>
      </c>
      <c r="C4144" s="46" t="s">
        <v>3904</v>
      </c>
      <c r="D4144" s="47">
        <v>539651</v>
      </c>
      <c r="E4144" s="47">
        <v>25203</v>
      </c>
      <c r="F4144" s="48">
        <v>60</v>
      </c>
      <c r="G4144" s="54" t="s">
        <v>156</v>
      </c>
    </row>
    <row r="4145" spans="2:7" x14ac:dyDescent="0.25">
      <c r="B4145" s="45" t="s">
        <v>154</v>
      </c>
      <c r="C4145" s="46" t="s">
        <v>3905</v>
      </c>
      <c r="D4145" s="47">
        <v>539660</v>
      </c>
      <c r="E4145" s="47">
        <v>25208</v>
      </c>
      <c r="F4145" s="48">
        <v>60</v>
      </c>
      <c r="G4145" s="54" t="s">
        <v>156</v>
      </c>
    </row>
    <row r="4146" spans="2:7" x14ac:dyDescent="0.25">
      <c r="B4146" s="45" t="s">
        <v>154</v>
      </c>
      <c r="C4146" s="46" t="s">
        <v>3906</v>
      </c>
      <c r="D4146" s="47">
        <v>539686</v>
      </c>
      <c r="E4146" s="47">
        <v>25262</v>
      </c>
      <c r="F4146" s="48">
        <v>60</v>
      </c>
      <c r="G4146" s="54" t="s">
        <v>156</v>
      </c>
    </row>
    <row r="4147" spans="2:7" x14ac:dyDescent="0.25">
      <c r="B4147" s="45" t="s">
        <v>154</v>
      </c>
      <c r="C4147" s="46" t="s">
        <v>3907</v>
      </c>
      <c r="D4147" s="47">
        <v>539708</v>
      </c>
      <c r="E4147" s="47">
        <v>25268</v>
      </c>
      <c r="F4147" s="48">
        <v>60</v>
      </c>
      <c r="G4147" s="54" t="s">
        <v>156</v>
      </c>
    </row>
    <row r="4148" spans="2:7" x14ac:dyDescent="0.25">
      <c r="B4148" s="45" t="s">
        <v>154</v>
      </c>
      <c r="C4148" s="46" t="s">
        <v>3908</v>
      </c>
      <c r="D4148" s="47">
        <v>571342</v>
      </c>
      <c r="E4148" s="47">
        <v>25264</v>
      </c>
      <c r="F4148" s="48">
        <v>60</v>
      </c>
      <c r="G4148" s="54" t="s">
        <v>156</v>
      </c>
    </row>
    <row r="4149" spans="2:7" x14ac:dyDescent="0.25">
      <c r="B4149" s="45" t="s">
        <v>154</v>
      </c>
      <c r="C4149" s="46" t="s">
        <v>3909</v>
      </c>
      <c r="D4149" s="47">
        <v>539732</v>
      </c>
      <c r="E4149" s="47">
        <v>25207</v>
      </c>
      <c r="F4149" s="48">
        <v>60</v>
      </c>
      <c r="G4149" s="54" t="s">
        <v>156</v>
      </c>
    </row>
    <row r="4150" spans="2:7" x14ac:dyDescent="0.25">
      <c r="B4150" s="45" t="s">
        <v>154</v>
      </c>
      <c r="C4150" s="46" t="s">
        <v>3910</v>
      </c>
      <c r="D4150" s="47">
        <v>531821</v>
      </c>
      <c r="E4150" s="47">
        <v>25217</v>
      </c>
      <c r="F4150" s="48">
        <v>60</v>
      </c>
      <c r="G4150" s="54" t="s">
        <v>156</v>
      </c>
    </row>
    <row r="4151" spans="2:7" x14ac:dyDescent="0.25">
      <c r="B4151" s="45" t="s">
        <v>154</v>
      </c>
      <c r="C4151" s="46" t="s">
        <v>3695</v>
      </c>
      <c r="D4151" s="47">
        <v>598313</v>
      </c>
      <c r="E4151" s="47">
        <v>25210</v>
      </c>
      <c r="F4151" s="48">
        <v>60</v>
      </c>
      <c r="G4151" s="54" t="s">
        <v>156</v>
      </c>
    </row>
    <row r="4152" spans="2:7" x14ac:dyDescent="0.25">
      <c r="B4152" s="45" t="s">
        <v>154</v>
      </c>
      <c r="C4152" s="46" t="s">
        <v>3911</v>
      </c>
      <c r="D4152" s="47">
        <v>539759</v>
      </c>
      <c r="E4152" s="47">
        <v>25226</v>
      </c>
      <c r="F4152" s="48">
        <v>60</v>
      </c>
      <c r="G4152" s="54" t="s">
        <v>156</v>
      </c>
    </row>
    <row r="4153" spans="2:7" x14ac:dyDescent="0.25">
      <c r="B4153" s="45" t="s">
        <v>154</v>
      </c>
      <c r="C4153" s="46" t="s">
        <v>3912</v>
      </c>
      <c r="D4153" s="47">
        <v>539767</v>
      </c>
      <c r="E4153" s="47">
        <v>25267</v>
      </c>
      <c r="F4153" s="48">
        <v>60</v>
      </c>
      <c r="G4153" s="54" t="s">
        <v>156</v>
      </c>
    </row>
    <row r="4154" spans="2:7" x14ac:dyDescent="0.25">
      <c r="B4154" s="45" t="s">
        <v>154</v>
      </c>
      <c r="C4154" s="46" t="s">
        <v>3913</v>
      </c>
      <c r="D4154" s="47">
        <v>539775</v>
      </c>
      <c r="E4154" s="47">
        <v>25265</v>
      </c>
      <c r="F4154" s="48">
        <v>60</v>
      </c>
      <c r="G4154" s="54" t="s">
        <v>156</v>
      </c>
    </row>
    <row r="4155" spans="2:7" x14ac:dyDescent="0.25">
      <c r="B4155" s="45" t="s">
        <v>154</v>
      </c>
      <c r="C4155" s="46" t="s">
        <v>3914</v>
      </c>
      <c r="D4155" s="47">
        <v>571351</v>
      </c>
      <c r="E4155" s="47">
        <v>25264</v>
      </c>
      <c r="F4155" s="48">
        <v>60</v>
      </c>
      <c r="G4155" s="54" t="s">
        <v>156</v>
      </c>
    </row>
    <row r="4156" spans="2:7" x14ac:dyDescent="0.25">
      <c r="B4156" s="45" t="s">
        <v>154</v>
      </c>
      <c r="C4156" s="46" t="s">
        <v>3915</v>
      </c>
      <c r="D4156" s="47">
        <v>532991</v>
      </c>
      <c r="E4156" s="47">
        <v>25218</v>
      </c>
      <c r="F4156" s="48">
        <v>60</v>
      </c>
      <c r="G4156" s="54" t="s">
        <v>156</v>
      </c>
    </row>
    <row r="4157" spans="2:7" x14ac:dyDescent="0.25">
      <c r="B4157" s="45" t="s">
        <v>154</v>
      </c>
      <c r="C4157" s="46" t="s">
        <v>3595</v>
      </c>
      <c r="D4157" s="47">
        <v>539805</v>
      </c>
      <c r="E4157" s="47">
        <v>25262</v>
      </c>
      <c r="F4157" s="48">
        <v>60</v>
      </c>
      <c r="G4157" s="54" t="s">
        <v>156</v>
      </c>
    </row>
    <row r="4158" spans="2:7" x14ac:dyDescent="0.25">
      <c r="B4158" s="45" t="s">
        <v>154</v>
      </c>
      <c r="C4158" s="46" t="s">
        <v>3916</v>
      </c>
      <c r="D4158" s="47">
        <v>539813</v>
      </c>
      <c r="E4158" s="47">
        <v>25264</v>
      </c>
      <c r="F4158" s="48">
        <v>60</v>
      </c>
      <c r="G4158" s="54" t="s">
        <v>156</v>
      </c>
    </row>
    <row r="4159" spans="2:7" x14ac:dyDescent="0.25">
      <c r="B4159" s="45" t="s">
        <v>154</v>
      </c>
      <c r="C4159" s="46" t="s">
        <v>2946</v>
      </c>
      <c r="D4159" s="47">
        <v>513458</v>
      </c>
      <c r="E4159" s="47">
        <v>25242</v>
      </c>
      <c r="F4159" s="48">
        <v>60</v>
      </c>
      <c r="G4159" s="54" t="s">
        <v>156</v>
      </c>
    </row>
    <row r="4160" spans="2:7" x14ac:dyDescent="0.25">
      <c r="B4160" s="45" t="s">
        <v>154</v>
      </c>
      <c r="C4160" s="46" t="s">
        <v>3917</v>
      </c>
      <c r="D4160" s="47">
        <v>539830</v>
      </c>
      <c r="E4160" s="47">
        <v>25228</v>
      </c>
      <c r="F4160" s="48">
        <v>60</v>
      </c>
      <c r="G4160" s="54" t="s">
        <v>156</v>
      </c>
    </row>
    <row r="4161" spans="2:7" x14ac:dyDescent="0.25">
      <c r="B4161" s="45" t="s">
        <v>154</v>
      </c>
      <c r="C4161" s="46" t="s">
        <v>3918</v>
      </c>
      <c r="D4161" s="47">
        <v>539848</v>
      </c>
      <c r="E4161" s="47">
        <v>25246</v>
      </c>
      <c r="F4161" s="48">
        <v>60</v>
      </c>
      <c r="G4161" s="54" t="s">
        <v>156</v>
      </c>
    </row>
    <row r="4162" spans="2:7" x14ac:dyDescent="0.25">
      <c r="B4162" s="45" t="s">
        <v>154</v>
      </c>
      <c r="C4162" s="46" t="s">
        <v>3919</v>
      </c>
      <c r="D4162" s="47">
        <v>539856</v>
      </c>
      <c r="E4162" s="47">
        <v>25231</v>
      </c>
      <c r="F4162" s="48">
        <v>60</v>
      </c>
      <c r="G4162" s="54" t="s">
        <v>156</v>
      </c>
    </row>
    <row r="4163" spans="2:7" x14ac:dyDescent="0.25">
      <c r="B4163" s="45" t="s">
        <v>154</v>
      </c>
      <c r="C4163" s="46" t="s">
        <v>1145</v>
      </c>
      <c r="D4163" s="47">
        <v>571288</v>
      </c>
      <c r="E4163" s="47">
        <v>25210</v>
      </c>
      <c r="F4163" s="48">
        <v>60</v>
      </c>
      <c r="G4163" s="54" t="s">
        <v>156</v>
      </c>
    </row>
    <row r="4164" spans="2:7" x14ac:dyDescent="0.25">
      <c r="B4164" s="45" t="s">
        <v>154</v>
      </c>
      <c r="C4164" s="46" t="s">
        <v>3920</v>
      </c>
      <c r="D4164" s="47">
        <v>539872</v>
      </c>
      <c r="E4164" s="47">
        <v>25225</v>
      </c>
      <c r="F4164" s="48">
        <v>60</v>
      </c>
      <c r="G4164" s="54" t="s">
        <v>156</v>
      </c>
    </row>
    <row r="4165" spans="2:7" x14ac:dyDescent="0.25">
      <c r="B4165" s="45" t="s">
        <v>154</v>
      </c>
      <c r="C4165" s="46" t="s">
        <v>3921</v>
      </c>
      <c r="D4165" s="47">
        <v>539881</v>
      </c>
      <c r="E4165" s="47">
        <v>25241</v>
      </c>
      <c r="F4165" s="48">
        <v>60</v>
      </c>
      <c r="G4165" s="54" t="s">
        <v>156</v>
      </c>
    </row>
    <row r="4166" spans="2:7" x14ac:dyDescent="0.25">
      <c r="B4166" s="45" t="s">
        <v>154</v>
      </c>
      <c r="C4166" s="46" t="s">
        <v>3922</v>
      </c>
      <c r="D4166" s="47">
        <v>539902</v>
      </c>
      <c r="E4166" s="47">
        <v>25245</v>
      </c>
      <c r="F4166" s="48">
        <v>60</v>
      </c>
      <c r="G4166" s="54" t="s">
        <v>156</v>
      </c>
    </row>
    <row r="4167" spans="2:7" x14ac:dyDescent="0.25">
      <c r="B4167" s="45" t="s">
        <v>870</v>
      </c>
      <c r="C4167" s="46" t="s">
        <v>1397</v>
      </c>
      <c r="D4167" s="47">
        <v>537241</v>
      </c>
      <c r="E4167" s="47">
        <v>38411</v>
      </c>
      <c r="F4167" s="48">
        <v>101</v>
      </c>
      <c r="G4167" s="54" t="s">
        <v>871</v>
      </c>
    </row>
    <row r="4168" spans="2:7" x14ac:dyDescent="0.25">
      <c r="B4168" s="45" t="s">
        <v>870</v>
      </c>
      <c r="C4168" s="46" t="s">
        <v>3923</v>
      </c>
      <c r="D4168" s="47">
        <v>550116</v>
      </c>
      <c r="E4168" s="47">
        <v>38481</v>
      </c>
      <c r="F4168" s="48">
        <v>102</v>
      </c>
      <c r="G4168" s="54" t="s">
        <v>871</v>
      </c>
    </row>
    <row r="4169" spans="2:7" x14ac:dyDescent="0.25">
      <c r="B4169" s="45" t="s">
        <v>870</v>
      </c>
      <c r="C4169" s="46" t="s">
        <v>3924</v>
      </c>
      <c r="D4169" s="47">
        <v>537527</v>
      </c>
      <c r="E4169" s="47">
        <v>38422</v>
      </c>
      <c r="F4169" s="48">
        <v>101</v>
      </c>
      <c r="G4169" s="54" t="s">
        <v>871</v>
      </c>
    </row>
    <row r="4170" spans="2:7" x14ac:dyDescent="0.25">
      <c r="B4170" s="45" t="s">
        <v>870</v>
      </c>
      <c r="C4170" s="46" t="s">
        <v>3925</v>
      </c>
      <c r="D4170" s="47">
        <v>545902</v>
      </c>
      <c r="E4170" s="47">
        <v>38492</v>
      </c>
      <c r="F4170" s="48">
        <v>102</v>
      </c>
      <c r="G4170" s="54" t="s">
        <v>871</v>
      </c>
    </row>
    <row r="4171" spans="2:7" x14ac:dyDescent="0.25">
      <c r="B4171" s="45" t="s">
        <v>870</v>
      </c>
      <c r="C4171" s="46" t="s">
        <v>3926</v>
      </c>
      <c r="D4171" s="47">
        <v>550124</v>
      </c>
      <c r="E4171" s="47">
        <v>38481</v>
      </c>
      <c r="F4171" s="48">
        <v>102</v>
      </c>
      <c r="G4171" s="54" t="s">
        <v>871</v>
      </c>
    </row>
    <row r="4172" spans="2:7" x14ac:dyDescent="0.25">
      <c r="B4172" s="45" t="s">
        <v>870</v>
      </c>
      <c r="C4172" s="46" t="s">
        <v>3927</v>
      </c>
      <c r="D4172" s="47">
        <v>561576</v>
      </c>
      <c r="E4172" s="47">
        <v>38422</v>
      </c>
      <c r="F4172" s="48">
        <v>101</v>
      </c>
      <c r="G4172" s="54" t="s">
        <v>871</v>
      </c>
    </row>
    <row r="4173" spans="2:7" x14ac:dyDescent="0.25">
      <c r="B4173" s="45" t="s">
        <v>870</v>
      </c>
      <c r="C4173" s="46" t="s">
        <v>3928</v>
      </c>
      <c r="D4173" s="47">
        <v>537519</v>
      </c>
      <c r="E4173" s="47">
        <v>38421</v>
      </c>
      <c r="F4173" s="48">
        <v>102</v>
      </c>
      <c r="G4173" s="54" t="s">
        <v>871</v>
      </c>
    </row>
    <row r="4174" spans="2:7" x14ac:dyDescent="0.25">
      <c r="B4174" s="45" t="s">
        <v>870</v>
      </c>
      <c r="C4174" s="46" t="s">
        <v>3929</v>
      </c>
      <c r="D4174" s="47">
        <v>550159</v>
      </c>
      <c r="E4174" s="47">
        <v>38422</v>
      </c>
      <c r="F4174" s="48">
        <v>101</v>
      </c>
      <c r="G4174" s="54" t="s">
        <v>871</v>
      </c>
    </row>
    <row r="4175" spans="2:7" x14ac:dyDescent="0.25">
      <c r="B4175" s="45" t="s">
        <v>870</v>
      </c>
      <c r="C4175" s="46" t="s">
        <v>3930</v>
      </c>
      <c r="D4175" s="47">
        <v>550167</v>
      </c>
      <c r="E4175" s="47">
        <v>38481</v>
      </c>
      <c r="F4175" s="48">
        <v>102</v>
      </c>
      <c r="G4175" s="54" t="s">
        <v>871</v>
      </c>
    </row>
    <row r="4176" spans="2:7" x14ac:dyDescent="0.25">
      <c r="B4176" s="45" t="s">
        <v>870</v>
      </c>
      <c r="C4176" s="46" t="s">
        <v>3931</v>
      </c>
      <c r="D4176" s="47">
        <v>537187</v>
      </c>
      <c r="E4176" s="47">
        <v>38421</v>
      </c>
      <c r="F4176" s="48">
        <v>101</v>
      </c>
      <c r="G4176" s="54" t="s">
        <v>871</v>
      </c>
    </row>
    <row r="4177" spans="2:7" x14ac:dyDescent="0.25">
      <c r="B4177" s="45" t="s">
        <v>870</v>
      </c>
      <c r="C4177" s="46" t="s">
        <v>3932</v>
      </c>
      <c r="D4177" s="47">
        <v>550183</v>
      </c>
      <c r="E4177" s="47">
        <v>38425</v>
      </c>
      <c r="F4177" s="48">
        <v>101</v>
      </c>
      <c r="G4177" s="54" t="s">
        <v>871</v>
      </c>
    </row>
    <row r="4178" spans="2:7" x14ac:dyDescent="0.25">
      <c r="B4178" s="45" t="s">
        <v>870</v>
      </c>
      <c r="C4178" s="46" t="s">
        <v>3014</v>
      </c>
      <c r="D4178" s="47">
        <v>537144</v>
      </c>
      <c r="E4178" s="47">
        <v>38421</v>
      </c>
      <c r="F4178" s="48">
        <v>101</v>
      </c>
      <c r="G4178" s="54" t="s">
        <v>871</v>
      </c>
    </row>
    <row r="4179" spans="2:7" x14ac:dyDescent="0.25">
      <c r="B4179" s="45" t="s">
        <v>870</v>
      </c>
      <c r="C4179" s="46" t="s">
        <v>3933</v>
      </c>
      <c r="D4179" s="47">
        <v>550205</v>
      </c>
      <c r="E4179" s="47">
        <v>38491</v>
      </c>
      <c r="F4179" s="48">
        <v>102</v>
      </c>
      <c r="G4179" s="54" t="s">
        <v>871</v>
      </c>
    </row>
    <row r="4180" spans="2:7" x14ac:dyDescent="0.25">
      <c r="B4180" s="45" t="s">
        <v>870</v>
      </c>
      <c r="C4180" s="46" t="s">
        <v>3934</v>
      </c>
      <c r="D4180" s="47">
        <v>550221</v>
      </c>
      <c r="E4180" s="47">
        <v>38301</v>
      </c>
      <c r="F4180" s="48">
        <v>101</v>
      </c>
      <c r="G4180" s="54" t="s">
        <v>871</v>
      </c>
    </row>
    <row r="4181" spans="2:7" x14ac:dyDescent="0.25">
      <c r="B4181" s="45" t="s">
        <v>870</v>
      </c>
      <c r="C4181" s="46" t="s">
        <v>3788</v>
      </c>
      <c r="D4181" s="47">
        <v>550230</v>
      </c>
      <c r="E4181" s="47">
        <v>38421</v>
      </c>
      <c r="F4181" s="48">
        <v>101</v>
      </c>
      <c r="G4181" s="54" t="s">
        <v>871</v>
      </c>
    </row>
    <row r="4182" spans="2:7" x14ac:dyDescent="0.25">
      <c r="B4182" s="45" t="s">
        <v>870</v>
      </c>
      <c r="C4182" s="46" t="s">
        <v>3935</v>
      </c>
      <c r="D4182" s="47">
        <v>550248</v>
      </c>
      <c r="E4182" s="47">
        <v>38422</v>
      </c>
      <c r="F4182" s="48">
        <v>101</v>
      </c>
      <c r="G4182" s="54" t="s">
        <v>871</v>
      </c>
    </row>
    <row r="4183" spans="2:7" x14ac:dyDescent="0.25">
      <c r="B4183" s="45" t="s">
        <v>870</v>
      </c>
      <c r="C4183" s="46" t="s">
        <v>3936</v>
      </c>
      <c r="D4183" s="47">
        <v>550264</v>
      </c>
      <c r="E4183" s="47">
        <v>38404</v>
      </c>
      <c r="F4183" s="48">
        <v>101</v>
      </c>
      <c r="G4183" s="54" t="s">
        <v>871</v>
      </c>
    </row>
    <row r="4184" spans="2:7" x14ac:dyDescent="0.25">
      <c r="B4184" s="45" t="s">
        <v>870</v>
      </c>
      <c r="C4184" s="46" t="s">
        <v>3937</v>
      </c>
      <c r="D4184" s="47">
        <v>537420</v>
      </c>
      <c r="E4184" s="47">
        <v>38411</v>
      </c>
      <c r="F4184" s="48">
        <v>101</v>
      </c>
      <c r="G4184" s="54" t="s">
        <v>871</v>
      </c>
    </row>
    <row r="4185" spans="2:7" x14ac:dyDescent="0.25">
      <c r="B4185" s="45" t="s">
        <v>870</v>
      </c>
      <c r="C4185" s="46" t="s">
        <v>3938</v>
      </c>
      <c r="D4185" s="47">
        <v>537136</v>
      </c>
      <c r="E4185" s="47">
        <v>38421</v>
      </c>
      <c r="F4185" s="48">
        <v>101</v>
      </c>
      <c r="G4185" s="54" t="s">
        <v>871</v>
      </c>
    </row>
    <row r="4186" spans="2:7" x14ac:dyDescent="0.25">
      <c r="B4186" s="45" t="s">
        <v>870</v>
      </c>
      <c r="C4186" s="46" t="s">
        <v>3939</v>
      </c>
      <c r="D4186" s="47">
        <v>561673</v>
      </c>
      <c r="E4186" s="47">
        <v>38301</v>
      </c>
      <c r="F4186" s="48">
        <v>101</v>
      </c>
      <c r="G4186" s="54" t="s">
        <v>871</v>
      </c>
    </row>
    <row r="4187" spans="2:7" x14ac:dyDescent="0.25">
      <c r="B4187" s="45" t="s">
        <v>870</v>
      </c>
      <c r="C4187" s="46" t="s">
        <v>3940</v>
      </c>
      <c r="D4187" s="47">
        <v>550329</v>
      </c>
      <c r="E4187" s="47">
        <v>38403</v>
      </c>
      <c r="F4187" s="48">
        <v>101</v>
      </c>
      <c r="G4187" s="54" t="s">
        <v>871</v>
      </c>
    </row>
    <row r="4188" spans="2:7" x14ac:dyDescent="0.25">
      <c r="B4188" s="45" t="s">
        <v>870</v>
      </c>
      <c r="C4188" s="46" t="s">
        <v>3941</v>
      </c>
      <c r="D4188" s="47">
        <v>563978</v>
      </c>
      <c r="E4188" s="47">
        <v>38501</v>
      </c>
      <c r="F4188" s="48">
        <v>102</v>
      </c>
      <c r="G4188" s="54" t="s">
        <v>871</v>
      </c>
    </row>
    <row r="4189" spans="2:7" x14ac:dyDescent="0.25">
      <c r="B4189" s="45" t="s">
        <v>870</v>
      </c>
      <c r="C4189" s="46" t="s">
        <v>3942</v>
      </c>
      <c r="D4189" s="47">
        <v>550337</v>
      </c>
      <c r="E4189" s="47">
        <v>38493</v>
      </c>
      <c r="F4189" s="48">
        <v>102</v>
      </c>
      <c r="G4189" s="54" t="s">
        <v>871</v>
      </c>
    </row>
    <row r="4190" spans="2:7" x14ac:dyDescent="0.25">
      <c r="B4190" s="45" t="s">
        <v>870</v>
      </c>
      <c r="C4190" s="46" t="s">
        <v>3943</v>
      </c>
      <c r="D4190" s="47">
        <v>550345</v>
      </c>
      <c r="E4190" s="47">
        <v>38432</v>
      </c>
      <c r="F4190" s="48">
        <v>101</v>
      </c>
      <c r="G4190" s="54" t="s">
        <v>871</v>
      </c>
    </row>
    <row r="4191" spans="2:7" x14ac:dyDescent="0.25">
      <c r="B4191" s="45" t="s">
        <v>870</v>
      </c>
      <c r="C4191" s="46" t="s">
        <v>3944</v>
      </c>
      <c r="D4191" s="47">
        <v>561649</v>
      </c>
      <c r="E4191" s="47">
        <v>38481</v>
      </c>
      <c r="F4191" s="48">
        <v>102</v>
      </c>
      <c r="G4191" s="54" t="s">
        <v>871</v>
      </c>
    </row>
    <row r="4192" spans="2:7" x14ac:dyDescent="0.25">
      <c r="B4192" s="45" t="s">
        <v>870</v>
      </c>
      <c r="C4192" s="46" t="s">
        <v>3945</v>
      </c>
      <c r="D4192" s="47">
        <v>550353</v>
      </c>
      <c r="E4192" s="47">
        <v>38442</v>
      </c>
      <c r="F4192" s="48">
        <v>101</v>
      </c>
      <c r="G4192" s="54" t="s">
        <v>871</v>
      </c>
    </row>
    <row r="4193" spans="2:7" x14ac:dyDescent="0.25">
      <c r="B4193" s="45" t="s">
        <v>870</v>
      </c>
      <c r="C4193" s="46" t="s">
        <v>3946</v>
      </c>
      <c r="D4193" s="47">
        <v>550361</v>
      </c>
      <c r="E4193" s="47">
        <v>38402</v>
      </c>
      <c r="F4193" s="48">
        <v>101</v>
      </c>
      <c r="G4193" s="54" t="s">
        <v>871</v>
      </c>
    </row>
    <row r="4194" spans="2:7" x14ac:dyDescent="0.25">
      <c r="B4194" s="45" t="s">
        <v>870</v>
      </c>
      <c r="C4194" s="46" t="s">
        <v>3947</v>
      </c>
      <c r="D4194" s="47">
        <v>537071</v>
      </c>
      <c r="E4194" s="47">
        <v>38422</v>
      </c>
      <c r="F4194" s="48">
        <v>101</v>
      </c>
      <c r="G4194" s="54" t="s">
        <v>871</v>
      </c>
    </row>
    <row r="4195" spans="2:7" x14ac:dyDescent="0.25">
      <c r="B4195" s="45" t="s">
        <v>870</v>
      </c>
      <c r="C4195" s="46" t="s">
        <v>1349</v>
      </c>
      <c r="D4195" s="47">
        <v>537322</v>
      </c>
      <c r="E4195" s="47">
        <v>38411</v>
      </c>
      <c r="F4195" s="48">
        <v>101</v>
      </c>
      <c r="G4195" s="54" t="s">
        <v>871</v>
      </c>
    </row>
    <row r="4196" spans="2:7" x14ac:dyDescent="0.25">
      <c r="B4196" s="45" t="s">
        <v>870</v>
      </c>
      <c r="C4196" s="46" t="s">
        <v>3948</v>
      </c>
      <c r="D4196" s="47">
        <v>537381</v>
      </c>
      <c r="E4196" s="47">
        <v>38411</v>
      </c>
      <c r="F4196" s="48">
        <v>101</v>
      </c>
      <c r="G4196" s="54" t="s">
        <v>871</v>
      </c>
    </row>
    <row r="4197" spans="2:7" x14ac:dyDescent="0.25">
      <c r="B4197" s="45" t="s">
        <v>870</v>
      </c>
      <c r="C4197" s="46" t="s">
        <v>3949</v>
      </c>
      <c r="D4197" s="47">
        <v>550418</v>
      </c>
      <c r="E4197" s="47">
        <v>38411</v>
      </c>
      <c r="F4197" s="48">
        <v>101</v>
      </c>
      <c r="G4197" s="54" t="s">
        <v>871</v>
      </c>
    </row>
    <row r="4198" spans="2:7" x14ac:dyDescent="0.25">
      <c r="B4198" s="45" t="s">
        <v>870</v>
      </c>
      <c r="C4198" s="46" t="s">
        <v>3950</v>
      </c>
      <c r="D4198" s="47">
        <v>550426</v>
      </c>
      <c r="E4198" s="47">
        <v>38301</v>
      </c>
      <c r="F4198" s="48">
        <v>101</v>
      </c>
      <c r="G4198" s="54" t="s">
        <v>871</v>
      </c>
    </row>
    <row r="4199" spans="2:7" x14ac:dyDescent="0.25">
      <c r="B4199" s="45" t="s">
        <v>870</v>
      </c>
      <c r="C4199" s="46" t="s">
        <v>3951</v>
      </c>
      <c r="D4199" s="47">
        <v>550434</v>
      </c>
      <c r="E4199" s="47">
        <v>38401</v>
      </c>
      <c r="F4199" s="48">
        <v>101</v>
      </c>
      <c r="G4199" s="54" t="s">
        <v>871</v>
      </c>
    </row>
    <row r="4200" spans="2:7" x14ac:dyDescent="0.25">
      <c r="B4200" s="45" t="s">
        <v>870</v>
      </c>
      <c r="C4200" s="46" t="s">
        <v>414</v>
      </c>
      <c r="D4200" s="47">
        <v>550396</v>
      </c>
      <c r="E4200" s="47">
        <v>38411</v>
      </c>
      <c r="F4200" s="48">
        <v>101</v>
      </c>
      <c r="G4200" s="54" t="s">
        <v>871</v>
      </c>
    </row>
    <row r="4201" spans="2:7" x14ac:dyDescent="0.25">
      <c r="B4201" s="45" t="s">
        <v>870</v>
      </c>
      <c r="C4201" s="46" t="s">
        <v>3952</v>
      </c>
      <c r="D4201" s="47">
        <v>550442</v>
      </c>
      <c r="E4201" s="47">
        <v>38411</v>
      </c>
      <c r="F4201" s="48">
        <v>101</v>
      </c>
      <c r="G4201" s="54" t="s">
        <v>871</v>
      </c>
    </row>
    <row r="4202" spans="2:7" x14ac:dyDescent="0.25">
      <c r="B4202" s="45" t="s">
        <v>870</v>
      </c>
      <c r="C4202" s="46" t="s">
        <v>3953</v>
      </c>
      <c r="D4202" s="47">
        <v>529893</v>
      </c>
      <c r="E4202" s="47">
        <v>38473</v>
      </c>
      <c r="F4202" s="48">
        <v>102</v>
      </c>
      <c r="G4202" s="54" t="s">
        <v>871</v>
      </c>
    </row>
    <row r="4203" spans="2:7" x14ac:dyDescent="0.25">
      <c r="B4203" s="45" t="s">
        <v>870</v>
      </c>
      <c r="C4203" s="46" t="s">
        <v>3954</v>
      </c>
      <c r="D4203" s="47">
        <v>550451</v>
      </c>
      <c r="E4203" s="47">
        <v>38462</v>
      </c>
      <c r="F4203" s="48">
        <v>101</v>
      </c>
      <c r="G4203" s="54" t="s">
        <v>871</v>
      </c>
    </row>
    <row r="4204" spans="2:7" x14ac:dyDescent="0.25">
      <c r="B4204" s="45" t="s">
        <v>870</v>
      </c>
      <c r="C4204" s="46" t="s">
        <v>3955</v>
      </c>
      <c r="D4204" s="47">
        <v>561568</v>
      </c>
      <c r="E4204" s="47">
        <v>38501</v>
      </c>
      <c r="F4204" s="48">
        <v>102</v>
      </c>
      <c r="G4204" s="54" t="s">
        <v>871</v>
      </c>
    </row>
    <row r="4205" spans="2:7" x14ac:dyDescent="0.25">
      <c r="B4205" s="45" t="s">
        <v>870</v>
      </c>
      <c r="C4205" s="46" t="s">
        <v>3956</v>
      </c>
      <c r="D4205" s="47">
        <v>537365</v>
      </c>
      <c r="E4205" s="47">
        <v>38411</v>
      </c>
      <c r="F4205" s="48">
        <v>101</v>
      </c>
      <c r="G4205" s="54" t="s">
        <v>871</v>
      </c>
    </row>
    <row r="4206" spans="2:7" x14ac:dyDescent="0.25">
      <c r="B4206" s="45" t="s">
        <v>870</v>
      </c>
      <c r="C4206" s="46" t="s">
        <v>3957</v>
      </c>
      <c r="D4206" s="47">
        <v>537543</v>
      </c>
      <c r="E4206" s="47">
        <v>38421</v>
      </c>
      <c r="F4206" s="48">
        <v>101</v>
      </c>
      <c r="G4206" s="54" t="s">
        <v>871</v>
      </c>
    </row>
    <row r="4207" spans="2:7" x14ac:dyDescent="0.25">
      <c r="B4207" s="45" t="s">
        <v>870</v>
      </c>
      <c r="C4207" s="46" t="s">
        <v>3958</v>
      </c>
      <c r="D4207" s="47">
        <v>550094</v>
      </c>
      <c r="E4207" s="47">
        <v>38301</v>
      </c>
      <c r="F4207" s="48">
        <v>101</v>
      </c>
      <c r="G4207" s="54" t="s">
        <v>871</v>
      </c>
    </row>
    <row r="4208" spans="2:7" x14ac:dyDescent="0.25">
      <c r="B4208" s="45" t="s">
        <v>870</v>
      </c>
      <c r="C4208" s="46" t="s">
        <v>3959</v>
      </c>
      <c r="D4208" s="47">
        <v>550485</v>
      </c>
      <c r="E4208" s="47">
        <v>38481</v>
      </c>
      <c r="F4208" s="48">
        <v>101</v>
      </c>
      <c r="G4208" s="54" t="s">
        <v>871</v>
      </c>
    </row>
    <row r="4209" spans="2:7" x14ac:dyDescent="0.25">
      <c r="B4209" s="45" t="s">
        <v>870</v>
      </c>
      <c r="C4209" s="46" t="s">
        <v>3960</v>
      </c>
      <c r="D4209" s="47">
        <v>550515</v>
      </c>
      <c r="E4209" s="47">
        <v>38473</v>
      </c>
      <c r="F4209" s="48">
        <v>102</v>
      </c>
      <c r="G4209" s="54" t="s">
        <v>871</v>
      </c>
    </row>
    <row r="4210" spans="2:7" x14ac:dyDescent="0.25">
      <c r="B4210" s="45" t="s">
        <v>870</v>
      </c>
      <c r="C4210" s="46" t="s">
        <v>3961</v>
      </c>
      <c r="D4210" s="47">
        <v>550523</v>
      </c>
      <c r="E4210" s="47">
        <v>38444</v>
      </c>
      <c r="F4210" s="48">
        <v>101</v>
      </c>
      <c r="G4210" s="54" t="s">
        <v>871</v>
      </c>
    </row>
    <row r="4211" spans="2:7" x14ac:dyDescent="0.25">
      <c r="B4211" s="45" t="s">
        <v>870</v>
      </c>
      <c r="C4211" s="46" t="s">
        <v>3962</v>
      </c>
      <c r="D4211" s="47">
        <v>550531</v>
      </c>
      <c r="E4211" s="47">
        <v>38443</v>
      </c>
      <c r="F4211" s="48">
        <v>102</v>
      </c>
      <c r="G4211" s="54" t="s">
        <v>871</v>
      </c>
    </row>
    <row r="4212" spans="2:7" x14ac:dyDescent="0.25">
      <c r="B4212" s="45" t="s">
        <v>870</v>
      </c>
      <c r="C4212" s="46" t="s">
        <v>3963</v>
      </c>
      <c r="D4212" s="47">
        <v>550540</v>
      </c>
      <c r="E4212" s="47">
        <v>38426</v>
      </c>
      <c r="F4212" s="48">
        <v>101</v>
      </c>
      <c r="G4212" s="54" t="s">
        <v>871</v>
      </c>
    </row>
    <row r="4213" spans="2:7" x14ac:dyDescent="0.25">
      <c r="B4213" s="45" t="s">
        <v>870</v>
      </c>
      <c r="C4213" s="46" t="s">
        <v>3964</v>
      </c>
      <c r="D4213" s="47">
        <v>550558</v>
      </c>
      <c r="E4213" s="47">
        <v>38501</v>
      </c>
      <c r="F4213" s="48">
        <v>102</v>
      </c>
      <c r="G4213" s="54" t="s">
        <v>871</v>
      </c>
    </row>
    <row r="4214" spans="2:7" x14ac:dyDescent="0.25">
      <c r="B4214" s="45" t="s">
        <v>870</v>
      </c>
      <c r="C4214" s="46" t="s">
        <v>3965</v>
      </c>
      <c r="D4214" s="47">
        <v>550574</v>
      </c>
      <c r="E4214" s="47">
        <v>38471</v>
      </c>
      <c r="F4214" s="48">
        <v>102</v>
      </c>
      <c r="G4214" s="54" t="s">
        <v>871</v>
      </c>
    </row>
    <row r="4215" spans="2:7" x14ac:dyDescent="0.25">
      <c r="B4215" s="45" t="s">
        <v>870</v>
      </c>
      <c r="C4215" s="46" t="s">
        <v>3966</v>
      </c>
      <c r="D4215" s="47">
        <v>550582</v>
      </c>
      <c r="E4215" s="47">
        <v>38421</v>
      </c>
      <c r="F4215" s="48">
        <v>101</v>
      </c>
      <c r="G4215" s="54" t="s">
        <v>871</v>
      </c>
    </row>
    <row r="4216" spans="2:7" x14ac:dyDescent="0.25">
      <c r="B4216" s="45" t="s">
        <v>870</v>
      </c>
      <c r="C4216" s="46" t="s">
        <v>3967</v>
      </c>
      <c r="D4216" s="47">
        <v>550604</v>
      </c>
      <c r="E4216" s="47">
        <v>38422</v>
      </c>
      <c r="F4216" s="48">
        <v>101</v>
      </c>
      <c r="G4216" s="54" t="s">
        <v>871</v>
      </c>
    </row>
    <row r="4217" spans="2:7" x14ac:dyDescent="0.25">
      <c r="B4217" s="45" t="s">
        <v>870</v>
      </c>
      <c r="C4217" s="46" t="s">
        <v>2019</v>
      </c>
      <c r="D4217" s="47">
        <v>537535</v>
      </c>
      <c r="E4217" s="47">
        <v>38422</v>
      </c>
      <c r="F4217" s="48">
        <v>101</v>
      </c>
      <c r="G4217" s="54" t="s">
        <v>871</v>
      </c>
    </row>
    <row r="4218" spans="2:7" x14ac:dyDescent="0.25">
      <c r="B4218" s="45" t="s">
        <v>870</v>
      </c>
      <c r="C4218" s="46" t="s">
        <v>3968</v>
      </c>
      <c r="D4218" s="47">
        <v>550621</v>
      </c>
      <c r="E4218" s="47">
        <v>38486</v>
      </c>
      <c r="F4218" s="48">
        <v>102</v>
      </c>
      <c r="G4218" s="54" t="s">
        <v>871</v>
      </c>
    </row>
    <row r="4219" spans="2:7" x14ac:dyDescent="0.25">
      <c r="B4219" s="45" t="s">
        <v>870</v>
      </c>
      <c r="C4219" s="46" t="s">
        <v>3969</v>
      </c>
      <c r="D4219" s="47">
        <v>550647</v>
      </c>
      <c r="E4219" s="47">
        <v>38501</v>
      </c>
      <c r="F4219" s="48">
        <v>102</v>
      </c>
      <c r="G4219" s="54" t="s">
        <v>871</v>
      </c>
    </row>
    <row r="4220" spans="2:7" x14ac:dyDescent="0.25">
      <c r="B4220" s="45" t="s">
        <v>870</v>
      </c>
      <c r="C4220" s="46" t="s">
        <v>3970</v>
      </c>
      <c r="D4220" s="47">
        <v>550655</v>
      </c>
      <c r="E4220" s="47">
        <v>38427</v>
      </c>
      <c r="F4220" s="48">
        <v>101</v>
      </c>
      <c r="G4220" s="54" t="s">
        <v>871</v>
      </c>
    </row>
    <row r="4221" spans="2:7" x14ac:dyDescent="0.25">
      <c r="B4221" s="45" t="s">
        <v>870</v>
      </c>
      <c r="C4221" s="46" t="s">
        <v>3971</v>
      </c>
      <c r="D4221" s="47">
        <v>550663</v>
      </c>
      <c r="E4221" s="47">
        <v>38422</v>
      </c>
      <c r="F4221" s="48">
        <v>101</v>
      </c>
      <c r="G4221" s="54" t="s">
        <v>871</v>
      </c>
    </row>
    <row r="4222" spans="2:7" x14ac:dyDescent="0.25">
      <c r="B4222" s="45" t="s">
        <v>870</v>
      </c>
      <c r="C4222" s="46" t="s">
        <v>3972</v>
      </c>
      <c r="D4222" s="47">
        <v>550671</v>
      </c>
      <c r="E4222" s="47">
        <v>38451</v>
      </c>
      <c r="F4222" s="48">
        <v>101</v>
      </c>
      <c r="G4222" s="54" t="s">
        <v>871</v>
      </c>
    </row>
    <row r="4223" spans="2:7" x14ac:dyDescent="0.25">
      <c r="B4223" s="45" t="s">
        <v>870</v>
      </c>
      <c r="C4223" s="46" t="s">
        <v>811</v>
      </c>
      <c r="D4223" s="47">
        <v>529915</v>
      </c>
      <c r="E4223" s="47">
        <v>38473</v>
      </c>
      <c r="F4223" s="48">
        <v>102</v>
      </c>
      <c r="G4223" s="54" t="s">
        <v>871</v>
      </c>
    </row>
    <row r="4224" spans="2:7" x14ac:dyDescent="0.25">
      <c r="B4224" s="45" t="s">
        <v>870</v>
      </c>
      <c r="C4224" s="46" t="s">
        <v>2026</v>
      </c>
      <c r="D4224" s="47">
        <v>550680</v>
      </c>
      <c r="E4224" s="47">
        <v>38433</v>
      </c>
      <c r="F4224" s="48">
        <v>101</v>
      </c>
      <c r="G4224" s="54" t="s">
        <v>871</v>
      </c>
    </row>
    <row r="4225" spans="2:7" x14ac:dyDescent="0.25">
      <c r="B4225" s="45" t="s">
        <v>870</v>
      </c>
      <c r="C4225" s="46" t="s">
        <v>3973</v>
      </c>
      <c r="D4225" s="47">
        <v>537195</v>
      </c>
      <c r="E4225" s="47">
        <v>38421</v>
      </c>
      <c r="F4225" s="48">
        <v>101</v>
      </c>
      <c r="G4225" s="54" t="s">
        <v>871</v>
      </c>
    </row>
    <row r="4226" spans="2:7" x14ac:dyDescent="0.25">
      <c r="B4226" s="45" t="s">
        <v>870</v>
      </c>
      <c r="C4226" s="46" t="s">
        <v>3974</v>
      </c>
      <c r="D4226" s="47">
        <v>550698</v>
      </c>
      <c r="E4226" s="47">
        <v>38481</v>
      </c>
      <c r="F4226" s="48">
        <v>102</v>
      </c>
      <c r="G4226" s="54" t="s">
        <v>871</v>
      </c>
    </row>
    <row r="4227" spans="2:7" x14ac:dyDescent="0.25">
      <c r="B4227" s="45" t="s">
        <v>870</v>
      </c>
      <c r="C4227" s="46" t="s">
        <v>3975</v>
      </c>
      <c r="D4227" s="47">
        <v>550701</v>
      </c>
      <c r="E4227" s="47">
        <v>38441</v>
      </c>
      <c r="F4227" s="48">
        <v>101</v>
      </c>
      <c r="G4227" s="54" t="s">
        <v>871</v>
      </c>
    </row>
    <row r="4228" spans="2:7" x14ac:dyDescent="0.25">
      <c r="B4228" s="45" t="s">
        <v>870</v>
      </c>
      <c r="C4228" s="46" t="s">
        <v>3976</v>
      </c>
      <c r="D4228" s="47">
        <v>550728</v>
      </c>
      <c r="E4228" s="47">
        <v>38472</v>
      </c>
      <c r="F4228" s="48">
        <v>102</v>
      </c>
      <c r="G4228" s="54" t="s">
        <v>871</v>
      </c>
    </row>
    <row r="4229" spans="2:7" x14ac:dyDescent="0.25">
      <c r="B4229" s="45" t="s">
        <v>870</v>
      </c>
      <c r="C4229" s="46" t="s">
        <v>3977</v>
      </c>
      <c r="D4229" s="47">
        <v>529923</v>
      </c>
      <c r="E4229" s="47">
        <v>38421</v>
      </c>
      <c r="F4229" s="48">
        <v>102</v>
      </c>
      <c r="G4229" s="54" t="s">
        <v>871</v>
      </c>
    </row>
    <row r="4230" spans="2:7" x14ac:dyDescent="0.25">
      <c r="B4230" s="45" t="s">
        <v>870</v>
      </c>
      <c r="C4230" s="46" t="s">
        <v>3978</v>
      </c>
      <c r="D4230" s="47">
        <v>550761</v>
      </c>
      <c r="E4230" s="47">
        <v>38451</v>
      </c>
      <c r="F4230" s="48">
        <v>101</v>
      </c>
      <c r="G4230" s="54" t="s">
        <v>871</v>
      </c>
    </row>
    <row r="4231" spans="2:7" x14ac:dyDescent="0.25">
      <c r="B4231" s="45" t="s">
        <v>870</v>
      </c>
      <c r="C4231" s="46" t="s">
        <v>3979</v>
      </c>
      <c r="D4231" s="47">
        <v>537209</v>
      </c>
      <c r="E4231" s="47">
        <v>38301</v>
      </c>
      <c r="F4231" s="48">
        <v>101</v>
      </c>
      <c r="G4231" s="54" t="s">
        <v>871</v>
      </c>
    </row>
    <row r="4232" spans="2:7" x14ac:dyDescent="0.25">
      <c r="B4232" s="45" t="s">
        <v>1700</v>
      </c>
      <c r="C4232" s="46" t="s">
        <v>3980</v>
      </c>
      <c r="D4232" s="47">
        <v>506761</v>
      </c>
      <c r="E4232" s="47">
        <v>79804</v>
      </c>
      <c r="F4232" s="48">
        <v>325</v>
      </c>
      <c r="G4232" s="54" t="s">
        <v>1702</v>
      </c>
    </row>
    <row r="4233" spans="2:7" x14ac:dyDescent="0.25">
      <c r="B4233" s="45" t="s">
        <v>1700</v>
      </c>
      <c r="C4233" s="46" t="s">
        <v>3981</v>
      </c>
      <c r="D4233" s="47">
        <v>589268</v>
      </c>
      <c r="E4233" s="47">
        <v>79821</v>
      </c>
      <c r="F4233" s="48">
        <v>325</v>
      </c>
      <c r="G4233" s="54" t="s">
        <v>1702</v>
      </c>
    </row>
    <row r="4234" spans="2:7" x14ac:dyDescent="0.25">
      <c r="B4234" s="45" t="s">
        <v>1700</v>
      </c>
      <c r="C4234" s="46" t="s">
        <v>3982</v>
      </c>
      <c r="D4234" s="47">
        <v>589276</v>
      </c>
      <c r="E4234" s="47">
        <v>79841</v>
      </c>
      <c r="F4234" s="48">
        <v>325</v>
      </c>
      <c r="G4234" s="54" t="s">
        <v>1702</v>
      </c>
    </row>
    <row r="4235" spans="2:7" x14ac:dyDescent="0.25">
      <c r="B4235" s="45" t="s">
        <v>1700</v>
      </c>
      <c r="C4235" s="46" t="s">
        <v>1571</v>
      </c>
      <c r="D4235" s="47">
        <v>589284</v>
      </c>
      <c r="E4235" s="47">
        <v>79812</v>
      </c>
      <c r="F4235" s="48">
        <v>325</v>
      </c>
      <c r="G4235" s="54" t="s">
        <v>1702</v>
      </c>
    </row>
    <row r="4236" spans="2:7" x14ac:dyDescent="0.25">
      <c r="B4236" s="45" t="s">
        <v>1700</v>
      </c>
      <c r="C4236" s="46" t="s">
        <v>1827</v>
      </c>
      <c r="D4236" s="47">
        <v>589292</v>
      </c>
      <c r="E4236" s="47">
        <v>79856</v>
      </c>
      <c r="F4236" s="48">
        <v>326</v>
      </c>
      <c r="G4236" s="54" t="s">
        <v>1702</v>
      </c>
    </row>
    <row r="4237" spans="2:7" x14ac:dyDescent="0.25">
      <c r="B4237" s="45" t="s">
        <v>1700</v>
      </c>
      <c r="C4237" s="46" t="s">
        <v>3983</v>
      </c>
      <c r="D4237" s="47">
        <v>589306</v>
      </c>
      <c r="E4237" s="47">
        <v>79861</v>
      </c>
      <c r="F4237" s="48">
        <v>325</v>
      </c>
      <c r="G4237" s="54" t="s">
        <v>1702</v>
      </c>
    </row>
    <row r="4238" spans="2:7" x14ac:dyDescent="0.25">
      <c r="B4238" s="45" t="s">
        <v>1700</v>
      </c>
      <c r="C4238" s="46" t="s">
        <v>3984</v>
      </c>
      <c r="D4238" s="47">
        <v>589314</v>
      </c>
      <c r="E4238" s="47">
        <v>79846</v>
      </c>
      <c r="F4238" s="48">
        <v>326</v>
      </c>
      <c r="G4238" s="54" t="s">
        <v>1702</v>
      </c>
    </row>
    <row r="4239" spans="2:7" x14ac:dyDescent="0.25">
      <c r="B4239" s="45" t="s">
        <v>1700</v>
      </c>
      <c r="C4239" s="46" t="s">
        <v>3985</v>
      </c>
      <c r="D4239" s="47">
        <v>589322</v>
      </c>
      <c r="E4239" s="47">
        <v>79807</v>
      </c>
      <c r="F4239" s="48">
        <v>325</v>
      </c>
      <c r="G4239" s="54" t="s">
        <v>1702</v>
      </c>
    </row>
    <row r="4240" spans="2:7" x14ac:dyDescent="0.25">
      <c r="B4240" s="45" t="s">
        <v>1700</v>
      </c>
      <c r="C4240" s="46" t="s">
        <v>3986</v>
      </c>
      <c r="D4240" s="47">
        <v>589331</v>
      </c>
      <c r="E4240" s="47">
        <v>79852</v>
      </c>
      <c r="F4240" s="48">
        <v>326</v>
      </c>
      <c r="G4240" s="54" t="s">
        <v>1702</v>
      </c>
    </row>
    <row r="4241" spans="2:7" x14ac:dyDescent="0.25">
      <c r="B4241" s="45" t="s">
        <v>1700</v>
      </c>
      <c r="C4241" s="46" t="s">
        <v>3987</v>
      </c>
      <c r="D4241" s="47">
        <v>589349</v>
      </c>
      <c r="E4241" s="47">
        <v>79852</v>
      </c>
      <c r="F4241" s="48">
        <v>326</v>
      </c>
      <c r="G4241" s="54" t="s">
        <v>1702</v>
      </c>
    </row>
    <row r="4242" spans="2:7" x14ac:dyDescent="0.25">
      <c r="B4242" s="45" t="s">
        <v>1700</v>
      </c>
      <c r="C4242" s="46" t="s">
        <v>3540</v>
      </c>
      <c r="D4242" s="47">
        <v>589357</v>
      </c>
      <c r="E4242" s="47">
        <v>79848</v>
      </c>
      <c r="F4242" s="48">
        <v>325</v>
      </c>
      <c r="G4242" s="54" t="s">
        <v>1702</v>
      </c>
    </row>
    <row r="4243" spans="2:7" x14ac:dyDescent="0.25">
      <c r="B4243" s="45" t="s">
        <v>1700</v>
      </c>
      <c r="C4243" s="46" t="s">
        <v>3988</v>
      </c>
      <c r="D4243" s="47">
        <v>589365</v>
      </c>
      <c r="E4243" s="47">
        <v>79821</v>
      </c>
      <c r="F4243" s="48">
        <v>325</v>
      </c>
      <c r="G4243" s="54" t="s">
        <v>1702</v>
      </c>
    </row>
    <row r="4244" spans="2:7" x14ac:dyDescent="0.25">
      <c r="B4244" s="45" t="s">
        <v>1700</v>
      </c>
      <c r="C4244" s="46" t="s">
        <v>3989</v>
      </c>
      <c r="D4244" s="47">
        <v>589381</v>
      </c>
      <c r="E4244" s="47">
        <v>79858</v>
      </c>
      <c r="F4244" s="48">
        <v>325</v>
      </c>
      <c r="G4244" s="54" t="s">
        <v>1702</v>
      </c>
    </row>
    <row r="4245" spans="2:7" x14ac:dyDescent="0.25">
      <c r="B4245" s="45" t="s">
        <v>1700</v>
      </c>
      <c r="C4245" s="46" t="s">
        <v>3990</v>
      </c>
      <c r="D4245" s="47">
        <v>589390</v>
      </c>
      <c r="E4245" s="47">
        <v>79823</v>
      </c>
      <c r="F4245" s="48">
        <v>325</v>
      </c>
      <c r="G4245" s="54" t="s">
        <v>1702</v>
      </c>
    </row>
    <row r="4246" spans="2:7" x14ac:dyDescent="0.25">
      <c r="B4246" s="45" t="s">
        <v>1700</v>
      </c>
      <c r="C4246" s="46" t="s">
        <v>3991</v>
      </c>
      <c r="D4246" s="47">
        <v>589403</v>
      </c>
      <c r="E4246" s="47">
        <v>79816</v>
      </c>
      <c r="F4246" s="48">
        <v>325</v>
      </c>
      <c r="G4246" s="54" t="s">
        <v>1702</v>
      </c>
    </row>
    <row r="4247" spans="2:7" x14ac:dyDescent="0.25">
      <c r="B4247" s="45" t="s">
        <v>1700</v>
      </c>
      <c r="C4247" s="46" t="s">
        <v>3992</v>
      </c>
      <c r="D4247" s="47">
        <v>589420</v>
      </c>
      <c r="E4247" s="47">
        <v>79804</v>
      </c>
      <c r="F4247" s="48">
        <v>325</v>
      </c>
      <c r="G4247" s="54" t="s">
        <v>1702</v>
      </c>
    </row>
    <row r="4248" spans="2:7" x14ac:dyDescent="0.25">
      <c r="B4248" s="45" t="s">
        <v>1700</v>
      </c>
      <c r="C4248" s="46" t="s">
        <v>3993</v>
      </c>
      <c r="D4248" s="47">
        <v>589438</v>
      </c>
      <c r="E4248" s="47">
        <v>79807</v>
      </c>
      <c r="F4248" s="48">
        <v>325</v>
      </c>
      <c r="G4248" s="54" t="s">
        <v>1702</v>
      </c>
    </row>
    <row r="4249" spans="2:7" x14ac:dyDescent="0.25">
      <c r="B4249" s="45" t="s">
        <v>1700</v>
      </c>
      <c r="C4249" s="46" t="s">
        <v>3994</v>
      </c>
      <c r="D4249" s="47">
        <v>589446</v>
      </c>
      <c r="E4249" s="47">
        <v>79825</v>
      </c>
      <c r="F4249" s="48">
        <v>325</v>
      </c>
      <c r="G4249" s="54" t="s">
        <v>1702</v>
      </c>
    </row>
    <row r="4250" spans="2:7" x14ac:dyDescent="0.25">
      <c r="B4250" s="45" t="s">
        <v>1700</v>
      </c>
      <c r="C4250" s="46" t="s">
        <v>3090</v>
      </c>
      <c r="D4250" s="47">
        <v>589454</v>
      </c>
      <c r="E4250" s="47">
        <v>79826</v>
      </c>
      <c r="F4250" s="48">
        <v>325</v>
      </c>
      <c r="G4250" s="54" t="s">
        <v>1702</v>
      </c>
    </row>
    <row r="4251" spans="2:7" x14ac:dyDescent="0.25">
      <c r="B4251" s="45" t="s">
        <v>1700</v>
      </c>
      <c r="C4251" s="46" t="s">
        <v>3995</v>
      </c>
      <c r="D4251" s="47">
        <v>589462</v>
      </c>
      <c r="E4251" s="47">
        <v>79861</v>
      </c>
      <c r="F4251" s="48">
        <v>325</v>
      </c>
      <c r="G4251" s="54" t="s">
        <v>1702</v>
      </c>
    </row>
    <row r="4252" spans="2:7" x14ac:dyDescent="0.25">
      <c r="B4252" s="45" t="s">
        <v>1700</v>
      </c>
      <c r="C4252" s="46" t="s">
        <v>3996</v>
      </c>
      <c r="D4252" s="47">
        <v>558419</v>
      </c>
      <c r="E4252" s="47">
        <v>79607</v>
      </c>
      <c r="F4252" s="48">
        <v>325</v>
      </c>
      <c r="G4252" s="54" t="s">
        <v>1702</v>
      </c>
    </row>
    <row r="4253" spans="2:7" x14ac:dyDescent="0.25">
      <c r="B4253" s="45" t="s">
        <v>1700</v>
      </c>
      <c r="C4253" s="46" t="s">
        <v>3997</v>
      </c>
      <c r="D4253" s="47">
        <v>589489</v>
      </c>
      <c r="E4253" s="47">
        <v>79826</v>
      </c>
      <c r="F4253" s="48">
        <v>325</v>
      </c>
      <c r="G4253" s="54" t="s">
        <v>1702</v>
      </c>
    </row>
    <row r="4254" spans="2:7" x14ac:dyDescent="0.25">
      <c r="B4254" s="45" t="s">
        <v>1700</v>
      </c>
      <c r="C4254" s="46" t="s">
        <v>3998</v>
      </c>
      <c r="D4254" s="47">
        <v>589497</v>
      </c>
      <c r="E4254" s="47">
        <v>79853</v>
      </c>
      <c r="F4254" s="48">
        <v>326</v>
      </c>
      <c r="G4254" s="54" t="s">
        <v>1702</v>
      </c>
    </row>
    <row r="4255" spans="2:7" x14ac:dyDescent="0.25">
      <c r="B4255" s="45" t="s">
        <v>1700</v>
      </c>
      <c r="C4255" s="46" t="s">
        <v>3999</v>
      </c>
      <c r="D4255" s="47">
        <v>549967</v>
      </c>
      <c r="E4255" s="47">
        <v>79855</v>
      </c>
      <c r="F4255" s="48">
        <v>326</v>
      </c>
      <c r="G4255" s="54" t="s">
        <v>1702</v>
      </c>
    </row>
    <row r="4256" spans="2:7" x14ac:dyDescent="0.25">
      <c r="B4256" s="45" t="s">
        <v>1700</v>
      </c>
      <c r="C4256" s="46" t="s">
        <v>4000</v>
      </c>
      <c r="D4256" s="47">
        <v>589501</v>
      </c>
      <c r="E4256" s="47">
        <v>79841</v>
      </c>
      <c r="F4256" s="48">
        <v>325</v>
      </c>
      <c r="G4256" s="54" t="s">
        <v>1702</v>
      </c>
    </row>
    <row r="4257" spans="2:7" x14ac:dyDescent="0.25">
      <c r="B4257" s="45" t="s">
        <v>1700</v>
      </c>
      <c r="C4257" s="46" t="s">
        <v>4001</v>
      </c>
      <c r="D4257" s="47">
        <v>589519</v>
      </c>
      <c r="E4257" s="47">
        <v>79847</v>
      </c>
      <c r="F4257" s="48">
        <v>326</v>
      </c>
      <c r="G4257" s="54" t="s">
        <v>1702</v>
      </c>
    </row>
    <row r="4258" spans="2:7" x14ac:dyDescent="0.25">
      <c r="B4258" s="45" t="s">
        <v>1700</v>
      </c>
      <c r="C4258" s="46" t="s">
        <v>4002</v>
      </c>
      <c r="D4258" s="47">
        <v>589527</v>
      </c>
      <c r="E4258" s="47">
        <v>79807</v>
      </c>
      <c r="F4258" s="48">
        <v>325</v>
      </c>
      <c r="G4258" s="54" t="s">
        <v>1702</v>
      </c>
    </row>
    <row r="4259" spans="2:7" x14ac:dyDescent="0.25">
      <c r="B4259" s="45" t="s">
        <v>1700</v>
      </c>
      <c r="C4259" s="46" t="s">
        <v>4003</v>
      </c>
      <c r="D4259" s="47">
        <v>589535</v>
      </c>
      <c r="E4259" s="47">
        <v>79812</v>
      </c>
      <c r="F4259" s="48">
        <v>325</v>
      </c>
      <c r="G4259" s="54" t="s">
        <v>1702</v>
      </c>
    </row>
    <row r="4260" spans="2:7" x14ac:dyDescent="0.25">
      <c r="B4260" s="45" t="s">
        <v>1700</v>
      </c>
      <c r="C4260" s="46" t="s">
        <v>4004</v>
      </c>
      <c r="D4260" s="47">
        <v>589543</v>
      </c>
      <c r="E4260" s="47">
        <v>79821</v>
      </c>
      <c r="F4260" s="48">
        <v>325</v>
      </c>
      <c r="G4260" s="54" t="s">
        <v>1702</v>
      </c>
    </row>
    <row r="4261" spans="2:7" x14ac:dyDescent="0.25">
      <c r="B4261" s="45" t="s">
        <v>1700</v>
      </c>
      <c r="C4261" s="46" t="s">
        <v>4005</v>
      </c>
      <c r="D4261" s="47">
        <v>543543</v>
      </c>
      <c r="E4261" s="47">
        <v>79827</v>
      </c>
      <c r="F4261" s="48">
        <v>325</v>
      </c>
      <c r="G4261" s="54" t="s">
        <v>1702</v>
      </c>
    </row>
    <row r="4262" spans="2:7" x14ac:dyDescent="0.25">
      <c r="B4262" s="45" t="s">
        <v>1700</v>
      </c>
      <c r="C4262" s="46" t="s">
        <v>3651</v>
      </c>
      <c r="D4262" s="47">
        <v>589560</v>
      </c>
      <c r="E4262" s="47">
        <v>79855</v>
      </c>
      <c r="F4262" s="48">
        <v>326</v>
      </c>
      <c r="G4262" s="54" t="s">
        <v>1702</v>
      </c>
    </row>
    <row r="4263" spans="2:7" x14ac:dyDescent="0.25">
      <c r="B4263" s="45" t="s">
        <v>1700</v>
      </c>
      <c r="C4263" s="46" t="s">
        <v>539</v>
      </c>
      <c r="D4263" s="47">
        <v>589578</v>
      </c>
      <c r="E4263" s="47">
        <v>79823</v>
      </c>
      <c r="F4263" s="48">
        <v>325</v>
      </c>
      <c r="G4263" s="54" t="s">
        <v>1702</v>
      </c>
    </row>
    <row r="4264" spans="2:7" x14ac:dyDescent="0.25">
      <c r="B4264" s="45" t="s">
        <v>1700</v>
      </c>
      <c r="C4264" s="46" t="s">
        <v>4006</v>
      </c>
      <c r="D4264" s="47">
        <v>589586</v>
      </c>
      <c r="E4264" s="47">
        <v>79853</v>
      </c>
      <c r="F4264" s="48">
        <v>326</v>
      </c>
      <c r="G4264" s="54" t="s">
        <v>1702</v>
      </c>
    </row>
    <row r="4265" spans="2:7" x14ac:dyDescent="0.25">
      <c r="B4265" s="45" t="s">
        <v>1700</v>
      </c>
      <c r="C4265" s="46" t="s">
        <v>4007</v>
      </c>
      <c r="D4265" s="47">
        <v>589594</v>
      </c>
      <c r="E4265" s="47">
        <v>79854</v>
      </c>
      <c r="F4265" s="48">
        <v>326</v>
      </c>
      <c r="G4265" s="54" t="s">
        <v>1702</v>
      </c>
    </row>
    <row r="4266" spans="2:7" x14ac:dyDescent="0.25">
      <c r="B4266" s="45" t="s">
        <v>1700</v>
      </c>
      <c r="C4266" s="46" t="s">
        <v>4008</v>
      </c>
      <c r="D4266" s="47">
        <v>589608</v>
      </c>
      <c r="E4266" s="47">
        <v>79823</v>
      </c>
      <c r="F4266" s="48">
        <v>325</v>
      </c>
      <c r="G4266" s="54" t="s">
        <v>1702</v>
      </c>
    </row>
    <row r="4267" spans="2:7" x14ac:dyDescent="0.25">
      <c r="B4267" s="45" t="s">
        <v>1700</v>
      </c>
      <c r="C4267" s="46" t="s">
        <v>4009</v>
      </c>
      <c r="D4267" s="47">
        <v>589616</v>
      </c>
      <c r="E4267" s="47">
        <v>79821</v>
      </c>
      <c r="F4267" s="48">
        <v>325</v>
      </c>
      <c r="G4267" s="54" t="s">
        <v>1702</v>
      </c>
    </row>
    <row r="4268" spans="2:7" x14ac:dyDescent="0.25">
      <c r="B4268" s="45" t="s">
        <v>1700</v>
      </c>
      <c r="C4268" s="46" t="s">
        <v>4010</v>
      </c>
      <c r="D4268" s="47">
        <v>589624</v>
      </c>
      <c r="E4268" s="47">
        <v>79852</v>
      </c>
      <c r="F4268" s="48">
        <v>326</v>
      </c>
      <c r="G4268" s="54" t="s">
        <v>1702</v>
      </c>
    </row>
    <row r="4269" spans="2:7" x14ac:dyDescent="0.25">
      <c r="B4269" s="45" t="s">
        <v>1700</v>
      </c>
      <c r="C4269" s="46" t="s">
        <v>4011</v>
      </c>
      <c r="D4269" s="47">
        <v>589632</v>
      </c>
      <c r="E4269" s="47">
        <v>79841</v>
      </c>
      <c r="F4269" s="48">
        <v>325</v>
      </c>
      <c r="G4269" s="54" t="s">
        <v>1702</v>
      </c>
    </row>
    <row r="4270" spans="2:7" x14ac:dyDescent="0.25">
      <c r="B4270" s="45" t="s">
        <v>1700</v>
      </c>
      <c r="C4270" s="46" t="s">
        <v>4012</v>
      </c>
      <c r="D4270" s="47">
        <v>589641</v>
      </c>
      <c r="E4270" s="47">
        <v>79829</v>
      </c>
      <c r="F4270" s="48">
        <v>325</v>
      </c>
      <c r="G4270" s="54" t="s">
        <v>1702</v>
      </c>
    </row>
    <row r="4271" spans="2:7" x14ac:dyDescent="0.25">
      <c r="B4271" s="45" t="s">
        <v>1700</v>
      </c>
      <c r="C4271" s="46" t="s">
        <v>4013</v>
      </c>
      <c r="D4271" s="47">
        <v>589659</v>
      </c>
      <c r="E4271" s="47">
        <v>79812</v>
      </c>
      <c r="F4271" s="48">
        <v>325</v>
      </c>
      <c r="G4271" s="54" t="s">
        <v>1702</v>
      </c>
    </row>
    <row r="4272" spans="2:7" x14ac:dyDescent="0.25">
      <c r="B4272" s="45" t="s">
        <v>1700</v>
      </c>
      <c r="C4272" s="46" t="s">
        <v>4014</v>
      </c>
      <c r="D4272" s="47">
        <v>589667</v>
      </c>
      <c r="E4272" s="47">
        <v>79803</v>
      </c>
      <c r="F4272" s="48">
        <v>325</v>
      </c>
      <c r="G4272" s="54" t="s">
        <v>1702</v>
      </c>
    </row>
    <row r="4273" spans="2:7" x14ac:dyDescent="0.25">
      <c r="B4273" s="45" t="s">
        <v>1700</v>
      </c>
      <c r="C4273" s="46" t="s">
        <v>4015</v>
      </c>
      <c r="D4273" s="47">
        <v>589675</v>
      </c>
      <c r="E4273" s="47">
        <v>79857</v>
      </c>
      <c r="F4273" s="48">
        <v>325</v>
      </c>
      <c r="G4273" s="54" t="s">
        <v>1702</v>
      </c>
    </row>
    <row r="4274" spans="2:7" x14ac:dyDescent="0.25">
      <c r="B4274" s="45" t="s">
        <v>1700</v>
      </c>
      <c r="C4274" s="46" t="s">
        <v>201</v>
      </c>
      <c r="D4274" s="47">
        <v>589683</v>
      </c>
      <c r="E4274" s="47">
        <v>79842</v>
      </c>
      <c r="F4274" s="48">
        <v>325</v>
      </c>
      <c r="G4274" s="54" t="s">
        <v>1702</v>
      </c>
    </row>
    <row r="4275" spans="2:7" x14ac:dyDescent="0.25">
      <c r="B4275" s="45" t="s">
        <v>1700</v>
      </c>
      <c r="C4275" s="46" t="s">
        <v>1043</v>
      </c>
      <c r="D4275" s="47">
        <v>589691</v>
      </c>
      <c r="E4275" s="47">
        <v>79845</v>
      </c>
      <c r="F4275" s="48">
        <v>326</v>
      </c>
      <c r="G4275" s="54" t="s">
        <v>1702</v>
      </c>
    </row>
    <row r="4276" spans="2:7" x14ac:dyDescent="0.25">
      <c r="B4276" s="45" t="s">
        <v>1700</v>
      </c>
      <c r="C4276" s="46" t="s">
        <v>4016</v>
      </c>
      <c r="D4276" s="47">
        <v>589705</v>
      </c>
      <c r="E4276" s="47">
        <v>79855</v>
      </c>
      <c r="F4276" s="48">
        <v>326</v>
      </c>
      <c r="G4276" s="54" t="s">
        <v>1702</v>
      </c>
    </row>
    <row r="4277" spans="2:7" x14ac:dyDescent="0.25">
      <c r="B4277" s="45" t="s">
        <v>1700</v>
      </c>
      <c r="C4277" s="46" t="s">
        <v>4017</v>
      </c>
      <c r="D4277" s="47">
        <v>589713</v>
      </c>
      <c r="E4277" s="47">
        <v>79849</v>
      </c>
      <c r="F4277" s="48">
        <v>325</v>
      </c>
      <c r="G4277" s="54" t="s">
        <v>1702</v>
      </c>
    </row>
    <row r="4278" spans="2:7" x14ac:dyDescent="0.25">
      <c r="B4278" s="45" t="s">
        <v>1700</v>
      </c>
      <c r="C4278" s="46" t="s">
        <v>4018</v>
      </c>
      <c r="D4278" s="47">
        <v>589721</v>
      </c>
      <c r="E4278" s="47">
        <v>79828</v>
      </c>
      <c r="F4278" s="48">
        <v>325</v>
      </c>
      <c r="G4278" s="54" t="s">
        <v>1702</v>
      </c>
    </row>
    <row r="4279" spans="2:7" x14ac:dyDescent="0.25">
      <c r="B4279" s="45" t="s">
        <v>1700</v>
      </c>
      <c r="C4279" s="46" t="s">
        <v>4019</v>
      </c>
      <c r="D4279" s="47">
        <v>589730</v>
      </c>
      <c r="E4279" s="47">
        <v>79802</v>
      </c>
      <c r="F4279" s="48">
        <v>325</v>
      </c>
      <c r="G4279" s="54" t="s">
        <v>1702</v>
      </c>
    </row>
    <row r="4280" spans="2:7" x14ac:dyDescent="0.25">
      <c r="B4280" s="45" t="s">
        <v>1700</v>
      </c>
      <c r="C4280" s="46" t="s">
        <v>4020</v>
      </c>
      <c r="D4280" s="47">
        <v>589748</v>
      </c>
      <c r="E4280" s="47">
        <v>79805</v>
      </c>
      <c r="F4280" s="48">
        <v>325</v>
      </c>
      <c r="G4280" s="54" t="s">
        <v>1702</v>
      </c>
    </row>
    <row r="4281" spans="2:7" x14ac:dyDescent="0.25">
      <c r="B4281" s="45" t="s">
        <v>1700</v>
      </c>
      <c r="C4281" s="46" t="s">
        <v>4021</v>
      </c>
      <c r="D4281" s="47">
        <v>589756</v>
      </c>
      <c r="E4281" s="47">
        <v>79827</v>
      </c>
      <c r="F4281" s="48">
        <v>325</v>
      </c>
      <c r="G4281" s="54" t="s">
        <v>1702</v>
      </c>
    </row>
    <row r="4282" spans="2:7" x14ac:dyDescent="0.25">
      <c r="B4282" s="45" t="s">
        <v>1700</v>
      </c>
      <c r="C4282" s="46" t="s">
        <v>2232</v>
      </c>
      <c r="D4282" s="47">
        <v>589764</v>
      </c>
      <c r="E4282" s="47">
        <v>79826</v>
      </c>
      <c r="F4282" s="48">
        <v>325</v>
      </c>
      <c r="G4282" s="54" t="s">
        <v>1702</v>
      </c>
    </row>
    <row r="4283" spans="2:7" x14ac:dyDescent="0.25">
      <c r="B4283" s="45" t="s">
        <v>1700</v>
      </c>
      <c r="C4283" s="46" t="s">
        <v>4022</v>
      </c>
      <c r="D4283" s="47">
        <v>589772</v>
      </c>
      <c r="E4283" s="47">
        <v>79861</v>
      </c>
      <c r="F4283" s="48">
        <v>325</v>
      </c>
      <c r="G4283" s="54" t="s">
        <v>1702</v>
      </c>
    </row>
    <row r="4284" spans="2:7" x14ac:dyDescent="0.25">
      <c r="B4284" s="45" t="s">
        <v>1700</v>
      </c>
      <c r="C4284" s="46" t="s">
        <v>4023</v>
      </c>
      <c r="D4284" s="47">
        <v>589799</v>
      </c>
      <c r="E4284" s="47">
        <v>79823</v>
      </c>
      <c r="F4284" s="48">
        <v>325</v>
      </c>
      <c r="G4284" s="54" t="s">
        <v>1702</v>
      </c>
    </row>
    <row r="4285" spans="2:7" x14ac:dyDescent="0.25">
      <c r="B4285" s="45" t="s">
        <v>1700</v>
      </c>
      <c r="C4285" s="46" t="s">
        <v>4024</v>
      </c>
      <c r="D4285" s="47">
        <v>589802</v>
      </c>
      <c r="E4285" s="47">
        <v>79803</v>
      </c>
      <c r="F4285" s="48">
        <v>325</v>
      </c>
      <c r="G4285" s="54" t="s">
        <v>1702</v>
      </c>
    </row>
    <row r="4286" spans="2:7" x14ac:dyDescent="0.25">
      <c r="B4286" s="45" t="s">
        <v>1700</v>
      </c>
      <c r="C4286" s="46" t="s">
        <v>4025</v>
      </c>
      <c r="D4286" s="47">
        <v>589811</v>
      </c>
      <c r="E4286" s="47">
        <v>79852</v>
      </c>
      <c r="F4286" s="48">
        <v>326</v>
      </c>
      <c r="G4286" s="54" t="s">
        <v>1702</v>
      </c>
    </row>
    <row r="4287" spans="2:7" x14ac:dyDescent="0.25">
      <c r="B4287" s="45" t="s">
        <v>1700</v>
      </c>
      <c r="C4287" s="46" t="s">
        <v>4026</v>
      </c>
      <c r="D4287" s="47">
        <v>589829</v>
      </c>
      <c r="E4287" s="47">
        <v>79814</v>
      </c>
      <c r="F4287" s="48">
        <v>325</v>
      </c>
      <c r="G4287" s="54" t="s">
        <v>1702</v>
      </c>
    </row>
    <row r="4288" spans="2:7" x14ac:dyDescent="0.25">
      <c r="B4288" s="45" t="s">
        <v>1700</v>
      </c>
      <c r="C4288" s="46" t="s">
        <v>4027</v>
      </c>
      <c r="D4288" s="47">
        <v>589837</v>
      </c>
      <c r="E4288" s="47">
        <v>79807</v>
      </c>
      <c r="F4288" s="48">
        <v>325</v>
      </c>
      <c r="G4288" s="54" t="s">
        <v>1702</v>
      </c>
    </row>
    <row r="4289" spans="2:7" x14ac:dyDescent="0.25">
      <c r="B4289" s="45" t="s">
        <v>1700</v>
      </c>
      <c r="C4289" s="46" t="s">
        <v>4028</v>
      </c>
      <c r="D4289" s="47">
        <v>589845</v>
      </c>
      <c r="E4289" s="47">
        <v>79806</v>
      </c>
      <c r="F4289" s="48">
        <v>325</v>
      </c>
      <c r="G4289" s="54" t="s">
        <v>1702</v>
      </c>
    </row>
    <row r="4290" spans="2:7" x14ac:dyDescent="0.25">
      <c r="B4290" s="45" t="s">
        <v>1700</v>
      </c>
      <c r="C4290" s="46" t="s">
        <v>4029</v>
      </c>
      <c r="D4290" s="47">
        <v>589853</v>
      </c>
      <c r="E4290" s="47">
        <v>79861</v>
      </c>
      <c r="F4290" s="48">
        <v>325</v>
      </c>
      <c r="G4290" s="54" t="s">
        <v>1702</v>
      </c>
    </row>
    <row r="4291" spans="2:7" x14ac:dyDescent="0.25">
      <c r="B4291" s="45" t="s">
        <v>1700</v>
      </c>
      <c r="C4291" s="46" t="s">
        <v>4030</v>
      </c>
      <c r="D4291" s="47">
        <v>557196</v>
      </c>
      <c r="E4291" s="47">
        <v>79830</v>
      </c>
      <c r="F4291" s="48">
        <v>325</v>
      </c>
      <c r="G4291" s="54" t="s">
        <v>1702</v>
      </c>
    </row>
    <row r="4292" spans="2:7" x14ac:dyDescent="0.25">
      <c r="B4292" s="45" t="s">
        <v>1700</v>
      </c>
      <c r="C4292" s="46" t="s">
        <v>1687</v>
      </c>
      <c r="D4292" s="47">
        <v>589870</v>
      </c>
      <c r="E4292" s="47">
        <v>79857</v>
      </c>
      <c r="F4292" s="48">
        <v>325</v>
      </c>
      <c r="G4292" s="54" t="s">
        <v>1702</v>
      </c>
    </row>
    <row r="4293" spans="2:7" x14ac:dyDescent="0.25">
      <c r="B4293" s="45" t="s">
        <v>1700</v>
      </c>
      <c r="C4293" s="46" t="s">
        <v>4031</v>
      </c>
      <c r="D4293" s="47">
        <v>589888</v>
      </c>
      <c r="E4293" s="47">
        <v>79824</v>
      </c>
      <c r="F4293" s="48">
        <v>325</v>
      </c>
      <c r="G4293" s="54" t="s">
        <v>1702</v>
      </c>
    </row>
    <row r="4294" spans="2:7" x14ac:dyDescent="0.25">
      <c r="B4294" s="45" t="s">
        <v>1700</v>
      </c>
      <c r="C4294" s="46" t="s">
        <v>4032</v>
      </c>
      <c r="D4294" s="47">
        <v>589896</v>
      </c>
      <c r="E4294" s="47">
        <v>79803</v>
      </c>
      <c r="F4294" s="48">
        <v>325</v>
      </c>
      <c r="G4294" s="54" t="s">
        <v>1702</v>
      </c>
    </row>
    <row r="4295" spans="2:7" x14ac:dyDescent="0.25">
      <c r="B4295" s="45" t="s">
        <v>1700</v>
      </c>
      <c r="C4295" s="46" t="s">
        <v>4033</v>
      </c>
      <c r="D4295" s="47">
        <v>549983</v>
      </c>
      <c r="E4295" s="47">
        <v>79855</v>
      </c>
      <c r="F4295" s="48">
        <v>326</v>
      </c>
      <c r="G4295" s="54" t="s">
        <v>1702</v>
      </c>
    </row>
    <row r="4296" spans="2:7" x14ac:dyDescent="0.25">
      <c r="B4296" s="45" t="s">
        <v>1700</v>
      </c>
      <c r="C4296" s="46" t="s">
        <v>4034</v>
      </c>
      <c r="D4296" s="47">
        <v>589250</v>
      </c>
      <c r="E4296" s="47">
        <v>79601</v>
      </c>
      <c r="F4296" s="48">
        <v>325</v>
      </c>
      <c r="G4296" s="54" t="s">
        <v>1702</v>
      </c>
    </row>
    <row r="4297" spans="2:7" x14ac:dyDescent="0.25">
      <c r="B4297" s="45" t="s">
        <v>1700</v>
      </c>
      <c r="C4297" s="46" t="s">
        <v>4035</v>
      </c>
      <c r="D4297" s="47">
        <v>589918</v>
      </c>
      <c r="E4297" s="47">
        <v>79803</v>
      </c>
      <c r="F4297" s="48">
        <v>325</v>
      </c>
      <c r="G4297" s="54" t="s">
        <v>1702</v>
      </c>
    </row>
    <row r="4298" spans="2:7" x14ac:dyDescent="0.25">
      <c r="B4298" s="45" t="s">
        <v>1700</v>
      </c>
      <c r="C4298" s="46" t="s">
        <v>4036</v>
      </c>
      <c r="D4298" s="47">
        <v>589926</v>
      </c>
      <c r="E4298" s="47">
        <v>79848</v>
      </c>
      <c r="F4298" s="48">
        <v>325</v>
      </c>
      <c r="G4298" s="54" t="s">
        <v>1702</v>
      </c>
    </row>
    <row r="4299" spans="2:7" x14ac:dyDescent="0.25">
      <c r="B4299" s="45" t="s">
        <v>1700</v>
      </c>
      <c r="C4299" s="46" t="s">
        <v>4037</v>
      </c>
      <c r="D4299" s="47">
        <v>589934</v>
      </c>
      <c r="E4299" s="47">
        <v>79851</v>
      </c>
      <c r="F4299" s="48">
        <v>325</v>
      </c>
      <c r="G4299" s="54" t="s">
        <v>1702</v>
      </c>
    </row>
    <row r="4300" spans="2:7" x14ac:dyDescent="0.25">
      <c r="B4300" s="45" t="s">
        <v>1700</v>
      </c>
      <c r="C4300" s="46" t="s">
        <v>4038</v>
      </c>
      <c r="D4300" s="47">
        <v>589942</v>
      </c>
      <c r="E4300" s="47">
        <v>79843</v>
      </c>
      <c r="F4300" s="48">
        <v>325</v>
      </c>
      <c r="G4300" s="54" t="s">
        <v>1702</v>
      </c>
    </row>
    <row r="4301" spans="2:7" x14ac:dyDescent="0.25">
      <c r="B4301" s="45" t="s">
        <v>1700</v>
      </c>
      <c r="C4301" s="46" t="s">
        <v>4039</v>
      </c>
      <c r="D4301" s="47">
        <v>589951</v>
      </c>
      <c r="E4301" s="47">
        <v>79857</v>
      </c>
      <c r="F4301" s="48">
        <v>326</v>
      </c>
      <c r="G4301" s="54" t="s">
        <v>1702</v>
      </c>
    </row>
    <row r="4302" spans="2:7" x14ac:dyDescent="0.25">
      <c r="B4302" s="45" t="s">
        <v>1700</v>
      </c>
      <c r="C4302" s="46" t="s">
        <v>4040</v>
      </c>
      <c r="D4302" s="47">
        <v>589969</v>
      </c>
      <c r="E4302" s="47">
        <v>79857</v>
      </c>
      <c r="F4302" s="48">
        <v>326</v>
      </c>
      <c r="G4302" s="54" t="s">
        <v>1702</v>
      </c>
    </row>
    <row r="4303" spans="2:7" x14ac:dyDescent="0.25">
      <c r="B4303" s="45" t="s">
        <v>1700</v>
      </c>
      <c r="C4303" s="46" t="s">
        <v>4041</v>
      </c>
      <c r="D4303" s="47">
        <v>589977</v>
      </c>
      <c r="E4303" s="47">
        <v>79862</v>
      </c>
      <c r="F4303" s="48">
        <v>325</v>
      </c>
      <c r="G4303" s="54" t="s">
        <v>1702</v>
      </c>
    </row>
    <row r="4304" spans="2:7" x14ac:dyDescent="0.25">
      <c r="B4304" s="45" t="s">
        <v>1700</v>
      </c>
      <c r="C4304" s="46" t="s">
        <v>4042</v>
      </c>
      <c r="D4304" s="47">
        <v>506770</v>
      </c>
      <c r="E4304" s="47">
        <v>79804</v>
      </c>
      <c r="F4304" s="48">
        <v>325</v>
      </c>
      <c r="G4304" s="54" t="s">
        <v>1702</v>
      </c>
    </row>
    <row r="4305" spans="2:7" x14ac:dyDescent="0.25">
      <c r="B4305" s="45" t="s">
        <v>1700</v>
      </c>
      <c r="C4305" s="46" t="s">
        <v>1366</v>
      </c>
      <c r="D4305" s="47">
        <v>589993</v>
      </c>
      <c r="E4305" s="47">
        <v>79824</v>
      </c>
      <c r="F4305" s="48">
        <v>325</v>
      </c>
      <c r="G4305" s="54" t="s">
        <v>1702</v>
      </c>
    </row>
    <row r="4306" spans="2:7" x14ac:dyDescent="0.25">
      <c r="B4306" s="45" t="s">
        <v>1700</v>
      </c>
      <c r="C4306" s="46" t="s">
        <v>4043</v>
      </c>
      <c r="D4306" s="47">
        <v>590002</v>
      </c>
      <c r="E4306" s="47">
        <v>79852</v>
      </c>
      <c r="F4306" s="48">
        <v>326</v>
      </c>
      <c r="G4306" s="54" t="s">
        <v>1702</v>
      </c>
    </row>
    <row r="4307" spans="2:7" x14ac:dyDescent="0.25">
      <c r="B4307" s="45" t="s">
        <v>1700</v>
      </c>
      <c r="C4307" s="46" t="s">
        <v>4044</v>
      </c>
      <c r="D4307" s="47">
        <v>590011</v>
      </c>
      <c r="E4307" s="47">
        <v>78342</v>
      </c>
      <c r="F4307" s="48">
        <v>325</v>
      </c>
      <c r="G4307" s="54" t="s">
        <v>1702</v>
      </c>
    </row>
    <row r="4308" spans="2:7" x14ac:dyDescent="0.25">
      <c r="B4308" s="45" t="s">
        <v>1700</v>
      </c>
      <c r="C4308" s="46" t="s">
        <v>4045</v>
      </c>
      <c r="D4308" s="47">
        <v>590029</v>
      </c>
      <c r="E4308" s="47">
        <v>79817</v>
      </c>
      <c r="F4308" s="48">
        <v>325</v>
      </c>
      <c r="G4308" s="54" t="s">
        <v>1702</v>
      </c>
    </row>
    <row r="4309" spans="2:7" x14ac:dyDescent="0.25">
      <c r="B4309" s="45" t="s">
        <v>1700</v>
      </c>
      <c r="C4309" s="46" t="s">
        <v>4046</v>
      </c>
      <c r="D4309" s="47">
        <v>590045</v>
      </c>
      <c r="E4309" s="47">
        <v>79827</v>
      </c>
      <c r="F4309" s="48">
        <v>325</v>
      </c>
      <c r="G4309" s="54" t="s">
        <v>1702</v>
      </c>
    </row>
    <row r="4310" spans="2:7" x14ac:dyDescent="0.25">
      <c r="B4310" s="45" t="s">
        <v>1700</v>
      </c>
      <c r="C4310" s="46" t="s">
        <v>4047</v>
      </c>
      <c r="D4310" s="47">
        <v>590053</v>
      </c>
      <c r="E4310" s="47">
        <v>79841</v>
      </c>
      <c r="F4310" s="48">
        <v>325</v>
      </c>
      <c r="G4310" s="54" t="s">
        <v>1702</v>
      </c>
    </row>
    <row r="4311" spans="2:7" x14ac:dyDescent="0.25">
      <c r="B4311" s="45" t="s">
        <v>1700</v>
      </c>
      <c r="C4311" s="46" t="s">
        <v>4048</v>
      </c>
      <c r="D4311" s="47">
        <v>590061</v>
      </c>
      <c r="E4311" s="47">
        <v>79803</v>
      </c>
      <c r="F4311" s="48">
        <v>325</v>
      </c>
      <c r="G4311" s="54" t="s">
        <v>1702</v>
      </c>
    </row>
    <row r="4312" spans="2:7" x14ac:dyDescent="0.25">
      <c r="B4312" s="45" t="s">
        <v>1700</v>
      </c>
      <c r="C4312" s="46" t="s">
        <v>4049</v>
      </c>
      <c r="D4312" s="47">
        <v>590070</v>
      </c>
      <c r="E4312" s="47">
        <v>79844</v>
      </c>
      <c r="F4312" s="48">
        <v>326</v>
      </c>
      <c r="G4312" s="54" t="s">
        <v>1702</v>
      </c>
    </row>
    <row r="4313" spans="2:7" x14ac:dyDescent="0.25">
      <c r="B4313" s="45" t="s">
        <v>1700</v>
      </c>
      <c r="C4313" s="46" t="s">
        <v>2479</v>
      </c>
      <c r="D4313" s="47">
        <v>590088</v>
      </c>
      <c r="E4313" s="47">
        <v>79845</v>
      </c>
      <c r="F4313" s="48">
        <v>326</v>
      </c>
      <c r="G4313" s="54" t="s">
        <v>1702</v>
      </c>
    </row>
    <row r="4314" spans="2:7" x14ac:dyDescent="0.25">
      <c r="B4314" s="45" t="s">
        <v>1700</v>
      </c>
      <c r="C4314" s="46" t="s">
        <v>4050</v>
      </c>
      <c r="D4314" s="47">
        <v>590096</v>
      </c>
      <c r="E4314" s="47">
        <v>79852</v>
      </c>
      <c r="F4314" s="48">
        <v>326</v>
      </c>
      <c r="G4314" s="54" t="s">
        <v>1702</v>
      </c>
    </row>
    <row r="4315" spans="2:7" x14ac:dyDescent="0.25">
      <c r="B4315" s="45" t="s">
        <v>1700</v>
      </c>
      <c r="C4315" s="46" t="s">
        <v>4051</v>
      </c>
      <c r="D4315" s="47">
        <v>590100</v>
      </c>
      <c r="E4315" s="47">
        <v>79829</v>
      </c>
      <c r="F4315" s="48">
        <v>325</v>
      </c>
      <c r="G4315" s="54" t="s">
        <v>1702</v>
      </c>
    </row>
    <row r="4316" spans="2:7" x14ac:dyDescent="0.25">
      <c r="B4316" s="45" t="s">
        <v>1700</v>
      </c>
      <c r="C4316" s="46" t="s">
        <v>4052</v>
      </c>
      <c r="D4316" s="47">
        <v>590118</v>
      </c>
      <c r="E4316" s="47">
        <v>79823</v>
      </c>
      <c r="F4316" s="48">
        <v>325</v>
      </c>
      <c r="G4316" s="54" t="s">
        <v>1702</v>
      </c>
    </row>
    <row r="4317" spans="2:7" x14ac:dyDescent="0.25">
      <c r="B4317" s="45" t="s">
        <v>1700</v>
      </c>
      <c r="C4317" s="46" t="s">
        <v>4053</v>
      </c>
      <c r="D4317" s="47">
        <v>590126</v>
      </c>
      <c r="E4317" s="47">
        <v>79804</v>
      </c>
      <c r="F4317" s="48">
        <v>325</v>
      </c>
      <c r="G4317" s="54" t="s">
        <v>1702</v>
      </c>
    </row>
    <row r="4318" spans="2:7" x14ac:dyDescent="0.25">
      <c r="B4318" s="45" t="s">
        <v>1700</v>
      </c>
      <c r="C4318" s="46" t="s">
        <v>4054</v>
      </c>
      <c r="D4318" s="47">
        <v>590134</v>
      </c>
      <c r="E4318" s="47">
        <v>79826</v>
      </c>
      <c r="F4318" s="48">
        <v>325</v>
      </c>
      <c r="G4318" s="54" t="s">
        <v>1702</v>
      </c>
    </row>
    <row r="4319" spans="2:7" x14ac:dyDescent="0.25">
      <c r="B4319" s="45" t="s">
        <v>1700</v>
      </c>
      <c r="C4319" s="46" t="s">
        <v>4055</v>
      </c>
      <c r="D4319" s="47">
        <v>590142</v>
      </c>
      <c r="E4319" s="47">
        <v>79803</v>
      </c>
      <c r="F4319" s="48">
        <v>325</v>
      </c>
      <c r="G4319" s="54" t="s">
        <v>1702</v>
      </c>
    </row>
    <row r="4320" spans="2:7" x14ac:dyDescent="0.25">
      <c r="B4320" s="45" t="s">
        <v>1700</v>
      </c>
      <c r="C4320" s="46" t="s">
        <v>4056</v>
      </c>
      <c r="D4320" s="47">
        <v>544710</v>
      </c>
      <c r="E4320" s="47">
        <v>79804</v>
      </c>
      <c r="F4320" s="48">
        <v>325</v>
      </c>
      <c r="G4320" s="54" t="s">
        <v>1702</v>
      </c>
    </row>
    <row r="4321" spans="2:7" x14ac:dyDescent="0.25">
      <c r="B4321" s="45" t="s">
        <v>1700</v>
      </c>
      <c r="C4321" s="46" t="s">
        <v>4057</v>
      </c>
      <c r="D4321" s="47">
        <v>590151</v>
      </c>
      <c r="E4321" s="47">
        <v>79827</v>
      </c>
      <c r="F4321" s="48">
        <v>325</v>
      </c>
      <c r="G4321" s="54" t="s">
        <v>1702</v>
      </c>
    </row>
    <row r="4322" spans="2:7" x14ac:dyDescent="0.25">
      <c r="B4322" s="45" t="s">
        <v>1700</v>
      </c>
      <c r="C4322" s="46" t="s">
        <v>4058</v>
      </c>
      <c r="D4322" s="47">
        <v>590177</v>
      </c>
      <c r="E4322" s="47">
        <v>79808</v>
      </c>
      <c r="F4322" s="48">
        <v>325</v>
      </c>
      <c r="G4322" s="54" t="s">
        <v>1702</v>
      </c>
    </row>
    <row r="4323" spans="2:7" x14ac:dyDescent="0.25">
      <c r="B4323" s="45" t="s">
        <v>1700</v>
      </c>
      <c r="C4323" s="46" t="s">
        <v>4059</v>
      </c>
      <c r="D4323" s="47">
        <v>590185</v>
      </c>
      <c r="E4323" s="47">
        <v>79813</v>
      </c>
      <c r="F4323" s="48">
        <v>325</v>
      </c>
      <c r="G4323" s="54" t="s">
        <v>1702</v>
      </c>
    </row>
    <row r="4324" spans="2:7" x14ac:dyDescent="0.25">
      <c r="B4324" s="45" t="s">
        <v>1700</v>
      </c>
      <c r="C4324" s="46" t="s">
        <v>4060</v>
      </c>
      <c r="D4324" s="47">
        <v>590193</v>
      </c>
      <c r="E4324" s="47">
        <v>79827</v>
      </c>
      <c r="F4324" s="48">
        <v>325</v>
      </c>
      <c r="G4324" s="54" t="s">
        <v>1702</v>
      </c>
    </row>
    <row r="4325" spans="2:7" x14ac:dyDescent="0.25">
      <c r="B4325" s="45" t="s">
        <v>1700</v>
      </c>
      <c r="C4325" s="46" t="s">
        <v>1389</v>
      </c>
      <c r="D4325" s="47">
        <v>590207</v>
      </c>
      <c r="E4325" s="47">
        <v>79809</v>
      </c>
      <c r="F4325" s="48">
        <v>325</v>
      </c>
      <c r="G4325" s="54" t="s">
        <v>1702</v>
      </c>
    </row>
    <row r="4326" spans="2:7" x14ac:dyDescent="0.25">
      <c r="B4326" s="45" t="s">
        <v>1700</v>
      </c>
      <c r="C4326" s="46" t="s">
        <v>4061</v>
      </c>
      <c r="D4326" s="47">
        <v>590215</v>
      </c>
      <c r="E4326" s="47">
        <v>79809</v>
      </c>
      <c r="F4326" s="48">
        <v>325</v>
      </c>
      <c r="G4326" s="54" t="s">
        <v>1702</v>
      </c>
    </row>
    <row r="4327" spans="2:7" x14ac:dyDescent="0.25">
      <c r="B4327" s="45" t="s">
        <v>1700</v>
      </c>
      <c r="C4327" s="46" t="s">
        <v>2862</v>
      </c>
      <c r="D4327" s="47">
        <v>590223</v>
      </c>
      <c r="E4327" s="47">
        <v>79843</v>
      </c>
      <c r="F4327" s="48">
        <v>325</v>
      </c>
      <c r="G4327" s="54" t="s">
        <v>1702</v>
      </c>
    </row>
    <row r="4328" spans="2:7" x14ac:dyDescent="0.25">
      <c r="B4328" s="45" t="s">
        <v>1700</v>
      </c>
      <c r="C4328" s="46" t="s">
        <v>4062</v>
      </c>
      <c r="D4328" s="47">
        <v>590240</v>
      </c>
      <c r="E4328" s="47">
        <v>79807</v>
      </c>
      <c r="F4328" s="48">
        <v>325</v>
      </c>
      <c r="G4328" s="54" t="s">
        <v>1702</v>
      </c>
    </row>
    <row r="4329" spans="2:7" x14ac:dyDescent="0.25">
      <c r="B4329" s="45" t="s">
        <v>1700</v>
      </c>
      <c r="C4329" s="46" t="s">
        <v>4063</v>
      </c>
      <c r="D4329" s="47">
        <v>512231</v>
      </c>
      <c r="E4329" s="47">
        <v>75364</v>
      </c>
      <c r="F4329" s="48">
        <v>394</v>
      </c>
      <c r="G4329" s="54" t="s">
        <v>1702</v>
      </c>
    </row>
    <row r="4330" spans="2:7" x14ac:dyDescent="0.25">
      <c r="B4330" s="45" t="s">
        <v>1700</v>
      </c>
      <c r="C4330" s="46" t="s">
        <v>4064</v>
      </c>
      <c r="D4330" s="47">
        <v>512281</v>
      </c>
      <c r="E4330" s="47">
        <v>75002</v>
      </c>
      <c r="F4330" s="48">
        <v>393</v>
      </c>
      <c r="G4330" s="54" t="s">
        <v>1702</v>
      </c>
    </row>
    <row r="4331" spans="2:7" x14ac:dyDescent="0.25">
      <c r="B4331" s="45" t="s">
        <v>1700</v>
      </c>
      <c r="C4331" s="46" t="s">
        <v>4065</v>
      </c>
      <c r="D4331" s="47">
        <v>512401</v>
      </c>
      <c r="E4331" s="47">
        <v>75354</v>
      </c>
      <c r="F4331" s="48">
        <v>393</v>
      </c>
      <c r="G4331" s="54" t="s">
        <v>1702</v>
      </c>
    </row>
    <row r="4332" spans="2:7" x14ac:dyDescent="0.25">
      <c r="B4332" s="45" t="s">
        <v>1700</v>
      </c>
      <c r="C4332" s="46" t="s">
        <v>4066</v>
      </c>
      <c r="D4332" s="47">
        <v>569178</v>
      </c>
      <c r="E4332" s="47">
        <v>75131</v>
      </c>
      <c r="F4332" s="48">
        <v>394</v>
      </c>
      <c r="G4332" s="54" t="s">
        <v>1702</v>
      </c>
    </row>
    <row r="4333" spans="2:7" x14ac:dyDescent="0.25">
      <c r="B4333" s="45" t="s">
        <v>1700</v>
      </c>
      <c r="C4333" s="46" t="s">
        <v>4067</v>
      </c>
      <c r="D4333" s="47">
        <v>512532</v>
      </c>
      <c r="E4333" s="47">
        <v>75002</v>
      </c>
      <c r="F4333" s="48">
        <v>393</v>
      </c>
      <c r="G4333" s="54" t="s">
        <v>1702</v>
      </c>
    </row>
    <row r="4334" spans="2:7" x14ac:dyDescent="0.25">
      <c r="B4334" s="45" t="s">
        <v>1700</v>
      </c>
      <c r="C4334" s="46" t="s">
        <v>4068</v>
      </c>
      <c r="D4334" s="47">
        <v>512800</v>
      </c>
      <c r="E4334" s="47">
        <v>75103</v>
      </c>
      <c r="F4334" s="48">
        <v>393</v>
      </c>
      <c r="G4334" s="54" t="s">
        <v>1702</v>
      </c>
    </row>
    <row r="4335" spans="2:7" x14ac:dyDescent="0.25">
      <c r="B4335" s="45" t="s">
        <v>1700</v>
      </c>
      <c r="C4335" s="46" t="s">
        <v>3928</v>
      </c>
      <c r="D4335" s="47">
        <v>512826</v>
      </c>
      <c r="E4335" s="47">
        <v>75121</v>
      </c>
      <c r="F4335" s="48">
        <v>393</v>
      </c>
      <c r="G4335" s="54" t="s">
        <v>1702</v>
      </c>
    </row>
    <row r="4336" spans="2:7" x14ac:dyDescent="0.25">
      <c r="B4336" s="45" t="s">
        <v>1700</v>
      </c>
      <c r="C4336" s="46" t="s">
        <v>4069</v>
      </c>
      <c r="D4336" s="47">
        <v>512877</v>
      </c>
      <c r="E4336" s="47">
        <v>75353</v>
      </c>
      <c r="F4336" s="48">
        <v>394</v>
      </c>
      <c r="G4336" s="54" t="s">
        <v>1702</v>
      </c>
    </row>
    <row r="4337" spans="2:7" x14ac:dyDescent="0.25">
      <c r="B4337" s="45" t="s">
        <v>1700</v>
      </c>
      <c r="C4337" s="46" t="s">
        <v>4070</v>
      </c>
      <c r="D4337" s="47">
        <v>569135</v>
      </c>
      <c r="E4337" s="47">
        <v>75103</v>
      </c>
      <c r="F4337" s="48">
        <v>393</v>
      </c>
      <c r="G4337" s="54" t="s">
        <v>1702</v>
      </c>
    </row>
    <row r="4338" spans="2:7" x14ac:dyDescent="0.25">
      <c r="B4338" s="45" t="s">
        <v>1700</v>
      </c>
      <c r="C4338" s="46" t="s">
        <v>4071</v>
      </c>
      <c r="D4338" s="47">
        <v>512982</v>
      </c>
      <c r="E4338" s="47">
        <v>75103</v>
      </c>
      <c r="F4338" s="48">
        <v>393</v>
      </c>
      <c r="G4338" s="54" t="s">
        <v>1702</v>
      </c>
    </row>
    <row r="4339" spans="2:7" x14ac:dyDescent="0.25">
      <c r="B4339" s="45" t="s">
        <v>1700</v>
      </c>
      <c r="C4339" s="46" t="s">
        <v>4072</v>
      </c>
      <c r="D4339" s="47">
        <v>552771</v>
      </c>
      <c r="E4339" s="47">
        <v>75115</v>
      </c>
      <c r="F4339" s="48">
        <v>393</v>
      </c>
      <c r="G4339" s="54" t="s">
        <v>1702</v>
      </c>
    </row>
    <row r="4340" spans="2:7" x14ac:dyDescent="0.25">
      <c r="B4340" s="45" t="s">
        <v>1700</v>
      </c>
      <c r="C4340" s="46" t="s">
        <v>4073</v>
      </c>
      <c r="D4340" s="47">
        <v>513059</v>
      </c>
      <c r="E4340" s="47">
        <v>75103</v>
      </c>
      <c r="F4340" s="48">
        <v>393</v>
      </c>
      <c r="G4340" s="54" t="s">
        <v>1702</v>
      </c>
    </row>
    <row r="4341" spans="2:7" x14ac:dyDescent="0.25">
      <c r="B4341" s="45" t="s">
        <v>1700</v>
      </c>
      <c r="C4341" s="46" t="s">
        <v>4074</v>
      </c>
      <c r="D4341" s="47">
        <v>513067</v>
      </c>
      <c r="E4341" s="47">
        <v>75368</v>
      </c>
      <c r="F4341" s="48">
        <v>394</v>
      </c>
      <c r="G4341" s="54" t="s">
        <v>1702</v>
      </c>
    </row>
    <row r="4342" spans="2:7" x14ac:dyDescent="0.25">
      <c r="B4342" s="45" t="s">
        <v>1700</v>
      </c>
      <c r="C4342" s="46" t="s">
        <v>4075</v>
      </c>
      <c r="D4342" s="47">
        <v>513105</v>
      </c>
      <c r="E4342" s="47">
        <v>75002</v>
      </c>
      <c r="F4342" s="48">
        <v>393</v>
      </c>
      <c r="G4342" s="54" t="s">
        <v>1702</v>
      </c>
    </row>
    <row r="4343" spans="2:7" x14ac:dyDescent="0.25">
      <c r="B4343" s="45" t="s">
        <v>1700</v>
      </c>
      <c r="C4343" s="46" t="s">
        <v>4076</v>
      </c>
      <c r="D4343" s="47">
        <v>569259</v>
      </c>
      <c r="E4343" s="47">
        <v>75354</v>
      </c>
      <c r="F4343" s="48">
        <v>394</v>
      </c>
      <c r="G4343" s="54" t="s">
        <v>1702</v>
      </c>
    </row>
    <row r="4344" spans="2:7" x14ac:dyDescent="0.25">
      <c r="B4344" s="45" t="s">
        <v>1700</v>
      </c>
      <c r="C4344" s="46" t="s">
        <v>4077</v>
      </c>
      <c r="D4344" s="47">
        <v>552984</v>
      </c>
      <c r="E4344" s="47">
        <v>75353</v>
      </c>
      <c r="F4344" s="48">
        <v>394</v>
      </c>
      <c r="G4344" s="54" t="s">
        <v>1702</v>
      </c>
    </row>
    <row r="4345" spans="2:7" x14ac:dyDescent="0.25">
      <c r="B4345" s="45" t="s">
        <v>1700</v>
      </c>
      <c r="C4345" s="46" t="s">
        <v>4078</v>
      </c>
      <c r="D4345" s="47">
        <v>513199</v>
      </c>
      <c r="E4345" s="47">
        <v>75123</v>
      </c>
      <c r="F4345" s="48">
        <v>394</v>
      </c>
      <c r="G4345" s="54" t="s">
        <v>1702</v>
      </c>
    </row>
    <row r="4346" spans="2:7" x14ac:dyDescent="0.25">
      <c r="B4346" s="45" t="s">
        <v>1700</v>
      </c>
      <c r="C4346" s="46" t="s">
        <v>4079</v>
      </c>
      <c r="D4346" s="47">
        <v>513211</v>
      </c>
      <c r="E4346" s="47">
        <v>75115</v>
      </c>
      <c r="F4346" s="48">
        <v>393</v>
      </c>
      <c r="G4346" s="54" t="s">
        <v>1702</v>
      </c>
    </row>
    <row r="4347" spans="2:7" x14ac:dyDescent="0.25">
      <c r="B4347" s="45" t="s">
        <v>1700</v>
      </c>
      <c r="C4347" s="46" t="s">
        <v>4080</v>
      </c>
      <c r="D4347" s="47">
        <v>513229</v>
      </c>
      <c r="E4347" s="47">
        <v>75114</v>
      </c>
      <c r="F4347" s="48">
        <v>393</v>
      </c>
      <c r="G4347" s="54" t="s">
        <v>1702</v>
      </c>
    </row>
    <row r="4348" spans="2:7" x14ac:dyDescent="0.25">
      <c r="B4348" s="45" t="s">
        <v>1700</v>
      </c>
      <c r="C4348" s="46" t="s">
        <v>4081</v>
      </c>
      <c r="D4348" s="47">
        <v>569194</v>
      </c>
      <c r="E4348" s="47">
        <v>75121</v>
      </c>
      <c r="F4348" s="48">
        <v>393</v>
      </c>
      <c r="G4348" s="54" t="s">
        <v>1702</v>
      </c>
    </row>
    <row r="4349" spans="2:7" x14ac:dyDescent="0.25">
      <c r="B4349" s="45" t="s">
        <v>1700</v>
      </c>
      <c r="C4349" s="46" t="s">
        <v>1587</v>
      </c>
      <c r="D4349" s="47">
        <v>569267</v>
      </c>
      <c r="E4349" s="47">
        <v>75131</v>
      </c>
      <c r="F4349" s="48">
        <v>394</v>
      </c>
      <c r="G4349" s="54" t="s">
        <v>1702</v>
      </c>
    </row>
    <row r="4350" spans="2:7" x14ac:dyDescent="0.25">
      <c r="B4350" s="45" t="s">
        <v>1700</v>
      </c>
      <c r="C4350" s="46" t="s">
        <v>4082</v>
      </c>
      <c r="D4350" s="47">
        <v>513491</v>
      </c>
      <c r="E4350" s="47">
        <v>75117</v>
      </c>
      <c r="F4350" s="48">
        <v>393</v>
      </c>
      <c r="G4350" s="54" t="s">
        <v>1702</v>
      </c>
    </row>
    <row r="4351" spans="2:7" x14ac:dyDescent="0.25">
      <c r="B4351" s="45" t="s">
        <v>1700</v>
      </c>
      <c r="C4351" s="46" t="s">
        <v>4083</v>
      </c>
      <c r="D4351" s="47">
        <v>569275</v>
      </c>
      <c r="E4351" s="47">
        <v>75354</v>
      </c>
      <c r="F4351" s="48">
        <v>394</v>
      </c>
      <c r="G4351" s="54" t="s">
        <v>1702</v>
      </c>
    </row>
    <row r="4352" spans="2:7" x14ac:dyDescent="0.25">
      <c r="B4352" s="45" t="s">
        <v>1700</v>
      </c>
      <c r="C4352" s="46" t="s">
        <v>4084</v>
      </c>
      <c r="D4352" s="47">
        <v>552968</v>
      </c>
      <c r="E4352" s="47">
        <v>75353</v>
      </c>
      <c r="F4352" s="48">
        <v>394</v>
      </c>
      <c r="G4352" s="54" t="s">
        <v>1702</v>
      </c>
    </row>
    <row r="4353" spans="2:7" x14ac:dyDescent="0.25">
      <c r="B4353" s="45" t="s">
        <v>1700</v>
      </c>
      <c r="C4353" s="46" t="s">
        <v>4085</v>
      </c>
      <c r="D4353" s="47">
        <v>569542</v>
      </c>
      <c r="E4353" s="47">
        <v>75353</v>
      </c>
      <c r="F4353" s="48">
        <v>394</v>
      </c>
      <c r="G4353" s="54" t="s">
        <v>1702</v>
      </c>
    </row>
    <row r="4354" spans="2:7" x14ac:dyDescent="0.25">
      <c r="B4354" s="45" t="s">
        <v>1700</v>
      </c>
      <c r="C4354" s="46" t="s">
        <v>4086</v>
      </c>
      <c r="D4354" s="47">
        <v>513636</v>
      </c>
      <c r="E4354" s="47">
        <v>75301</v>
      </c>
      <c r="F4354" s="48">
        <v>394</v>
      </c>
      <c r="G4354" s="54" t="s">
        <v>1702</v>
      </c>
    </row>
    <row r="4355" spans="2:7" x14ac:dyDescent="0.25">
      <c r="B4355" s="45" t="s">
        <v>1700</v>
      </c>
      <c r="C4355" s="46" t="s">
        <v>536</v>
      </c>
      <c r="D4355" s="47">
        <v>513733</v>
      </c>
      <c r="E4355" s="47">
        <v>75111</v>
      </c>
      <c r="F4355" s="48">
        <v>393</v>
      </c>
      <c r="G4355" s="54" t="s">
        <v>1702</v>
      </c>
    </row>
    <row r="4356" spans="2:7" x14ac:dyDescent="0.25">
      <c r="B4356" s="45" t="s">
        <v>1700</v>
      </c>
      <c r="C4356" s="46" t="s">
        <v>908</v>
      </c>
      <c r="D4356" s="47">
        <v>513750</v>
      </c>
      <c r="E4356" s="47">
        <v>75301</v>
      </c>
      <c r="F4356" s="48">
        <v>394</v>
      </c>
      <c r="G4356" s="54" t="s">
        <v>1702</v>
      </c>
    </row>
    <row r="4357" spans="2:7" x14ac:dyDescent="0.25">
      <c r="B4357" s="45" t="s">
        <v>1700</v>
      </c>
      <c r="C4357" s="46" t="s">
        <v>4087</v>
      </c>
      <c r="D4357" s="47">
        <v>513768</v>
      </c>
      <c r="E4357" s="47">
        <v>75366</v>
      </c>
      <c r="F4357" s="48">
        <v>394</v>
      </c>
      <c r="G4357" s="54" t="s">
        <v>1702</v>
      </c>
    </row>
    <row r="4358" spans="2:7" x14ac:dyDescent="0.25">
      <c r="B4358" s="45" t="s">
        <v>1700</v>
      </c>
      <c r="C4358" s="46" t="s">
        <v>4088</v>
      </c>
      <c r="D4358" s="47">
        <v>556998</v>
      </c>
      <c r="E4358" s="47">
        <v>75131</v>
      </c>
      <c r="F4358" s="48">
        <v>394</v>
      </c>
      <c r="G4358" s="54" t="s">
        <v>1702</v>
      </c>
    </row>
    <row r="4359" spans="2:7" x14ac:dyDescent="0.25">
      <c r="B4359" s="45" t="s">
        <v>1700</v>
      </c>
      <c r="C4359" s="46" t="s">
        <v>707</v>
      </c>
      <c r="D4359" s="47">
        <v>513873</v>
      </c>
      <c r="E4359" s="47">
        <v>75301</v>
      </c>
      <c r="F4359" s="48">
        <v>394</v>
      </c>
      <c r="G4359" s="54" t="s">
        <v>1702</v>
      </c>
    </row>
    <row r="4360" spans="2:7" x14ac:dyDescent="0.25">
      <c r="B4360" s="45" t="s">
        <v>1700</v>
      </c>
      <c r="C4360" s="46" t="s">
        <v>4089</v>
      </c>
      <c r="D4360" s="47">
        <v>569283</v>
      </c>
      <c r="E4360" s="47">
        <v>75131</v>
      </c>
      <c r="F4360" s="48">
        <v>394</v>
      </c>
      <c r="G4360" s="54" t="s">
        <v>1702</v>
      </c>
    </row>
    <row r="4361" spans="2:7" x14ac:dyDescent="0.25">
      <c r="B4361" s="45" t="s">
        <v>1700</v>
      </c>
      <c r="C4361" s="46" t="s">
        <v>4090</v>
      </c>
      <c r="D4361" s="47">
        <v>514047</v>
      </c>
      <c r="E4361" s="47">
        <v>75361</v>
      </c>
      <c r="F4361" s="48">
        <v>394</v>
      </c>
      <c r="G4361" s="54" t="s">
        <v>1702</v>
      </c>
    </row>
    <row r="4362" spans="2:7" x14ac:dyDescent="0.25">
      <c r="B4362" s="45" t="s">
        <v>1700</v>
      </c>
      <c r="C4362" s="46" t="s">
        <v>1253</v>
      </c>
      <c r="D4362" s="47">
        <v>514055</v>
      </c>
      <c r="E4362" s="47">
        <v>75201</v>
      </c>
      <c r="F4362" s="48">
        <v>393</v>
      </c>
      <c r="G4362" s="54" t="s">
        <v>1702</v>
      </c>
    </row>
    <row r="4363" spans="2:7" x14ac:dyDescent="0.25">
      <c r="B4363" s="45" t="s">
        <v>1700</v>
      </c>
      <c r="C4363" s="46" t="s">
        <v>4091</v>
      </c>
      <c r="D4363" s="47">
        <v>514152</v>
      </c>
      <c r="E4363" s="47">
        <v>75105</v>
      </c>
      <c r="F4363" s="48">
        <v>393</v>
      </c>
      <c r="G4363" s="54" t="s">
        <v>1702</v>
      </c>
    </row>
    <row r="4364" spans="2:7" x14ac:dyDescent="0.25">
      <c r="B4364" s="45" t="s">
        <v>1700</v>
      </c>
      <c r="C4364" s="46" t="s">
        <v>3494</v>
      </c>
      <c r="D4364" s="47">
        <v>569143</v>
      </c>
      <c r="E4364" s="47">
        <v>75201</v>
      </c>
      <c r="F4364" s="48">
        <v>393</v>
      </c>
      <c r="G4364" s="54" t="s">
        <v>1702</v>
      </c>
    </row>
    <row r="4365" spans="2:7" x14ac:dyDescent="0.25">
      <c r="B4365" s="45" t="s">
        <v>1700</v>
      </c>
      <c r="C4365" s="46" t="s">
        <v>4092</v>
      </c>
      <c r="D4365" s="47">
        <v>552780</v>
      </c>
      <c r="E4365" s="47">
        <v>75114</v>
      </c>
      <c r="F4365" s="48">
        <v>393</v>
      </c>
      <c r="G4365" s="54" t="s">
        <v>1702</v>
      </c>
    </row>
    <row r="4366" spans="2:7" x14ac:dyDescent="0.25">
      <c r="B4366" s="45" t="s">
        <v>1700</v>
      </c>
      <c r="C4366" s="46" t="s">
        <v>4093</v>
      </c>
      <c r="D4366" s="47">
        <v>514446</v>
      </c>
      <c r="E4366" s="47">
        <v>75125</v>
      </c>
      <c r="F4366" s="48">
        <v>393</v>
      </c>
      <c r="G4366" s="54" t="s">
        <v>1702</v>
      </c>
    </row>
    <row r="4367" spans="2:7" x14ac:dyDescent="0.25">
      <c r="B4367" s="45" t="s">
        <v>1700</v>
      </c>
      <c r="C4367" s="46" t="s">
        <v>4094</v>
      </c>
      <c r="D4367" s="47">
        <v>514471</v>
      </c>
      <c r="E4367" s="47">
        <v>75125</v>
      </c>
      <c r="F4367" s="48">
        <v>393</v>
      </c>
      <c r="G4367" s="54" t="s">
        <v>1702</v>
      </c>
    </row>
    <row r="4368" spans="2:7" x14ac:dyDescent="0.25">
      <c r="B4368" s="45" t="s">
        <v>1700</v>
      </c>
      <c r="C4368" s="46" t="s">
        <v>2129</v>
      </c>
      <c r="D4368" s="47">
        <v>514497</v>
      </c>
      <c r="E4368" s="47">
        <v>75131</v>
      </c>
      <c r="F4368" s="48">
        <v>394</v>
      </c>
      <c r="G4368" s="54" t="s">
        <v>1702</v>
      </c>
    </row>
    <row r="4369" spans="2:7" x14ac:dyDescent="0.25">
      <c r="B4369" s="45" t="s">
        <v>1700</v>
      </c>
      <c r="C4369" s="46" t="s">
        <v>302</v>
      </c>
      <c r="D4369" s="47">
        <v>514527</v>
      </c>
      <c r="E4369" s="47">
        <v>75124</v>
      </c>
      <c r="F4369" s="48">
        <v>393</v>
      </c>
      <c r="G4369" s="54" t="s">
        <v>1702</v>
      </c>
    </row>
    <row r="4370" spans="2:7" x14ac:dyDescent="0.25">
      <c r="B4370" s="45" t="s">
        <v>1700</v>
      </c>
      <c r="C4370" s="46" t="s">
        <v>4095</v>
      </c>
      <c r="D4370" s="47">
        <v>514705</v>
      </c>
      <c r="E4370" s="47">
        <v>75131</v>
      </c>
      <c r="F4370" s="48">
        <v>394</v>
      </c>
      <c r="G4370" s="54" t="s">
        <v>1702</v>
      </c>
    </row>
    <row r="4371" spans="2:7" x14ac:dyDescent="0.25">
      <c r="B4371" s="45" t="s">
        <v>1700</v>
      </c>
      <c r="C4371" s="46" t="s">
        <v>1043</v>
      </c>
      <c r="D4371" s="47">
        <v>514772</v>
      </c>
      <c r="E4371" s="47">
        <v>75114</v>
      </c>
      <c r="F4371" s="48">
        <v>393</v>
      </c>
      <c r="G4371" s="54" t="s">
        <v>1702</v>
      </c>
    </row>
    <row r="4372" spans="2:7" x14ac:dyDescent="0.25">
      <c r="B4372" s="45" t="s">
        <v>1700</v>
      </c>
      <c r="C4372" s="46" t="s">
        <v>4096</v>
      </c>
      <c r="D4372" s="47">
        <v>514802</v>
      </c>
      <c r="E4372" s="47">
        <v>75115</v>
      </c>
      <c r="F4372" s="48">
        <v>393</v>
      </c>
      <c r="G4372" s="54" t="s">
        <v>1702</v>
      </c>
    </row>
    <row r="4373" spans="2:7" x14ac:dyDescent="0.25">
      <c r="B4373" s="45" t="s">
        <v>1700</v>
      </c>
      <c r="C4373" s="46" t="s">
        <v>4097</v>
      </c>
      <c r="D4373" s="47">
        <v>515191</v>
      </c>
      <c r="E4373" s="47">
        <v>75101</v>
      </c>
      <c r="F4373" s="48">
        <v>393</v>
      </c>
      <c r="G4373" s="54" t="s">
        <v>1702</v>
      </c>
    </row>
    <row r="4374" spans="2:7" x14ac:dyDescent="0.25">
      <c r="B4374" s="45" t="s">
        <v>1700</v>
      </c>
      <c r="C4374" s="46" t="s">
        <v>4098</v>
      </c>
      <c r="D4374" s="47">
        <v>515329</v>
      </c>
      <c r="E4374" s="47">
        <v>75353</v>
      </c>
      <c r="F4374" s="48">
        <v>394</v>
      </c>
      <c r="G4374" s="54" t="s">
        <v>1702</v>
      </c>
    </row>
    <row r="4375" spans="2:7" x14ac:dyDescent="0.25">
      <c r="B4375" s="45" t="s">
        <v>1700</v>
      </c>
      <c r="C4375" s="46" t="s">
        <v>4099</v>
      </c>
      <c r="D4375" s="47">
        <v>552909</v>
      </c>
      <c r="E4375" s="47">
        <v>75142</v>
      </c>
      <c r="F4375" s="48">
        <v>393</v>
      </c>
      <c r="G4375" s="54" t="s">
        <v>1702</v>
      </c>
    </row>
    <row r="4376" spans="2:7" x14ac:dyDescent="0.25">
      <c r="B4376" s="45" t="s">
        <v>1700</v>
      </c>
      <c r="C4376" s="46" t="s">
        <v>4100</v>
      </c>
      <c r="D4376" s="47">
        <v>515418</v>
      </c>
      <c r="E4376" s="47">
        <v>75361</v>
      </c>
      <c r="F4376" s="48">
        <v>394</v>
      </c>
      <c r="G4376" s="54" t="s">
        <v>1702</v>
      </c>
    </row>
    <row r="4377" spans="2:7" x14ac:dyDescent="0.25">
      <c r="B4377" s="45" t="s">
        <v>1700</v>
      </c>
      <c r="C4377" s="46" t="s">
        <v>4101</v>
      </c>
      <c r="D4377" s="47">
        <v>515477</v>
      </c>
      <c r="E4377" s="47">
        <v>75367</v>
      </c>
      <c r="F4377" s="48">
        <v>394</v>
      </c>
      <c r="G4377" s="54" t="s">
        <v>1702</v>
      </c>
    </row>
    <row r="4378" spans="2:7" x14ac:dyDescent="0.25">
      <c r="B4378" s="45" t="s">
        <v>1700</v>
      </c>
      <c r="C4378" s="46" t="s">
        <v>4102</v>
      </c>
      <c r="D4378" s="47">
        <v>552810</v>
      </c>
      <c r="E4378" s="47">
        <v>75114</v>
      </c>
      <c r="F4378" s="48">
        <v>393</v>
      </c>
      <c r="G4378" s="54" t="s">
        <v>1702</v>
      </c>
    </row>
    <row r="4379" spans="2:7" x14ac:dyDescent="0.25">
      <c r="B4379" s="45" t="s">
        <v>1700</v>
      </c>
      <c r="C4379" s="46" t="s">
        <v>4103</v>
      </c>
      <c r="D4379" s="47">
        <v>515787</v>
      </c>
      <c r="E4379" s="47">
        <v>75103</v>
      </c>
      <c r="F4379" s="48">
        <v>393</v>
      </c>
      <c r="G4379" s="54" t="s">
        <v>1702</v>
      </c>
    </row>
    <row r="4380" spans="2:7" x14ac:dyDescent="0.25">
      <c r="B4380" s="45" t="s">
        <v>1700</v>
      </c>
      <c r="C4380" s="46" t="s">
        <v>4104</v>
      </c>
      <c r="D4380" s="47">
        <v>515825</v>
      </c>
      <c r="E4380" s="47">
        <v>75111</v>
      </c>
      <c r="F4380" s="48">
        <v>393</v>
      </c>
      <c r="G4380" s="54" t="s">
        <v>1702</v>
      </c>
    </row>
    <row r="4381" spans="2:7" x14ac:dyDescent="0.25">
      <c r="B4381" s="45" t="s">
        <v>1700</v>
      </c>
      <c r="C4381" s="46" t="s">
        <v>4105</v>
      </c>
      <c r="D4381" s="47">
        <v>552844</v>
      </c>
      <c r="E4381" s="47">
        <v>75301</v>
      </c>
      <c r="F4381" s="48">
        <v>394</v>
      </c>
      <c r="G4381" s="54" t="s">
        <v>1702</v>
      </c>
    </row>
    <row r="4382" spans="2:7" x14ac:dyDescent="0.25">
      <c r="B4382" s="45" t="s">
        <v>1700</v>
      </c>
      <c r="C4382" s="46" t="s">
        <v>592</v>
      </c>
      <c r="D4382" s="47">
        <v>516201</v>
      </c>
      <c r="E4382" s="47">
        <v>75356</v>
      </c>
      <c r="F4382" s="48">
        <v>394</v>
      </c>
      <c r="G4382" s="54" t="s">
        <v>1702</v>
      </c>
    </row>
    <row r="4383" spans="2:7" x14ac:dyDescent="0.25">
      <c r="B4383" s="45" t="s">
        <v>1700</v>
      </c>
      <c r="C4383" s="46" t="s">
        <v>4106</v>
      </c>
      <c r="D4383" s="47">
        <v>553000</v>
      </c>
      <c r="E4383" s="47">
        <v>75101</v>
      </c>
      <c r="F4383" s="48">
        <v>393</v>
      </c>
      <c r="G4383" s="54" t="s">
        <v>1702</v>
      </c>
    </row>
    <row r="4384" spans="2:7" x14ac:dyDescent="0.25">
      <c r="B4384" s="45" t="s">
        <v>1700</v>
      </c>
      <c r="C4384" s="46" t="s">
        <v>4107</v>
      </c>
      <c r="D4384" s="47">
        <v>516350</v>
      </c>
      <c r="E4384" s="47">
        <v>75354</v>
      </c>
      <c r="F4384" s="48">
        <v>393</v>
      </c>
      <c r="G4384" s="54" t="s">
        <v>1702</v>
      </c>
    </row>
    <row r="4385" spans="2:7" x14ac:dyDescent="0.25">
      <c r="B4385" s="45" t="s">
        <v>1700</v>
      </c>
      <c r="C4385" s="46" t="s">
        <v>4108</v>
      </c>
      <c r="D4385" s="47">
        <v>516619</v>
      </c>
      <c r="E4385" s="47">
        <v>75122</v>
      </c>
      <c r="F4385" s="48">
        <v>394</v>
      </c>
      <c r="G4385" s="54" t="s">
        <v>1702</v>
      </c>
    </row>
    <row r="4386" spans="2:7" x14ac:dyDescent="0.25">
      <c r="B4386" s="45" t="s">
        <v>1700</v>
      </c>
      <c r="C4386" s="46" t="s">
        <v>4109</v>
      </c>
      <c r="D4386" s="47">
        <v>516635</v>
      </c>
      <c r="E4386" s="47">
        <v>75355</v>
      </c>
      <c r="F4386" s="48">
        <v>394</v>
      </c>
      <c r="G4386" s="54" t="s">
        <v>1702</v>
      </c>
    </row>
    <row r="4387" spans="2:7" x14ac:dyDescent="0.25">
      <c r="B4387" s="45" t="s">
        <v>1700</v>
      </c>
      <c r="C4387" s="46" t="s">
        <v>4110</v>
      </c>
      <c r="D4387" s="47">
        <v>516686</v>
      </c>
      <c r="E4387" s="47">
        <v>75301</v>
      </c>
      <c r="F4387" s="48">
        <v>394</v>
      </c>
      <c r="G4387" s="54" t="s">
        <v>1702</v>
      </c>
    </row>
    <row r="4388" spans="2:7" x14ac:dyDescent="0.25">
      <c r="B4388" s="45" t="s">
        <v>1700</v>
      </c>
      <c r="C4388" s="46" t="s">
        <v>4111</v>
      </c>
      <c r="D4388" s="47">
        <v>516694</v>
      </c>
      <c r="E4388" s="47">
        <v>75112</v>
      </c>
      <c r="F4388" s="48">
        <v>393</v>
      </c>
      <c r="G4388" s="54" t="s">
        <v>1702</v>
      </c>
    </row>
    <row r="4389" spans="2:7" x14ac:dyDescent="0.25">
      <c r="B4389" s="45" t="s">
        <v>1700</v>
      </c>
      <c r="C4389" s="46" t="s">
        <v>601</v>
      </c>
      <c r="D4389" s="47">
        <v>516864</v>
      </c>
      <c r="E4389" s="47">
        <v>75116</v>
      </c>
      <c r="F4389" s="48">
        <v>393</v>
      </c>
      <c r="G4389" s="54" t="s">
        <v>1702</v>
      </c>
    </row>
    <row r="4390" spans="2:7" x14ac:dyDescent="0.25">
      <c r="B4390" s="45" t="s">
        <v>1700</v>
      </c>
      <c r="C4390" s="46" t="s">
        <v>4112</v>
      </c>
      <c r="D4390" s="47">
        <v>516899</v>
      </c>
      <c r="E4390" s="47">
        <v>75144</v>
      </c>
      <c r="F4390" s="48">
        <v>393</v>
      </c>
      <c r="G4390" s="54" t="s">
        <v>1702</v>
      </c>
    </row>
    <row r="4391" spans="2:7" x14ac:dyDescent="0.25">
      <c r="B4391" s="45" t="s">
        <v>1700</v>
      </c>
      <c r="C4391" s="46" t="s">
        <v>4113</v>
      </c>
      <c r="D4391" s="47">
        <v>516911</v>
      </c>
      <c r="E4391" s="47">
        <v>75365</v>
      </c>
      <c r="F4391" s="48">
        <v>394</v>
      </c>
      <c r="G4391" s="54" t="s">
        <v>1702</v>
      </c>
    </row>
    <row r="4392" spans="2:7" x14ac:dyDescent="0.25">
      <c r="B4392" s="45" t="s">
        <v>1700</v>
      </c>
      <c r="C4392" s="46" t="s">
        <v>4114</v>
      </c>
      <c r="D4392" s="47">
        <v>517101</v>
      </c>
      <c r="E4392" s="47">
        <v>75362</v>
      </c>
      <c r="F4392" s="48">
        <v>394</v>
      </c>
      <c r="G4392" s="54" t="s">
        <v>1702</v>
      </c>
    </row>
    <row r="4393" spans="2:7" x14ac:dyDescent="0.25">
      <c r="B4393" s="45" t="s">
        <v>1700</v>
      </c>
      <c r="C4393" s="46" t="s">
        <v>4115</v>
      </c>
      <c r="D4393" s="47">
        <v>517151</v>
      </c>
      <c r="E4393" s="47">
        <v>75121</v>
      </c>
      <c r="F4393" s="48">
        <v>393</v>
      </c>
      <c r="G4393" s="54" t="s">
        <v>1702</v>
      </c>
    </row>
    <row r="4394" spans="2:7" x14ac:dyDescent="0.25">
      <c r="B4394" s="45" t="s">
        <v>1700</v>
      </c>
      <c r="C4394" s="46" t="s">
        <v>4116</v>
      </c>
      <c r="D4394" s="47">
        <v>517208</v>
      </c>
      <c r="E4394" s="47">
        <v>75353</v>
      </c>
      <c r="F4394" s="48">
        <v>394</v>
      </c>
      <c r="G4394" s="54" t="s">
        <v>1702</v>
      </c>
    </row>
    <row r="4395" spans="2:7" x14ac:dyDescent="0.25">
      <c r="B4395" s="45" t="s">
        <v>1700</v>
      </c>
      <c r="C4395" s="46" t="s">
        <v>4117</v>
      </c>
      <c r="D4395" s="47">
        <v>511382</v>
      </c>
      <c r="E4395" s="47">
        <v>75002</v>
      </c>
      <c r="F4395" s="48">
        <v>393</v>
      </c>
      <c r="G4395" s="54" t="s">
        <v>1702</v>
      </c>
    </row>
    <row r="4396" spans="2:7" x14ac:dyDescent="0.25">
      <c r="B4396" s="45" t="s">
        <v>1700</v>
      </c>
      <c r="C4396" s="46" t="s">
        <v>1632</v>
      </c>
      <c r="D4396" s="47">
        <v>517224</v>
      </c>
      <c r="E4396" s="47">
        <v>75002</v>
      </c>
      <c r="F4396" s="48">
        <v>393</v>
      </c>
      <c r="G4396" s="54" t="s">
        <v>1702</v>
      </c>
    </row>
    <row r="4397" spans="2:7" x14ac:dyDescent="0.25">
      <c r="B4397" s="45" t="s">
        <v>1700</v>
      </c>
      <c r="C4397" s="46" t="s">
        <v>4118</v>
      </c>
      <c r="D4397" s="47">
        <v>517275</v>
      </c>
      <c r="E4397" s="47">
        <v>75301</v>
      </c>
      <c r="F4397" s="48">
        <v>394</v>
      </c>
      <c r="G4397" s="54" t="s">
        <v>1702</v>
      </c>
    </row>
    <row r="4398" spans="2:7" x14ac:dyDescent="0.25">
      <c r="B4398" s="45" t="s">
        <v>1700</v>
      </c>
      <c r="C4398" s="46" t="s">
        <v>4119</v>
      </c>
      <c r="D4398" s="47">
        <v>517321</v>
      </c>
      <c r="E4398" s="47">
        <v>75114</v>
      </c>
      <c r="F4398" s="48">
        <v>393</v>
      </c>
      <c r="G4398" s="54" t="s">
        <v>1702</v>
      </c>
    </row>
    <row r="4399" spans="2:7" x14ac:dyDescent="0.25">
      <c r="B4399" s="45" t="s">
        <v>1700</v>
      </c>
      <c r="C4399" s="46" t="s">
        <v>4120</v>
      </c>
      <c r="D4399" s="47">
        <v>517437</v>
      </c>
      <c r="E4399" s="47">
        <v>75114</v>
      </c>
      <c r="F4399" s="48">
        <v>393</v>
      </c>
      <c r="G4399" s="54" t="s">
        <v>1702</v>
      </c>
    </row>
    <row r="4400" spans="2:7" x14ac:dyDescent="0.25">
      <c r="B4400" s="45" t="s">
        <v>1700</v>
      </c>
      <c r="C4400" s="46" t="s">
        <v>4121</v>
      </c>
      <c r="D4400" s="47">
        <v>517445</v>
      </c>
      <c r="E4400" s="47">
        <v>75354</v>
      </c>
      <c r="F4400" s="48">
        <v>394</v>
      </c>
      <c r="G4400" s="54" t="s">
        <v>1702</v>
      </c>
    </row>
    <row r="4401" spans="2:7" x14ac:dyDescent="0.25">
      <c r="B4401" s="45" t="s">
        <v>1700</v>
      </c>
      <c r="C4401" s="46" t="s">
        <v>4122</v>
      </c>
      <c r="D4401" s="47">
        <v>517534</v>
      </c>
      <c r="E4401" s="47">
        <v>75111</v>
      </c>
      <c r="F4401" s="48">
        <v>393</v>
      </c>
      <c r="G4401" s="54" t="s">
        <v>1702</v>
      </c>
    </row>
    <row r="4402" spans="2:7" x14ac:dyDescent="0.25">
      <c r="B4402" s="45" t="s">
        <v>1700</v>
      </c>
      <c r="C4402" s="46" t="s">
        <v>4123</v>
      </c>
      <c r="D4402" s="47">
        <v>517569</v>
      </c>
      <c r="E4402" s="47">
        <v>75121</v>
      </c>
      <c r="F4402" s="48">
        <v>393</v>
      </c>
      <c r="G4402" s="54" t="s">
        <v>1702</v>
      </c>
    </row>
    <row r="4403" spans="2:7" x14ac:dyDescent="0.25">
      <c r="B4403" s="45" t="s">
        <v>1700</v>
      </c>
      <c r="C4403" s="46" t="s">
        <v>4124</v>
      </c>
      <c r="D4403" s="47">
        <v>517585</v>
      </c>
      <c r="E4403" s="47">
        <v>75354</v>
      </c>
      <c r="F4403" s="48">
        <v>394</v>
      </c>
      <c r="G4403" s="54" t="s">
        <v>1702</v>
      </c>
    </row>
    <row r="4404" spans="2:7" x14ac:dyDescent="0.25">
      <c r="B4404" s="45" t="s">
        <v>1700</v>
      </c>
      <c r="C4404" s="46" t="s">
        <v>4125</v>
      </c>
      <c r="D4404" s="47">
        <v>517607</v>
      </c>
      <c r="E4404" s="47">
        <v>75104</v>
      </c>
      <c r="F4404" s="48">
        <v>393</v>
      </c>
      <c r="G4404" s="54" t="s">
        <v>1702</v>
      </c>
    </row>
    <row r="4405" spans="2:7" x14ac:dyDescent="0.25">
      <c r="B4405" s="45" t="s">
        <v>1700</v>
      </c>
      <c r="C4405" s="46" t="s">
        <v>4126</v>
      </c>
      <c r="D4405" s="47">
        <v>517615</v>
      </c>
      <c r="E4405" s="47">
        <v>75353</v>
      </c>
      <c r="F4405" s="48">
        <v>394</v>
      </c>
      <c r="G4405" s="54" t="s">
        <v>1702</v>
      </c>
    </row>
    <row r="4406" spans="2:7" x14ac:dyDescent="0.25">
      <c r="B4406" s="45" t="s">
        <v>1700</v>
      </c>
      <c r="C4406" s="46" t="s">
        <v>4127</v>
      </c>
      <c r="D4406" s="47">
        <v>517666</v>
      </c>
      <c r="E4406" s="47">
        <v>75118</v>
      </c>
      <c r="F4406" s="48">
        <v>393</v>
      </c>
      <c r="G4406" s="54" t="s">
        <v>1702</v>
      </c>
    </row>
    <row r="4407" spans="2:7" x14ac:dyDescent="0.25">
      <c r="B4407" s="45" t="s">
        <v>1700</v>
      </c>
      <c r="C4407" s="46" t="s">
        <v>632</v>
      </c>
      <c r="D4407" s="47">
        <v>517747</v>
      </c>
      <c r="E4407" s="47">
        <v>75352</v>
      </c>
      <c r="F4407" s="48">
        <v>394</v>
      </c>
      <c r="G4407" s="54" t="s">
        <v>1702</v>
      </c>
    </row>
    <row r="4408" spans="2:7" x14ac:dyDescent="0.25">
      <c r="B4408" s="45" t="s">
        <v>1700</v>
      </c>
      <c r="C4408" s="46" t="s">
        <v>4128</v>
      </c>
      <c r="D4408" s="47">
        <v>517844</v>
      </c>
      <c r="E4408" s="47">
        <v>75354</v>
      </c>
      <c r="F4408" s="48">
        <v>394</v>
      </c>
      <c r="G4408" s="54" t="s">
        <v>1702</v>
      </c>
    </row>
    <row r="4409" spans="2:7" x14ac:dyDescent="0.25">
      <c r="B4409" s="45" t="s">
        <v>1700</v>
      </c>
      <c r="C4409" s="46" t="s">
        <v>4129</v>
      </c>
      <c r="D4409" s="47">
        <v>517836</v>
      </c>
      <c r="E4409" s="47">
        <v>75121</v>
      </c>
      <c r="F4409" s="48">
        <v>393</v>
      </c>
      <c r="G4409" s="54" t="s">
        <v>1702</v>
      </c>
    </row>
    <row r="4410" spans="2:7" x14ac:dyDescent="0.25">
      <c r="B4410" s="45" t="s">
        <v>1700</v>
      </c>
      <c r="C4410" s="46" t="s">
        <v>736</v>
      </c>
      <c r="D4410" s="47">
        <v>517887</v>
      </c>
      <c r="E4410" s="47">
        <v>75002</v>
      </c>
      <c r="F4410" s="48">
        <v>393</v>
      </c>
      <c r="G4410" s="54" t="s">
        <v>1702</v>
      </c>
    </row>
    <row r="4411" spans="2:7" x14ac:dyDescent="0.25">
      <c r="B4411" s="45" t="s">
        <v>1700</v>
      </c>
      <c r="C4411" s="46" t="s">
        <v>4130</v>
      </c>
      <c r="D4411" s="47">
        <v>552887</v>
      </c>
      <c r="E4411" s="47">
        <v>75201</v>
      </c>
      <c r="F4411" s="48">
        <v>393</v>
      </c>
      <c r="G4411" s="54" t="s">
        <v>1702</v>
      </c>
    </row>
    <row r="4412" spans="2:7" x14ac:dyDescent="0.25">
      <c r="B4412" s="45" t="s">
        <v>1700</v>
      </c>
      <c r="C4412" s="46" t="s">
        <v>4131</v>
      </c>
      <c r="D4412" s="47">
        <v>517909</v>
      </c>
      <c r="E4412" s="47">
        <v>75363</v>
      </c>
      <c r="F4412" s="48">
        <v>394</v>
      </c>
      <c r="G4412" s="54" t="s">
        <v>1702</v>
      </c>
    </row>
    <row r="4413" spans="2:7" x14ac:dyDescent="0.25">
      <c r="B4413" s="45" t="s">
        <v>1700</v>
      </c>
      <c r="C4413" s="46" t="s">
        <v>2250</v>
      </c>
      <c r="D4413" s="47">
        <v>518026</v>
      </c>
      <c r="E4413" s="47">
        <v>75111</v>
      </c>
      <c r="F4413" s="48">
        <v>393</v>
      </c>
      <c r="G4413" s="54" t="s">
        <v>1702</v>
      </c>
    </row>
    <row r="4414" spans="2:7" x14ac:dyDescent="0.25">
      <c r="B4414" s="45" t="s">
        <v>1700</v>
      </c>
      <c r="C4414" s="46" t="s">
        <v>4132</v>
      </c>
      <c r="D4414" s="47">
        <v>552950</v>
      </c>
      <c r="E4414" s="47">
        <v>75111</v>
      </c>
      <c r="F4414" s="48">
        <v>393</v>
      </c>
      <c r="G4414" s="54" t="s">
        <v>1702</v>
      </c>
    </row>
    <row r="4415" spans="2:7" x14ac:dyDescent="0.25">
      <c r="B4415" s="45" t="s">
        <v>1700</v>
      </c>
      <c r="C4415" s="46" t="s">
        <v>4133</v>
      </c>
      <c r="D4415" s="47">
        <v>570061</v>
      </c>
      <c r="E4415" s="47">
        <v>75366</v>
      </c>
      <c r="F4415" s="48">
        <v>394</v>
      </c>
      <c r="G4415" s="54" t="s">
        <v>1702</v>
      </c>
    </row>
    <row r="4416" spans="2:7" x14ac:dyDescent="0.25">
      <c r="B4416" s="45" t="s">
        <v>1700</v>
      </c>
      <c r="C4416" s="46" t="s">
        <v>4134</v>
      </c>
      <c r="D4416" s="47">
        <v>519031</v>
      </c>
      <c r="E4416" s="47">
        <v>75351</v>
      </c>
      <c r="F4416" s="48">
        <v>394</v>
      </c>
      <c r="G4416" s="54" t="s">
        <v>1702</v>
      </c>
    </row>
    <row r="4417" spans="2:7" x14ac:dyDescent="0.25">
      <c r="B4417" s="45" t="s">
        <v>1700</v>
      </c>
      <c r="C4417" s="46" t="s">
        <v>4135</v>
      </c>
      <c r="D4417" s="47">
        <v>519146</v>
      </c>
      <c r="E4417" s="47">
        <v>75101</v>
      </c>
      <c r="F4417" s="48">
        <v>393</v>
      </c>
      <c r="G4417" s="54" t="s">
        <v>1702</v>
      </c>
    </row>
    <row r="4418" spans="2:7" x14ac:dyDescent="0.25">
      <c r="B4418" s="45" t="s">
        <v>1700</v>
      </c>
      <c r="C4418" s="46" t="s">
        <v>4136</v>
      </c>
      <c r="D4418" s="47">
        <v>519651</v>
      </c>
      <c r="E4418" s="47">
        <v>75102</v>
      </c>
      <c r="F4418" s="48">
        <v>393</v>
      </c>
      <c r="G4418" s="54" t="s">
        <v>1702</v>
      </c>
    </row>
    <row r="4419" spans="2:7" x14ac:dyDescent="0.25">
      <c r="B4419" s="45" t="s">
        <v>1700</v>
      </c>
      <c r="C4419" s="46" t="s">
        <v>4137</v>
      </c>
      <c r="D4419" s="47">
        <v>520047</v>
      </c>
      <c r="E4419" s="47">
        <v>75116</v>
      </c>
      <c r="F4419" s="48">
        <v>393</v>
      </c>
      <c r="G4419" s="54" t="s">
        <v>1702</v>
      </c>
    </row>
    <row r="4420" spans="2:7" x14ac:dyDescent="0.25">
      <c r="B4420" s="45" t="s">
        <v>1700</v>
      </c>
      <c r="C4420" s="46" t="s">
        <v>4138</v>
      </c>
      <c r="D4420" s="47">
        <v>552836</v>
      </c>
      <c r="E4420" s="47">
        <v>75114</v>
      </c>
      <c r="F4420" s="48">
        <v>393</v>
      </c>
      <c r="G4420" s="54" t="s">
        <v>1702</v>
      </c>
    </row>
    <row r="4421" spans="2:7" x14ac:dyDescent="0.25">
      <c r="B4421" s="45" t="s">
        <v>1700</v>
      </c>
      <c r="C4421" s="46" t="s">
        <v>4139</v>
      </c>
      <c r="D4421" s="47">
        <v>570079</v>
      </c>
      <c r="E4421" s="47">
        <v>75132</v>
      </c>
      <c r="F4421" s="48">
        <v>394</v>
      </c>
      <c r="G4421" s="54" t="s">
        <v>1702</v>
      </c>
    </row>
    <row r="4422" spans="2:7" x14ac:dyDescent="0.25">
      <c r="B4422" s="45" t="s">
        <v>1700</v>
      </c>
      <c r="C4422" s="46" t="s">
        <v>4140</v>
      </c>
      <c r="D4422" s="47">
        <v>552879</v>
      </c>
      <c r="E4422" s="47">
        <v>75201</v>
      </c>
      <c r="F4422" s="48">
        <v>393</v>
      </c>
      <c r="G4422" s="54" t="s">
        <v>1702</v>
      </c>
    </row>
    <row r="4423" spans="2:7" x14ac:dyDescent="0.25">
      <c r="B4423" s="45" t="s">
        <v>1700</v>
      </c>
      <c r="C4423" s="46" t="s">
        <v>1912</v>
      </c>
      <c r="D4423" s="47">
        <v>520306</v>
      </c>
      <c r="E4423" s="47">
        <v>75301</v>
      </c>
      <c r="F4423" s="48">
        <v>394</v>
      </c>
      <c r="G4423" s="54" t="s">
        <v>1702</v>
      </c>
    </row>
    <row r="4424" spans="2:7" x14ac:dyDescent="0.25">
      <c r="B4424" s="45" t="s">
        <v>1700</v>
      </c>
      <c r="C4424" s="46" t="s">
        <v>3528</v>
      </c>
      <c r="D4424" s="47">
        <v>520420</v>
      </c>
      <c r="E4424" s="47">
        <v>75125</v>
      </c>
      <c r="F4424" s="48">
        <v>394</v>
      </c>
      <c r="G4424" s="54" t="s">
        <v>1702</v>
      </c>
    </row>
    <row r="4425" spans="2:7" x14ac:dyDescent="0.25">
      <c r="B4425" s="45" t="s">
        <v>1700</v>
      </c>
      <c r="C4425" s="46" t="s">
        <v>2413</v>
      </c>
      <c r="D4425" s="47">
        <v>552755</v>
      </c>
      <c r="E4425" s="47">
        <v>75119</v>
      </c>
      <c r="F4425" s="48">
        <v>393</v>
      </c>
      <c r="G4425" s="54" t="s">
        <v>1702</v>
      </c>
    </row>
    <row r="4426" spans="2:7" x14ac:dyDescent="0.25">
      <c r="B4426" s="45" t="s">
        <v>1700</v>
      </c>
      <c r="C4426" s="46" t="s">
        <v>1386</v>
      </c>
      <c r="D4426" s="47">
        <v>547433</v>
      </c>
      <c r="E4426" s="47">
        <v>75119</v>
      </c>
      <c r="F4426" s="48">
        <v>393</v>
      </c>
      <c r="G4426" s="54" t="s">
        <v>1702</v>
      </c>
    </row>
    <row r="4427" spans="2:7" x14ac:dyDescent="0.25">
      <c r="B4427" s="45" t="s">
        <v>1700</v>
      </c>
      <c r="C4427" s="46" t="s">
        <v>670</v>
      </c>
      <c r="D4427" s="47">
        <v>521531</v>
      </c>
      <c r="E4427" s="47">
        <v>75353</v>
      </c>
      <c r="F4427" s="48">
        <v>394</v>
      </c>
      <c r="G4427" s="54" t="s">
        <v>1702</v>
      </c>
    </row>
    <row r="4428" spans="2:7" x14ac:dyDescent="0.25">
      <c r="B4428" s="45" t="s">
        <v>1700</v>
      </c>
      <c r="C4428" s="46" t="s">
        <v>4141</v>
      </c>
      <c r="D4428" s="47">
        <v>547450</v>
      </c>
      <c r="E4428" s="47">
        <v>75125</v>
      </c>
      <c r="F4428" s="48">
        <v>393</v>
      </c>
      <c r="G4428" s="54" t="s">
        <v>1702</v>
      </c>
    </row>
    <row r="4429" spans="2:7" x14ac:dyDescent="0.25">
      <c r="B4429" s="45" t="s">
        <v>1700</v>
      </c>
      <c r="C4429" s="46" t="s">
        <v>4142</v>
      </c>
      <c r="D4429" s="47">
        <v>547514</v>
      </c>
      <c r="E4429" s="47">
        <v>75127</v>
      </c>
      <c r="F4429" s="48">
        <v>393</v>
      </c>
      <c r="G4429" s="54" t="s">
        <v>1702</v>
      </c>
    </row>
    <row r="4430" spans="2:7" x14ac:dyDescent="0.25">
      <c r="B4430" s="45" t="s">
        <v>1700</v>
      </c>
      <c r="C4430" s="46" t="s">
        <v>4143</v>
      </c>
      <c r="D4430" s="47">
        <v>522775</v>
      </c>
      <c r="E4430" s="47">
        <v>75301</v>
      </c>
      <c r="F4430" s="48">
        <v>394</v>
      </c>
      <c r="G4430" s="54" t="s">
        <v>1702</v>
      </c>
    </row>
    <row r="4431" spans="2:7" x14ac:dyDescent="0.25">
      <c r="B4431" s="45" t="s">
        <v>1700</v>
      </c>
      <c r="C4431" s="46" t="s">
        <v>4144</v>
      </c>
      <c r="D4431" s="47">
        <v>523453</v>
      </c>
      <c r="E4431" s="47">
        <v>75354</v>
      </c>
      <c r="F4431" s="48">
        <v>393</v>
      </c>
      <c r="G4431" s="54" t="s">
        <v>1702</v>
      </c>
    </row>
    <row r="4432" spans="2:7" x14ac:dyDescent="0.25">
      <c r="B4432" s="45" t="s">
        <v>1700</v>
      </c>
      <c r="C4432" s="46" t="s">
        <v>4145</v>
      </c>
      <c r="D4432" s="47">
        <v>523640</v>
      </c>
      <c r="E4432" s="47">
        <v>75116</v>
      </c>
      <c r="F4432" s="48">
        <v>393</v>
      </c>
      <c r="G4432" s="54" t="s">
        <v>1702</v>
      </c>
    </row>
    <row r="4433" spans="2:7" x14ac:dyDescent="0.25">
      <c r="B4433" s="45" t="s">
        <v>154</v>
      </c>
      <c r="C4433" s="46" t="s">
        <v>4146</v>
      </c>
      <c r="D4433" s="47">
        <v>529672</v>
      </c>
      <c r="E4433" s="47">
        <v>26242</v>
      </c>
      <c r="F4433" s="48">
        <v>63</v>
      </c>
      <c r="G4433" s="54" t="s">
        <v>156</v>
      </c>
    </row>
    <row r="4434" spans="2:7" x14ac:dyDescent="0.25">
      <c r="B4434" s="45" t="s">
        <v>154</v>
      </c>
      <c r="C4434" s="46" t="s">
        <v>4147</v>
      </c>
      <c r="D4434" s="47">
        <v>564559</v>
      </c>
      <c r="E4434" s="47">
        <v>26231</v>
      </c>
      <c r="F4434" s="48">
        <v>63</v>
      </c>
      <c r="G4434" s="54" t="s">
        <v>156</v>
      </c>
    </row>
    <row r="4435" spans="2:7" x14ac:dyDescent="0.25">
      <c r="B4435" s="45" t="s">
        <v>154</v>
      </c>
      <c r="C4435" s="46" t="s">
        <v>4148</v>
      </c>
      <c r="D4435" s="47">
        <v>539953</v>
      </c>
      <c r="E4435" s="47">
        <v>26241</v>
      </c>
      <c r="F4435" s="48">
        <v>63</v>
      </c>
      <c r="G4435" s="54" t="s">
        <v>156</v>
      </c>
    </row>
    <row r="4436" spans="2:7" x14ac:dyDescent="0.25">
      <c r="B4436" s="45" t="s">
        <v>154</v>
      </c>
      <c r="C4436" s="46" t="s">
        <v>4149</v>
      </c>
      <c r="D4436" s="47">
        <v>539970</v>
      </c>
      <c r="E4436" s="47">
        <v>26215</v>
      </c>
      <c r="F4436" s="48">
        <v>65</v>
      </c>
      <c r="G4436" s="54" t="s">
        <v>156</v>
      </c>
    </row>
    <row r="4437" spans="2:7" x14ac:dyDescent="0.25">
      <c r="B4437" s="45" t="s">
        <v>154</v>
      </c>
      <c r="C4437" s="46" t="s">
        <v>4150</v>
      </c>
      <c r="D4437" s="47">
        <v>539988</v>
      </c>
      <c r="E4437" s="47">
        <v>26223</v>
      </c>
      <c r="F4437" s="48">
        <v>63</v>
      </c>
      <c r="G4437" s="54" t="s">
        <v>156</v>
      </c>
    </row>
    <row r="4438" spans="2:7" x14ac:dyDescent="0.25">
      <c r="B4438" s="45" t="s">
        <v>154</v>
      </c>
      <c r="C4438" s="46" t="s">
        <v>4151</v>
      </c>
      <c r="D4438" s="47">
        <v>539996</v>
      </c>
      <c r="E4438" s="47">
        <v>26223</v>
      </c>
      <c r="F4438" s="48">
        <v>63</v>
      </c>
      <c r="G4438" s="54" t="s">
        <v>156</v>
      </c>
    </row>
    <row r="4439" spans="2:7" x14ac:dyDescent="0.25">
      <c r="B4439" s="45" t="s">
        <v>154</v>
      </c>
      <c r="C4439" s="46" t="s">
        <v>4152</v>
      </c>
      <c r="D4439" s="47">
        <v>540013</v>
      </c>
      <c r="E4439" s="47">
        <v>26272</v>
      </c>
      <c r="F4439" s="48">
        <v>63</v>
      </c>
      <c r="G4439" s="54" t="s">
        <v>156</v>
      </c>
    </row>
    <row r="4440" spans="2:7" x14ac:dyDescent="0.25">
      <c r="B4440" s="45" t="s">
        <v>154</v>
      </c>
      <c r="C4440" s="46" t="s">
        <v>4153</v>
      </c>
      <c r="D4440" s="47">
        <v>540021</v>
      </c>
      <c r="E4440" s="47">
        <v>26223</v>
      </c>
      <c r="F4440" s="48">
        <v>63</v>
      </c>
      <c r="G4440" s="54" t="s">
        <v>156</v>
      </c>
    </row>
    <row r="4441" spans="2:7" x14ac:dyDescent="0.25">
      <c r="B4441" s="45" t="s">
        <v>154</v>
      </c>
      <c r="C4441" s="46" t="s">
        <v>161</v>
      </c>
      <c r="D4441" s="47">
        <v>564664</v>
      </c>
      <c r="E4441" s="47">
        <v>26272</v>
      </c>
      <c r="F4441" s="48">
        <v>63</v>
      </c>
      <c r="G4441" s="54" t="s">
        <v>156</v>
      </c>
    </row>
    <row r="4442" spans="2:7" x14ac:dyDescent="0.25">
      <c r="B4442" s="45" t="s">
        <v>154</v>
      </c>
      <c r="C4442" s="46" t="s">
        <v>4154</v>
      </c>
      <c r="D4442" s="47">
        <v>564419</v>
      </c>
      <c r="E4442" s="47">
        <v>26231</v>
      </c>
      <c r="F4442" s="48">
        <v>63</v>
      </c>
      <c r="G4442" s="54" t="s">
        <v>156</v>
      </c>
    </row>
    <row r="4443" spans="2:7" x14ac:dyDescent="0.25">
      <c r="B4443" s="45" t="s">
        <v>154</v>
      </c>
      <c r="C4443" s="46" t="s">
        <v>4155</v>
      </c>
      <c r="D4443" s="47">
        <v>540072</v>
      </c>
      <c r="E4443" s="47">
        <v>26223</v>
      </c>
      <c r="F4443" s="48">
        <v>63</v>
      </c>
      <c r="G4443" s="54" t="s">
        <v>156</v>
      </c>
    </row>
    <row r="4444" spans="2:7" x14ac:dyDescent="0.25">
      <c r="B4444" s="45" t="s">
        <v>154</v>
      </c>
      <c r="C4444" s="46" t="s">
        <v>4156</v>
      </c>
      <c r="D4444" s="47">
        <v>540081</v>
      </c>
      <c r="E4444" s="47">
        <v>26203</v>
      </c>
      <c r="F4444" s="48">
        <v>65</v>
      </c>
      <c r="G4444" s="54" t="s">
        <v>156</v>
      </c>
    </row>
    <row r="4445" spans="2:7" x14ac:dyDescent="0.25">
      <c r="B4445" s="45" t="s">
        <v>154</v>
      </c>
      <c r="C4445" s="46" t="s">
        <v>4157</v>
      </c>
      <c r="D4445" s="47">
        <v>540099</v>
      </c>
      <c r="E4445" s="47">
        <v>26301</v>
      </c>
      <c r="F4445" s="48">
        <v>65</v>
      </c>
      <c r="G4445" s="54" t="s">
        <v>156</v>
      </c>
    </row>
    <row r="4446" spans="2:7" x14ac:dyDescent="0.25">
      <c r="B4446" s="45" t="s">
        <v>154</v>
      </c>
      <c r="C4446" s="46" t="s">
        <v>371</v>
      </c>
      <c r="D4446" s="47">
        <v>513504</v>
      </c>
      <c r="E4446" s="47">
        <v>26301</v>
      </c>
      <c r="F4446" s="48">
        <v>63</v>
      </c>
      <c r="G4446" s="54" t="s">
        <v>156</v>
      </c>
    </row>
    <row r="4447" spans="2:7" x14ac:dyDescent="0.25">
      <c r="B4447" s="45" t="s">
        <v>154</v>
      </c>
      <c r="C4447" s="46" t="s">
        <v>4158</v>
      </c>
      <c r="D4447" s="47">
        <v>540111</v>
      </c>
      <c r="E4447" s="47">
        <v>26301</v>
      </c>
      <c r="F4447" s="48">
        <v>65</v>
      </c>
      <c r="G4447" s="54" t="s">
        <v>156</v>
      </c>
    </row>
    <row r="4448" spans="2:7" x14ac:dyDescent="0.25">
      <c r="B4448" s="45" t="s">
        <v>154</v>
      </c>
      <c r="C4448" s="46" t="s">
        <v>4159</v>
      </c>
      <c r="D4448" s="47">
        <v>540129</v>
      </c>
      <c r="E4448" s="47">
        <v>26262</v>
      </c>
      <c r="F4448" s="48">
        <v>63</v>
      </c>
      <c r="G4448" s="54" t="s">
        <v>156</v>
      </c>
    </row>
    <row r="4449" spans="2:7" x14ac:dyDescent="0.25">
      <c r="B4449" s="45" t="s">
        <v>154</v>
      </c>
      <c r="C4449" s="46" t="s">
        <v>4160</v>
      </c>
      <c r="D4449" s="47">
        <v>599298</v>
      </c>
      <c r="E4449" s="47">
        <v>26285</v>
      </c>
      <c r="F4449" s="48">
        <v>63</v>
      </c>
      <c r="G4449" s="54" t="s">
        <v>156</v>
      </c>
    </row>
    <row r="4450" spans="2:7" x14ac:dyDescent="0.25">
      <c r="B4450" s="45" t="s">
        <v>154</v>
      </c>
      <c r="C4450" s="46" t="s">
        <v>4161</v>
      </c>
      <c r="D4450" s="47">
        <v>540145</v>
      </c>
      <c r="E4450" s="47">
        <v>26101</v>
      </c>
      <c r="F4450" s="48">
        <v>63</v>
      </c>
      <c r="G4450" s="54" t="s">
        <v>156</v>
      </c>
    </row>
    <row r="4451" spans="2:7" x14ac:dyDescent="0.25">
      <c r="B4451" s="45" t="s">
        <v>154</v>
      </c>
      <c r="C4451" s="46" t="s">
        <v>528</v>
      </c>
      <c r="D4451" s="47">
        <v>540153</v>
      </c>
      <c r="E4451" s="47">
        <v>26101</v>
      </c>
      <c r="F4451" s="48">
        <v>63</v>
      </c>
      <c r="G4451" s="54" t="s">
        <v>156</v>
      </c>
    </row>
    <row r="4452" spans="2:7" x14ac:dyDescent="0.25">
      <c r="B4452" s="45" t="s">
        <v>154</v>
      </c>
      <c r="C4452" s="46" t="s">
        <v>4162</v>
      </c>
      <c r="D4452" s="47">
        <v>540170</v>
      </c>
      <c r="E4452" s="47">
        <v>26301</v>
      </c>
      <c r="F4452" s="48">
        <v>65</v>
      </c>
      <c r="G4452" s="54" t="s">
        <v>156</v>
      </c>
    </row>
    <row r="4453" spans="2:7" x14ac:dyDescent="0.25">
      <c r="B4453" s="45" t="s">
        <v>154</v>
      </c>
      <c r="C4453" s="46" t="s">
        <v>4163</v>
      </c>
      <c r="D4453" s="47">
        <v>540188</v>
      </c>
      <c r="E4453" s="47">
        <v>26301</v>
      </c>
      <c r="F4453" s="48">
        <v>65</v>
      </c>
      <c r="G4453" s="54" t="s">
        <v>156</v>
      </c>
    </row>
    <row r="4454" spans="2:7" x14ac:dyDescent="0.25">
      <c r="B4454" s="45" t="s">
        <v>154</v>
      </c>
      <c r="C4454" s="46" t="s">
        <v>4164</v>
      </c>
      <c r="D4454" s="47">
        <v>598381</v>
      </c>
      <c r="E4454" s="47">
        <v>26101</v>
      </c>
      <c r="F4454" s="48">
        <v>63</v>
      </c>
      <c r="G4454" s="54" t="s">
        <v>156</v>
      </c>
    </row>
    <row r="4455" spans="2:7" x14ac:dyDescent="0.25">
      <c r="B4455" s="45" t="s">
        <v>154</v>
      </c>
      <c r="C4455" s="46" t="s">
        <v>4165</v>
      </c>
      <c r="D4455" s="47">
        <v>540218</v>
      </c>
      <c r="E4455" s="47">
        <v>26251</v>
      </c>
      <c r="F4455" s="48">
        <v>66</v>
      </c>
      <c r="G4455" s="54" t="s">
        <v>156</v>
      </c>
    </row>
    <row r="4456" spans="2:7" x14ac:dyDescent="0.25">
      <c r="B4456" s="45" t="s">
        <v>154</v>
      </c>
      <c r="C4456" s="46" t="s">
        <v>4166</v>
      </c>
      <c r="D4456" s="47">
        <v>564508</v>
      </c>
      <c r="E4456" s="47">
        <v>26101</v>
      </c>
      <c r="F4456" s="48">
        <v>63</v>
      </c>
      <c r="G4456" s="54" t="s">
        <v>156</v>
      </c>
    </row>
    <row r="4457" spans="2:7" x14ac:dyDescent="0.25">
      <c r="B4457" s="45" t="s">
        <v>154</v>
      </c>
      <c r="C4457" s="46" t="s">
        <v>4167</v>
      </c>
      <c r="D4457" s="47">
        <v>598402</v>
      </c>
      <c r="E4457" s="47">
        <v>26101</v>
      </c>
      <c r="F4457" s="48">
        <v>63</v>
      </c>
      <c r="G4457" s="54" t="s">
        <v>156</v>
      </c>
    </row>
    <row r="4458" spans="2:7" x14ac:dyDescent="0.25">
      <c r="B4458" s="45" t="s">
        <v>154</v>
      </c>
      <c r="C4458" s="46" t="s">
        <v>4168</v>
      </c>
      <c r="D4458" s="47">
        <v>540242</v>
      </c>
      <c r="E4458" s="47">
        <v>26222</v>
      </c>
      <c r="F4458" s="48">
        <v>63</v>
      </c>
      <c r="G4458" s="54" t="s">
        <v>156</v>
      </c>
    </row>
    <row r="4459" spans="2:7" x14ac:dyDescent="0.25">
      <c r="B4459" s="45" t="s">
        <v>154</v>
      </c>
      <c r="C4459" s="46" t="s">
        <v>4169</v>
      </c>
      <c r="D4459" s="47">
        <v>564605</v>
      </c>
      <c r="E4459" s="47">
        <v>26272</v>
      </c>
      <c r="F4459" s="48">
        <v>63</v>
      </c>
      <c r="G4459" s="54" t="s">
        <v>156</v>
      </c>
    </row>
    <row r="4460" spans="2:7" x14ac:dyDescent="0.25">
      <c r="B4460" s="45" t="s">
        <v>154</v>
      </c>
      <c r="C4460" s="46" t="s">
        <v>4170</v>
      </c>
      <c r="D4460" s="47">
        <v>564257</v>
      </c>
      <c r="E4460" s="47">
        <v>26272</v>
      </c>
      <c r="F4460" s="48">
        <v>63</v>
      </c>
      <c r="G4460" s="54" t="s">
        <v>156</v>
      </c>
    </row>
    <row r="4461" spans="2:7" x14ac:dyDescent="0.25">
      <c r="B4461" s="45" t="s">
        <v>154</v>
      </c>
      <c r="C4461" s="46" t="s">
        <v>4171</v>
      </c>
      <c r="D4461" s="47">
        <v>540285</v>
      </c>
      <c r="E4461" s="47">
        <v>26214</v>
      </c>
      <c r="F4461" s="48">
        <v>65</v>
      </c>
      <c r="G4461" s="54" t="s">
        <v>156</v>
      </c>
    </row>
    <row r="4462" spans="2:7" x14ac:dyDescent="0.25">
      <c r="B4462" s="45" t="s">
        <v>154</v>
      </c>
      <c r="C4462" s="46" t="s">
        <v>4172</v>
      </c>
      <c r="D4462" s="47">
        <v>513580</v>
      </c>
      <c r="E4462" s="47">
        <v>26272</v>
      </c>
      <c r="F4462" s="48">
        <v>63</v>
      </c>
      <c r="G4462" s="54" t="s">
        <v>156</v>
      </c>
    </row>
    <row r="4463" spans="2:7" x14ac:dyDescent="0.25">
      <c r="B4463" s="45" t="s">
        <v>154</v>
      </c>
      <c r="C4463" s="46" t="s">
        <v>1087</v>
      </c>
      <c r="D4463" s="47">
        <v>540315</v>
      </c>
      <c r="E4463" s="47">
        <v>26244</v>
      </c>
      <c r="F4463" s="48">
        <v>63</v>
      </c>
      <c r="G4463" s="54" t="s">
        <v>156</v>
      </c>
    </row>
    <row r="4464" spans="2:7" x14ac:dyDescent="0.25">
      <c r="B4464" s="45" t="s">
        <v>154</v>
      </c>
      <c r="C4464" s="46" t="s">
        <v>4173</v>
      </c>
      <c r="D4464" s="47">
        <v>540323</v>
      </c>
      <c r="E4464" s="47">
        <v>26203</v>
      </c>
      <c r="F4464" s="48">
        <v>65</v>
      </c>
      <c r="G4464" s="54" t="s">
        <v>156</v>
      </c>
    </row>
    <row r="4465" spans="2:7" x14ac:dyDescent="0.25">
      <c r="B4465" s="45" t="s">
        <v>154</v>
      </c>
      <c r="C4465" s="46" t="s">
        <v>3022</v>
      </c>
      <c r="D4465" s="47">
        <v>564249</v>
      </c>
      <c r="E4465" s="47">
        <v>26272</v>
      </c>
      <c r="F4465" s="48">
        <v>63</v>
      </c>
      <c r="G4465" s="54" t="s">
        <v>156</v>
      </c>
    </row>
    <row r="4466" spans="2:7" x14ac:dyDescent="0.25">
      <c r="B4466" s="45" t="s">
        <v>154</v>
      </c>
      <c r="C4466" s="46" t="s">
        <v>4174</v>
      </c>
      <c r="D4466" s="47">
        <v>540358</v>
      </c>
      <c r="E4466" s="47">
        <v>26272</v>
      </c>
      <c r="F4466" s="48">
        <v>63</v>
      </c>
      <c r="G4466" s="54" t="s">
        <v>156</v>
      </c>
    </row>
    <row r="4467" spans="2:7" x14ac:dyDescent="0.25">
      <c r="B4467" s="45" t="s">
        <v>154</v>
      </c>
      <c r="C4467" s="46" t="s">
        <v>4175</v>
      </c>
      <c r="D4467" s="47">
        <v>540374</v>
      </c>
      <c r="E4467" s="47">
        <v>26263</v>
      </c>
      <c r="F4467" s="48">
        <v>63</v>
      </c>
      <c r="G4467" s="54" t="s">
        <v>156</v>
      </c>
    </row>
    <row r="4468" spans="2:7" x14ac:dyDescent="0.25">
      <c r="B4468" s="45" t="s">
        <v>154</v>
      </c>
      <c r="C4468" s="46" t="s">
        <v>3877</v>
      </c>
      <c r="D4468" s="47">
        <v>540391</v>
      </c>
      <c r="E4468" s="47">
        <v>26401</v>
      </c>
      <c r="F4468" s="48">
        <v>66</v>
      </c>
      <c r="G4468" s="54" t="s">
        <v>156</v>
      </c>
    </row>
    <row r="4469" spans="2:7" x14ac:dyDescent="0.25">
      <c r="B4469" s="45" t="s">
        <v>154</v>
      </c>
      <c r="C4469" s="46" t="s">
        <v>4176</v>
      </c>
      <c r="D4469" s="47">
        <v>540404</v>
      </c>
      <c r="E4469" s="47">
        <v>26223</v>
      </c>
      <c r="F4469" s="48">
        <v>63</v>
      </c>
      <c r="G4469" s="54" t="s">
        <v>156</v>
      </c>
    </row>
    <row r="4470" spans="2:7" x14ac:dyDescent="0.25">
      <c r="B4470" s="45" t="s">
        <v>154</v>
      </c>
      <c r="C4470" s="46" t="s">
        <v>4177</v>
      </c>
      <c r="D4470" s="47">
        <v>540439</v>
      </c>
      <c r="E4470" s="47">
        <v>26263</v>
      </c>
      <c r="F4470" s="48">
        <v>63</v>
      </c>
      <c r="G4470" s="54" t="s">
        <v>156</v>
      </c>
    </row>
    <row r="4471" spans="2:7" x14ac:dyDescent="0.25">
      <c r="B4471" s="45" t="s">
        <v>154</v>
      </c>
      <c r="C4471" s="46" t="s">
        <v>4178</v>
      </c>
      <c r="D4471" s="47">
        <v>540447</v>
      </c>
      <c r="E4471" s="47">
        <v>26256</v>
      </c>
      <c r="F4471" s="48">
        <v>66</v>
      </c>
      <c r="G4471" s="54" t="s">
        <v>156</v>
      </c>
    </row>
    <row r="4472" spans="2:7" x14ac:dyDescent="0.25">
      <c r="B4472" s="45" t="s">
        <v>154</v>
      </c>
      <c r="C4472" s="46" t="s">
        <v>4179</v>
      </c>
      <c r="D4472" s="47">
        <v>598461</v>
      </c>
      <c r="E4472" s="47">
        <v>26401</v>
      </c>
      <c r="F4472" s="48">
        <v>66</v>
      </c>
      <c r="G4472" s="54" t="s">
        <v>156</v>
      </c>
    </row>
    <row r="4473" spans="2:7" x14ac:dyDescent="0.25">
      <c r="B4473" s="45" t="s">
        <v>154</v>
      </c>
      <c r="C4473" s="46" t="s">
        <v>4180</v>
      </c>
      <c r="D4473" s="47">
        <v>599204</v>
      </c>
      <c r="E4473" s="47">
        <v>26206</v>
      </c>
      <c r="F4473" s="48">
        <v>65</v>
      </c>
      <c r="G4473" s="54" t="s">
        <v>156</v>
      </c>
    </row>
    <row r="4474" spans="2:7" x14ac:dyDescent="0.25">
      <c r="B4474" s="45" t="s">
        <v>154</v>
      </c>
      <c r="C4474" s="46" t="s">
        <v>4181</v>
      </c>
      <c r="D4474" s="47">
        <v>540498</v>
      </c>
      <c r="E4474" s="47">
        <v>26291</v>
      </c>
      <c r="F4474" s="48">
        <v>66</v>
      </c>
      <c r="G4474" s="54" t="s">
        <v>156</v>
      </c>
    </row>
    <row r="4475" spans="2:7" x14ac:dyDescent="0.25">
      <c r="B4475" s="45" t="s">
        <v>154</v>
      </c>
      <c r="C4475" s="46" t="s">
        <v>4182</v>
      </c>
      <c r="D4475" s="47">
        <v>513555</v>
      </c>
      <c r="E4475" s="47">
        <v>26223</v>
      </c>
      <c r="F4475" s="48">
        <v>63</v>
      </c>
      <c r="G4475" s="54" t="s">
        <v>156</v>
      </c>
    </row>
    <row r="4476" spans="2:7" x14ac:dyDescent="0.25">
      <c r="B4476" s="45" t="s">
        <v>154</v>
      </c>
      <c r="C4476" s="46" t="s">
        <v>4183</v>
      </c>
      <c r="D4476" s="47">
        <v>529681</v>
      </c>
      <c r="E4476" s="47">
        <v>26272</v>
      </c>
      <c r="F4476" s="48">
        <v>63</v>
      </c>
      <c r="G4476" s="54" t="s">
        <v>156</v>
      </c>
    </row>
    <row r="4477" spans="2:7" x14ac:dyDescent="0.25">
      <c r="B4477" s="45" t="s">
        <v>154</v>
      </c>
      <c r="C4477" s="46" t="s">
        <v>4184</v>
      </c>
      <c r="D4477" s="47">
        <v>540536</v>
      </c>
      <c r="E4477" s="47">
        <v>26284</v>
      </c>
      <c r="F4477" s="48">
        <v>63</v>
      </c>
      <c r="G4477" s="54" t="s">
        <v>156</v>
      </c>
    </row>
    <row r="4478" spans="2:7" x14ac:dyDescent="0.25">
      <c r="B4478" s="45" t="s">
        <v>154</v>
      </c>
      <c r="C4478" s="46" t="s">
        <v>4185</v>
      </c>
      <c r="D4478" s="47">
        <v>540552</v>
      </c>
      <c r="E4478" s="47">
        <v>26256</v>
      </c>
      <c r="F4478" s="48">
        <v>66</v>
      </c>
      <c r="G4478" s="54" t="s">
        <v>156</v>
      </c>
    </row>
    <row r="4479" spans="2:7" x14ac:dyDescent="0.25">
      <c r="B4479" s="45" t="s">
        <v>154</v>
      </c>
      <c r="C4479" s="46" t="s">
        <v>4186</v>
      </c>
      <c r="D4479" s="47">
        <v>540579</v>
      </c>
      <c r="E4479" s="47">
        <v>26401</v>
      </c>
      <c r="F4479" s="48">
        <v>66</v>
      </c>
      <c r="G4479" s="54" t="s">
        <v>156</v>
      </c>
    </row>
    <row r="4480" spans="2:7" x14ac:dyDescent="0.25">
      <c r="B4480" s="45" t="s">
        <v>154</v>
      </c>
      <c r="C4480" s="46" t="s">
        <v>3412</v>
      </c>
      <c r="D4480" s="47">
        <v>540587</v>
      </c>
      <c r="E4480" s="47">
        <v>26223</v>
      </c>
      <c r="F4480" s="48">
        <v>63</v>
      </c>
      <c r="G4480" s="54" t="s">
        <v>156</v>
      </c>
    </row>
    <row r="4481" spans="2:7" x14ac:dyDescent="0.25">
      <c r="B4481" s="45" t="s">
        <v>154</v>
      </c>
      <c r="C4481" s="46" t="s">
        <v>4187</v>
      </c>
      <c r="D4481" s="47">
        <v>540625</v>
      </c>
      <c r="E4481" s="47">
        <v>26241</v>
      </c>
      <c r="F4481" s="48">
        <v>63</v>
      </c>
      <c r="G4481" s="54" t="s">
        <v>156</v>
      </c>
    </row>
    <row r="4482" spans="2:7" x14ac:dyDescent="0.25">
      <c r="B4482" s="45" t="s">
        <v>154</v>
      </c>
      <c r="C4482" s="46" t="s">
        <v>4188</v>
      </c>
      <c r="D4482" s="47">
        <v>564346</v>
      </c>
      <c r="E4482" s="47">
        <v>26231</v>
      </c>
      <c r="F4482" s="48">
        <v>63</v>
      </c>
      <c r="G4482" s="54" t="s">
        <v>156</v>
      </c>
    </row>
    <row r="4483" spans="2:7" x14ac:dyDescent="0.25">
      <c r="B4483" s="45" t="s">
        <v>154</v>
      </c>
      <c r="C4483" s="46" t="s">
        <v>4189</v>
      </c>
      <c r="D4483" s="47">
        <v>513521</v>
      </c>
      <c r="E4483" s="47">
        <v>26231</v>
      </c>
      <c r="F4483" s="48">
        <v>63</v>
      </c>
      <c r="G4483" s="54" t="s">
        <v>156</v>
      </c>
    </row>
    <row r="4484" spans="2:7" x14ac:dyDescent="0.25">
      <c r="B4484" s="45" t="s">
        <v>154</v>
      </c>
      <c r="C4484" s="46" t="s">
        <v>4190</v>
      </c>
      <c r="D4484" s="47">
        <v>598411</v>
      </c>
      <c r="E4484" s="47">
        <v>26101</v>
      </c>
      <c r="F4484" s="48">
        <v>63</v>
      </c>
      <c r="G4484" s="54" t="s">
        <v>156</v>
      </c>
    </row>
    <row r="4485" spans="2:7" x14ac:dyDescent="0.25">
      <c r="B4485" s="45" t="s">
        <v>154</v>
      </c>
      <c r="C4485" s="46" t="s">
        <v>4191</v>
      </c>
      <c r="D4485" s="47">
        <v>540714</v>
      </c>
      <c r="E4485" s="47">
        <v>26203</v>
      </c>
      <c r="F4485" s="48">
        <v>65</v>
      </c>
      <c r="G4485" s="54" t="s">
        <v>156</v>
      </c>
    </row>
    <row r="4486" spans="2:7" x14ac:dyDescent="0.25">
      <c r="B4486" s="45" t="s">
        <v>154</v>
      </c>
      <c r="C4486" s="46" t="s">
        <v>4192</v>
      </c>
      <c r="D4486" s="47">
        <v>540749</v>
      </c>
      <c r="E4486" s="47">
        <v>26256</v>
      </c>
      <c r="F4486" s="48">
        <v>66</v>
      </c>
      <c r="G4486" s="54" t="s">
        <v>156</v>
      </c>
    </row>
    <row r="4487" spans="2:7" x14ac:dyDescent="0.25">
      <c r="B4487" s="45" t="s">
        <v>154</v>
      </c>
      <c r="C4487" s="46" t="s">
        <v>4193</v>
      </c>
      <c r="D4487" s="47">
        <v>540757</v>
      </c>
      <c r="E4487" s="47">
        <v>26101</v>
      </c>
      <c r="F4487" s="48">
        <v>63</v>
      </c>
      <c r="G4487" s="54" t="s">
        <v>156</v>
      </c>
    </row>
    <row r="4488" spans="2:7" x14ac:dyDescent="0.25">
      <c r="B4488" s="45" t="s">
        <v>154</v>
      </c>
      <c r="C4488" s="46" t="s">
        <v>4194</v>
      </c>
      <c r="D4488" s="47">
        <v>599751</v>
      </c>
      <c r="E4488" s="47">
        <v>26242</v>
      </c>
      <c r="F4488" s="48">
        <v>63</v>
      </c>
      <c r="G4488" s="54" t="s">
        <v>156</v>
      </c>
    </row>
    <row r="4489" spans="2:7" x14ac:dyDescent="0.25">
      <c r="B4489" s="45" t="s">
        <v>154</v>
      </c>
      <c r="C4489" s="46" t="s">
        <v>4195</v>
      </c>
      <c r="D4489" s="47">
        <v>540781</v>
      </c>
      <c r="E4489" s="47">
        <v>26203</v>
      </c>
      <c r="F4489" s="48">
        <v>65</v>
      </c>
      <c r="G4489" s="54" t="s">
        <v>156</v>
      </c>
    </row>
    <row r="4490" spans="2:7" x14ac:dyDescent="0.25">
      <c r="B4490" s="45" t="s">
        <v>154</v>
      </c>
      <c r="C4490" s="46" t="s">
        <v>4196</v>
      </c>
      <c r="D4490" s="47">
        <v>540790</v>
      </c>
      <c r="E4490" s="47">
        <v>26293</v>
      </c>
      <c r="F4490" s="48">
        <v>66</v>
      </c>
      <c r="G4490" s="54" t="s">
        <v>156</v>
      </c>
    </row>
    <row r="4491" spans="2:7" x14ac:dyDescent="0.25">
      <c r="B4491" s="45" t="s">
        <v>154</v>
      </c>
      <c r="C4491" s="46" t="s">
        <v>4197</v>
      </c>
      <c r="D4491" s="47">
        <v>564478</v>
      </c>
      <c r="E4491" s="47">
        <v>26101</v>
      </c>
      <c r="F4491" s="48">
        <v>63</v>
      </c>
      <c r="G4491" s="54" t="s">
        <v>156</v>
      </c>
    </row>
    <row r="4492" spans="2:7" x14ac:dyDescent="0.25">
      <c r="B4492" s="45" t="s">
        <v>154</v>
      </c>
      <c r="C4492" s="46" t="s">
        <v>4198</v>
      </c>
      <c r="D4492" s="47">
        <v>540811</v>
      </c>
      <c r="E4492" s="47">
        <v>26213</v>
      </c>
      <c r="F4492" s="48">
        <v>65</v>
      </c>
      <c r="G4492" s="54" t="s">
        <v>156</v>
      </c>
    </row>
    <row r="4493" spans="2:7" x14ac:dyDescent="0.25">
      <c r="B4493" s="45" t="s">
        <v>154</v>
      </c>
      <c r="C4493" s="46" t="s">
        <v>4199</v>
      </c>
      <c r="D4493" s="47">
        <v>540820</v>
      </c>
      <c r="E4493" s="47">
        <v>26401</v>
      </c>
      <c r="F4493" s="48">
        <v>66</v>
      </c>
      <c r="G4493" s="54" t="s">
        <v>156</v>
      </c>
    </row>
    <row r="4494" spans="2:7" x14ac:dyDescent="0.25">
      <c r="B4494" s="45" t="s">
        <v>154</v>
      </c>
      <c r="C4494" s="46" t="s">
        <v>4200</v>
      </c>
      <c r="D4494" s="47">
        <v>540846</v>
      </c>
      <c r="E4494" s="47">
        <v>26401</v>
      </c>
      <c r="F4494" s="48">
        <v>66</v>
      </c>
      <c r="G4494" s="54" t="s">
        <v>156</v>
      </c>
    </row>
    <row r="4495" spans="2:7" x14ac:dyDescent="0.25">
      <c r="B4495" s="45" t="s">
        <v>154</v>
      </c>
      <c r="C4495" s="46" t="s">
        <v>3569</v>
      </c>
      <c r="D4495" s="47">
        <v>564524</v>
      </c>
      <c r="E4495" s="47">
        <v>26242</v>
      </c>
      <c r="F4495" s="48">
        <v>63</v>
      </c>
      <c r="G4495" s="54" t="s">
        <v>156</v>
      </c>
    </row>
    <row r="4496" spans="2:7" x14ac:dyDescent="0.25">
      <c r="B4496" s="45" t="s">
        <v>154</v>
      </c>
      <c r="C4496" s="46" t="s">
        <v>4201</v>
      </c>
      <c r="D4496" s="47">
        <v>564222</v>
      </c>
      <c r="E4496" s="47">
        <v>26272</v>
      </c>
      <c r="F4496" s="48">
        <v>63</v>
      </c>
      <c r="G4496" s="54" t="s">
        <v>156</v>
      </c>
    </row>
    <row r="4497" spans="2:7" x14ac:dyDescent="0.25">
      <c r="B4497" s="45" t="s">
        <v>154</v>
      </c>
      <c r="C4497" s="46" t="s">
        <v>4202</v>
      </c>
      <c r="D4497" s="47">
        <v>540889</v>
      </c>
      <c r="E4497" s="47">
        <v>26204</v>
      </c>
      <c r="F4497" s="48">
        <v>65</v>
      </c>
      <c r="G4497" s="54" t="s">
        <v>156</v>
      </c>
    </row>
    <row r="4498" spans="2:7" x14ac:dyDescent="0.25">
      <c r="B4498" s="45" t="s">
        <v>154</v>
      </c>
      <c r="C4498" s="46" t="s">
        <v>2457</v>
      </c>
      <c r="D4498" s="47">
        <v>540897</v>
      </c>
      <c r="E4498" s="47">
        <v>26203</v>
      </c>
      <c r="F4498" s="48">
        <v>65</v>
      </c>
      <c r="G4498" s="54" t="s">
        <v>156</v>
      </c>
    </row>
    <row r="4499" spans="2:7" x14ac:dyDescent="0.25">
      <c r="B4499" s="45" t="s">
        <v>154</v>
      </c>
      <c r="C4499" s="46" t="s">
        <v>4203</v>
      </c>
      <c r="D4499" s="47">
        <v>540901</v>
      </c>
      <c r="E4499" s="47">
        <v>26203</v>
      </c>
      <c r="F4499" s="48">
        <v>65</v>
      </c>
      <c r="G4499" s="54" t="s">
        <v>156</v>
      </c>
    </row>
    <row r="4500" spans="2:7" x14ac:dyDescent="0.25">
      <c r="B4500" s="45" t="s">
        <v>154</v>
      </c>
      <c r="C4500" s="46" t="s">
        <v>4204</v>
      </c>
      <c r="D4500" s="47">
        <v>513571</v>
      </c>
      <c r="E4500" s="47">
        <v>26101</v>
      </c>
      <c r="F4500" s="48">
        <v>63</v>
      </c>
      <c r="G4500" s="54" t="s">
        <v>156</v>
      </c>
    </row>
    <row r="4501" spans="2:7" x14ac:dyDescent="0.25">
      <c r="B4501" s="45" t="s">
        <v>154</v>
      </c>
      <c r="C4501" s="46" t="s">
        <v>4205</v>
      </c>
      <c r="D4501" s="47">
        <v>540935</v>
      </c>
      <c r="E4501" s="47">
        <v>26221</v>
      </c>
      <c r="F4501" s="48">
        <v>63</v>
      </c>
      <c r="G4501" s="54" t="s">
        <v>156</v>
      </c>
    </row>
    <row r="4502" spans="2:7" x14ac:dyDescent="0.25">
      <c r="B4502" s="45" t="s">
        <v>154</v>
      </c>
      <c r="C4502" s="46" t="s">
        <v>4206</v>
      </c>
      <c r="D4502" s="47">
        <v>540943</v>
      </c>
      <c r="E4502" s="47">
        <v>26301</v>
      </c>
      <c r="F4502" s="48">
        <v>63</v>
      </c>
      <c r="G4502" s="54" t="s">
        <v>156</v>
      </c>
    </row>
    <row r="4503" spans="2:7" x14ac:dyDescent="0.25">
      <c r="B4503" s="45" t="s">
        <v>154</v>
      </c>
      <c r="C4503" s="46" t="s">
        <v>4207</v>
      </c>
      <c r="D4503" s="47">
        <v>540951</v>
      </c>
      <c r="E4503" s="47">
        <v>26212</v>
      </c>
      <c r="F4503" s="48">
        <v>65</v>
      </c>
      <c r="G4503" s="54" t="s">
        <v>156</v>
      </c>
    </row>
    <row r="4504" spans="2:7" x14ac:dyDescent="0.25">
      <c r="B4504" s="45" t="s">
        <v>154</v>
      </c>
      <c r="C4504" s="46" t="s">
        <v>4208</v>
      </c>
      <c r="D4504" s="47">
        <v>540960</v>
      </c>
      <c r="E4504" s="47">
        <v>26223</v>
      </c>
      <c r="F4504" s="48">
        <v>63</v>
      </c>
      <c r="G4504" s="54" t="s">
        <v>156</v>
      </c>
    </row>
    <row r="4505" spans="2:7" x14ac:dyDescent="0.25">
      <c r="B4505" s="45" t="s">
        <v>154</v>
      </c>
      <c r="C4505" s="46" t="s">
        <v>4209</v>
      </c>
      <c r="D4505" s="47">
        <v>598470</v>
      </c>
      <c r="E4505" s="47">
        <v>26401</v>
      </c>
      <c r="F4505" s="48">
        <v>66</v>
      </c>
      <c r="G4505" s="54" t="s">
        <v>156</v>
      </c>
    </row>
    <row r="4506" spans="2:7" x14ac:dyDescent="0.25">
      <c r="B4506" s="45" t="s">
        <v>154</v>
      </c>
      <c r="C4506" s="46" t="s">
        <v>219</v>
      </c>
      <c r="D4506" s="47">
        <v>598372</v>
      </c>
      <c r="E4506" s="47">
        <v>26272</v>
      </c>
      <c r="F4506" s="48">
        <v>63</v>
      </c>
      <c r="G4506" s="54" t="s">
        <v>156</v>
      </c>
    </row>
    <row r="4507" spans="2:7" x14ac:dyDescent="0.25">
      <c r="B4507" s="45" t="s">
        <v>154</v>
      </c>
      <c r="C4507" s="46" t="s">
        <v>4210</v>
      </c>
      <c r="D4507" s="47">
        <v>541010</v>
      </c>
      <c r="E4507" s="47">
        <v>26301</v>
      </c>
      <c r="F4507" s="48">
        <v>65</v>
      </c>
      <c r="G4507" s="54" t="s">
        <v>156</v>
      </c>
    </row>
    <row r="4508" spans="2:7" x14ac:dyDescent="0.25">
      <c r="B4508" s="45" t="s">
        <v>154</v>
      </c>
      <c r="C4508" s="46" t="s">
        <v>4211</v>
      </c>
      <c r="D4508" s="47">
        <v>541028</v>
      </c>
      <c r="E4508" s="47">
        <v>26232</v>
      </c>
      <c r="F4508" s="48">
        <v>63</v>
      </c>
      <c r="G4508" s="54" t="s">
        <v>156</v>
      </c>
    </row>
    <row r="4509" spans="2:7" x14ac:dyDescent="0.25">
      <c r="B4509" s="45" t="s">
        <v>154</v>
      </c>
      <c r="C4509" s="46" t="s">
        <v>423</v>
      </c>
      <c r="D4509" s="47">
        <v>541044</v>
      </c>
      <c r="E4509" s="47">
        <v>26255</v>
      </c>
      <c r="F4509" s="48">
        <v>66</v>
      </c>
      <c r="G4509" s="54" t="s">
        <v>156</v>
      </c>
    </row>
    <row r="4510" spans="2:7" x14ac:dyDescent="0.25">
      <c r="B4510" s="45" t="s">
        <v>154</v>
      </c>
      <c r="C4510" s="46" t="s">
        <v>4212</v>
      </c>
      <c r="D4510" s="47">
        <v>541052</v>
      </c>
      <c r="E4510" s="47">
        <v>26225</v>
      </c>
      <c r="F4510" s="48">
        <v>63</v>
      </c>
      <c r="G4510" s="54" t="s">
        <v>156</v>
      </c>
    </row>
    <row r="4511" spans="2:7" x14ac:dyDescent="0.25">
      <c r="B4511" s="45" t="s">
        <v>154</v>
      </c>
      <c r="C4511" s="46" t="s">
        <v>4213</v>
      </c>
      <c r="D4511" s="47">
        <v>564214</v>
      </c>
      <c r="E4511" s="47">
        <v>26272</v>
      </c>
      <c r="F4511" s="48">
        <v>63</v>
      </c>
      <c r="G4511" s="54" t="s">
        <v>156</v>
      </c>
    </row>
    <row r="4512" spans="2:7" x14ac:dyDescent="0.25">
      <c r="B4512" s="45" t="s">
        <v>154</v>
      </c>
      <c r="C4512" s="46" t="s">
        <v>4214</v>
      </c>
      <c r="D4512" s="47">
        <v>541087</v>
      </c>
      <c r="E4512" s="47">
        <v>26255</v>
      </c>
      <c r="F4512" s="48">
        <v>66</v>
      </c>
      <c r="G4512" s="54" t="s">
        <v>156</v>
      </c>
    </row>
    <row r="4513" spans="2:7" x14ac:dyDescent="0.25">
      <c r="B4513" s="45" t="s">
        <v>154</v>
      </c>
      <c r="C4513" s="46" t="s">
        <v>4215</v>
      </c>
      <c r="D4513" s="47">
        <v>564486</v>
      </c>
      <c r="E4513" s="47">
        <v>26101</v>
      </c>
      <c r="F4513" s="48">
        <v>63</v>
      </c>
      <c r="G4513" s="54" t="s">
        <v>156</v>
      </c>
    </row>
    <row r="4514" spans="2:7" x14ac:dyDescent="0.25">
      <c r="B4514" s="45" t="s">
        <v>154</v>
      </c>
      <c r="C4514" s="46" t="s">
        <v>4216</v>
      </c>
      <c r="D4514" s="47">
        <v>541133</v>
      </c>
      <c r="E4514" s="47">
        <v>26401</v>
      </c>
      <c r="F4514" s="48">
        <v>66</v>
      </c>
      <c r="G4514" s="54" t="s">
        <v>156</v>
      </c>
    </row>
    <row r="4515" spans="2:7" x14ac:dyDescent="0.25">
      <c r="B4515" s="45" t="s">
        <v>154</v>
      </c>
      <c r="C4515" s="46" t="s">
        <v>4217</v>
      </c>
      <c r="D4515" s="47">
        <v>539911</v>
      </c>
      <c r="E4515" s="47">
        <v>26101</v>
      </c>
      <c r="F4515" s="48">
        <v>63</v>
      </c>
      <c r="G4515" s="54" t="s">
        <v>156</v>
      </c>
    </row>
    <row r="4516" spans="2:7" x14ac:dyDescent="0.25">
      <c r="B4516" s="45" t="s">
        <v>154</v>
      </c>
      <c r="C4516" s="46" t="s">
        <v>4218</v>
      </c>
      <c r="D4516" s="47">
        <v>513547</v>
      </c>
      <c r="E4516" s="47">
        <v>26401</v>
      </c>
      <c r="F4516" s="48">
        <v>66</v>
      </c>
      <c r="G4516" s="54" t="s">
        <v>156</v>
      </c>
    </row>
    <row r="4517" spans="2:7" x14ac:dyDescent="0.25">
      <c r="B4517" s="45" t="s">
        <v>154</v>
      </c>
      <c r="C4517" s="46" t="s">
        <v>4219</v>
      </c>
      <c r="D4517" s="47">
        <v>564389</v>
      </c>
      <c r="E4517" s="47">
        <v>26231</v>
      </c>
      <c r="F4517" s="48">
        <v>63</v>
      </c>
      <c r="G4517" s="54" t="s">
        <v>156</v>
      </c>
    </row>
    <row r="4518" spans="2:7" x14ac:dyDescent="0.25">
      <c r="B4518" s="45" t="s">
        <v>154</v>
      </c>
      <c r="C4518" s="46" t="s">
        <v>4220</v>
      </c>
      <c r="D4518" s="47">
        <v>598488</v>
      </c>
      <c r="E4518" s="47">
        <v>26401</v>
      </c>
      <c r="F4518" s="48">
        <v>66</v>
      </c>
      <c r="G4518" s="54" t="s">
        <v>156</v>
      </c>
    </row>
    <row r="4519" spans="2:7" x14ac:dyDescent="0.25">
      <c r="B4519" s="45" t="s">
        <v>154</v>
      </c>
      <c r="C4519" s="46" t="s">
        <v>4221</v>
      </c>
      <c r="D4519" s="47">
        <v>541206</v>
      </c>
      <c r="E4519" s="47">
        <v>26211</v>
      </c>
      <c r="F4519" s="48">
        <v>65</v>
      </c>
      <c r="G4519" s="54" t="s">
        <v>156</v>
      </c>
    </row>
    <row r="4520" spans="2:7" x14ac:dyDescent="0.25">
      <c r="B4520" s="45" t="s">
        <v>154</v>
      </c>
      <c r="C4520" s="46" t="s">
        <v>4222</v>
      </c>
      <c r="D4520" s="47">
        <v>541231</v>
      </c>
      <c r="E4520" s="47">
        <v>26242</v>
      </c>
      <c r="F4520" s="48">
        <v>63</v>
      </c>
      <c r="G4520" s="54" t="s">
        <v>156</v>
      </c>
    </row>
    <row r="4521" spans="2:7" x14ac:dyDescent="0.25">
      <c r="B4521" s="45" t="s">
        <v>154</v>
      </c>
      <c r="C4521" s="46" t="s">
        <v>4223</v>
      </c>
      <c r="D4521" s="47">
        <v>541257</v>
      </c>
      <c r="E4521" s="47">
        <v>26301</v>
      </c>
      <c r="F4521" s="48">
        <v>65</v>
      </c>
      <c r="G4521" s="54" t="s">
        <v>156</v>
      </c>
    </row>
    <row r="4522" spans="2:7" x14ac:dyDescent="0.25">
      <c r="B4522" s="45" t="s">
        <v>154</v>
      </c>
      <c r="C4522" s="46" t="s">
        <v>4224</v>
      </c>
      <c r="D4522" s="47">
        <v>541273</v>
      </c>
      <c r="E4522" s="47">
        <v>26101</v>
      </c>
      <c r="F4522" s="48">
        <v>63</v>
      </c>
      <c r="G4522" s="54" t="s">
        <v>156</v>
      </c>
    </row>
    <row r="4523" spans="2:7" x14ac:dyDescent="0.25">
      <c r="B4523" s="45" t="s">
        <v>154</v>
      </c>
      <c r="C4523" s="46" t="s">
        <v>4225</v>
      </c>
      <c r="D4523" s="47">
        <v>541281</v>
      </c>
      <c r="E4523" s="47">
        <v>26401</v>
      </c>
      <c r="F4523" s="48">
        <v>66</v>
      </c>
      <c r="G4523" s="54" t="s">
        <v>156</v>
      </c>
    </row>
    <row r="4524" spans="2:7" x14ac:dyDescent="0.25">
      <c r="B4524" s="45" t="s">
        <v>154</v>
      </c>
      <c r="C4524" s="46" t="s">
        <v>4226</v>
      </c>
      <c r="D4524" s="47">
        <v>530573</v>
      </c>
      <c r="E4524" s="47">
        <v>25791</v>
      </c>
      <c r="F4524" s="48">
        <v>66</v>
      </c>
      <c r="G4524" s="54" t="s">
        <v>156</v>
      </c>
    </row>
    <row r="4525" spans="2:7" x14ac:dyDescent="0.25">
      <c r="B4525" s="45" t="s">
        <v>154</v>
      </c>
      <c r="C4525" s="46" t="s">
        <v>3444</v>
      </c>
      <c r="D4525" s="47">
        <v>564630</v>
      </c>
      <c r="E4525" s="47">
        <v>26242</v>
      </c>
      <c r="F4525" s="48">
        <v>63</v>
      </c>
      <c r="G4525" s="54" t="s">
        <v>156</v>
      </c>
    </row>
    <row r="4526" spans="2:7" x14ac:dyDescent="0.25">
      <c r="B4526" s="45" t="s">
        <v>154</v>
      </c>
      <c r="C4526" s="46" t="s">
        <v>4227</v>
      </c>
      <c r="D4526" s="47">
        <v>541311</v>
      </c>
      <c r="E4526" s="47">
        <v>26263</v>
      </c>
      <c r="F4526" s="48">
        <v>63</v>
      </c>
      <c r="G4526" s="54" t="s">
        <v>156</v>
      </c>
    </row>
    <row r="4527" spans="2:7" x14ac:dyDescent="0.25">
      <c r="B4527" s="45" t="s">
        <v>154</v>
      </c>
      <c r="C4527" s="46" t="s">
        <v>4228</v>
      </c>
      <c r="D4527" s="47">
        <v>541320</v>
      </c>
      <c r="E4527" s="47">
        <v>26263</v>
      </c>
      <c r="F4527" s="48">
        <v>63</v>
      </c>
      <c r="G4527" s="54" t="s">
        <v>156</v>
      </c>
    </row>
    <row r="4528" spans="2:7" x14ac:dyDescent="0.25">
      <c r="B4528" s="45" t="s">
        <v>154</v>
      </c>
      <c r="C4528" s="46" t="s">
        <v>4229</v>
      </c>
      <c r="D4528" s="47">
        <v>541338</v>
      </c>
      <c r="E4528" s="47">
        <v>26202</v>
      </c>
      <c r="F4528" s="48">
        <v>65</v>
      </c>
      <c r="G4528" s="54" t="s">
        <v>156</v>
      </c>
    </row>
    <row r="4529" spans="2:7" x14ac:dyDescent="0.25">
      <c r="B4529" s="45" t="s">
        <v>154</v>
      </c>
      <c r="C4529" s="46" t="s">
        <v>4230</v>
      </c>
      <c r="D4529" s="47">
        <v>564583</v>
      </c>
      <c r="E4529" s="47">
        <v>26272</v>
      </c>
      <c r="F4529" s="48">
        <v>63</v>
      </c>
      <c r="G4529" s="54" t="s">
        <v>156</v>
      </c>
    </row>
    <row r="4530" spans="2:7" x14ac:dyDescent="0.25">
      <c r="B4530" s="45" t="s">
        <v>154</v>
      </c>
      <c r="C4530" s="46" t="s">
        <v>4231</v>
      </c>
      <c r="D4530" s="47">
        <v>541371</v>
      </c>
      <c r="E4530" s="47">
        <v>26101</v>
      </c>
      <c r="F4530" s="48">
        <v>63</v>
      </c>
      <c r="G4530" s="54" t="s">
        <v>156</v>
      </c>
    </row>
    <row r="4531" spans="2:7" x14ac:dyDescent="0.25">
      <c r="B4531" s="45" t="s">
        <v>154</v>
      </c>
      <c r="C4531" s="46" t="s">
        <v>4232</v>
      </c>
      <c r="D4531" s="47">
        <v>541389</v>
      </c>
      <c r="E4531" s="47">
        <v>26301</v>
      </c>
      <c r="F4531" s="48">
        <v>65</v>
      </c>
      <c r="G4531" s="54" t="s">
        <v>156</v>
      </c>
    </row>
    <row r="4532" spans="2:7" x14ac:dyDescent="0.25">
      <c r="B4532" s="45" t="s">
        <v>154</v>
      </c>
      <c r="C4532" s="46" t="s">
        <v>4233</v>
      </c>
      <c r="D4532" s="47">
        <v>541397</v>
      </c>
      <c r="E4532" s="47">
        <v>26256</v>
      </c>
      <c r="F4532" s="48">
        <v>66</v>
      </c>
      <c r="G4532" s="54" t="s">
        <v>156</v>
      </c>
    </row>
    <row r="4533" spans="2:7" x14ac:dyDescent="0.25">
      <c r="B4533" s="45" t="s">
        <v>154</v>
      </c>
      <c r="C4533" s="46" t="s">
        <v>2326</v>
      </c>
      <c r="D4533" s="47">
        <v>564273</v>
      </c>
      <c r="E4533" s="47">
        <v>26272</v>
      </c>
      <c r="F4533" s="48">
        <v>63</v>
      </c>
      <c r="G4533" s="54" t="s">
        <v>156</v>
      </c>
    </row>
    <row r="4534" spans="2:7" x14ac:dyDescent="0.25">
      <c r="B4534" s="45" t="s">
        <v>154</v>
      </c>
      <c r="C4534" s="46" t="s">
        <v>4234</v>
      </c>
      <c r="D4534" s="47">
        <v>541419</v>
      </c>
      <c r="E4534" s="47">
        <v>26401</v>
      </c>
      <c r="F4534" s="48">
        <v>66</v>
      </c>
      <c r="G4534" s="54" t="s">
        <v>156</v>
      </c>
    </row>
    <row r="4535" spans="2:7" x14ac:dyDescent="0.25">
      <c r="B4535" s="45" t="s">
        <v>154</v>
      </c>
      <c r="C4535" s="46" t="s">
        <v>4235</v>
      </c>
      <c r="D4535" s="47">
        <v>529664</v>
      </c>
      <c r="E4535" s="47">
        <v>26231</v>
      </c>
      <c r="F4535" s="48">
        <v>63</v>
      </c>
      <c r="G4535" s="54" t="s">
        <v>156</v>
      </c>
    </row>
    <row r="4536" spans="2:7" x14ac:dyDescent="0.25">
      <c r="B4536" s="45" t="s">
        <v>154</v>
      </c>
      <c r="C4536" s="46" t="s">
        <v>4236</v>
      </c>
      <c r="D4536" s="47">
        <v>541427</v>
      </c>
      <c r="E4536" s="47">
        <v>26281</v>
      </c>
      <c r="F4536" s="48">
        <v>63</v>
      </c>
      <c r="G4536" s="54" t="s">
        <v>156</v>
      </c>
    </row>
    <row r="4537" spans="2:7" x14ac:dyDescent="0.25">
      <c r="B4537" s="45" t="s">
        <v>154</v>
      </c>
      <c r="C4537" s="46" t="s">
        <v>4237</v>
      </c>
      <c r="D4537" s="47">
        <v>598429</v>
      </c>
      <c r="E4537" s="47">
        <v>26101</v>
      </c>
      <c r="F4537" s="48">
        <v>63</v>
      </c>
      <c r="G4537" s="54" t="s">
        <v>156</v>
      </c>
    </row>
    <row r="4538" spans="2:7" x14ac:dyDescent="0.25">
      <c r="B4538" s="45" t="s">
        <v>154</v>
      </c>
      <c r="C4538" s="46" t="s">
        <v>4238</v>
      </c>
      <c r="D4538" s="47">
        <v>541451</v>
      </c>
      <c r="E4538" s="47">
        <v>26242</v>
      </c>
      <c r="F4538" s="48">
        <v>63</v>
      </c>
      <c r="G4538" s="54" t="s">
        <v>156</v>
      </c>
    </row>
    <row r="4539" spans="2:7" x14ac:dyDescent="0.25">
      <c r="B4539" s="45" t="s">
        <v>154</v>
      </c>
      <c r="C4539" s="46" t="s">
        <v>4239</v>
      </c>
      <c r="D4539" s="47">
        <v>598330</v>
      </c>
      <c r="E4539" s="47">
        <v>26272</v>
      </c>
      <c r="F4539" s="48">
        <v>63</v>
      </c>
      <c r="G4539" s="54" t="s">
        <v>156</v>
      </c>
    </row>
    <row r="4540" spans="2:7" x14ac:dyDescent="0.25">
      <c r="B4540" s="45" t="s">
        <v>154</v>
      </c>
      <c r="C4540" s="46" t="s">
        <v>4240</v>
      </c>
      <c r="D4540" s="47">
        <v>513539</v>
      </c>
      <c r="E4540" s="47">
        <v>26205</v>
      </c>
      <c r="F4540" s="48">
        <v>65</v>
      </c>
      <c r="G4540" s="54" t="s">
        <v>156</v>
      </c>
    </row>
    <row r="4541" spans="2:7" x14ac:dyDescent="0.25">
      <c r="B4541" s="45" t="s">
        <v>154</v>
      </c>
      <c r="C4541" s="46" t="s">
        <v>4241</v>
      </c>
      <c r="D4541" s="47">
        <v>541508</v>
      </c>
      <c r="E4541" s="47">
        <v>26243</v>
      </c>
      <c r="F4541" s="48">
        <v>63</v>
      </c>
      <c r="G4541" s="54" t="s">
        <v>156</v>
      </c>
    </row>
    <row r="4542" spans="2:7" x14ac:dyDescent="0.25">
      <c r="B4542" s="45" t="s">
        <v>154</v>
      </c>
      <c r="C4542" s="46" t="s">
        <v>2022</v>
      </c>
      <c r="D4542" s="47">
        <v>541516</v>
      </c>
      <c r="E4542" s="47">
        <v>26261</v>
      </c>
      <c r="F4542" s="48">
        <v>63</v>
      </c>
      <c r="G4542" s="54" t="s">
        <v>156</v>
      </c>
    </row>
    <row r="4543" spans="2:7" x14ac:dyDescent="0.25">
      <c r="B4543" s="45" t="s">
        <v>154</v>
      </c>
      <c r="C4543" s="46" t="s">
        <v>4242</v>
      </c>
      <c r="D4543" s="47">
        <v>541524</v>
      </c>
      <c r="E4543" s="47">
        <v>26272</v>
      </c>
      <c r="F4543" s="48">
        <v>63</v>
      </c>
      <c r="G4543" s="54" t="s">
        <v>156</v>
      </c>
    </row>
    <row r="4544" spans="2:7" x14ac:dyDescent="0.25">
      <c r="B4544" s="45" t="s">
        <v>154</v>
      </c>
      <c r="C4544" s="46" t="s">
        <v>4243</v>
      </c>
      <c r="D4544" s="47">
        <v>541541</v>
      </c>
      <c r="E4544" s="47">
        <v>26301</v>
      </c>
      <c r="F4544" s="48">
        <v>65</v>
      </c>
      <c r="G4544" s="54" t="s">
        <v>156</v>
      </c>
    </row>
    <row r="4545" spans="2:7" x14ac:dyDescent="0.25">
      <c r="B4545" s="45" t="s">
        <v>154</v>
      </c>
      <c r="C4545" s="46" t="s">
        <v>4244</v>
      </c>
      <c r="D4545" s="47">
        <v>564362</v>
      </c>
      <c r="E4545" s="47">
        <v>26231</v>
      </c>
      <c r="F4545" s="48">
        <v>63</v>
      </c>
      <c r="G4545" s="54" t="s">
        <v>156</v>
      </c>
    </row>
    <row r="4546" spans="2:7" x14ac:dyDescent="0.25">
      <c r="B4546" s="45" t="s">
        <v>154</v>
      </c>
      <c r="C4546" s="46" t="s">
        <v>668</v>
      </c>
      <c r="D4546" s="47">
        <v>541567</v>
      </c>
      <c r="E4546" s="47">
        <v>26242</v>
      </c>
      <c r="F4546" s="48">
        <v>63</v>
      </c>
      <c r="G4546" s="54" t="s">
        <v>156</v>
      </c>
    </row>
    <row r="4547" spans="2:7" x14ac:dyDescent="0.25">
      <c r="B4547" s="45" t="s">
        <v>154</v>
      </c>
      <c r="C4547" s="46" t="s">
        <v>4245</v>
      </c>
      <c r="D4547" s="47">
        <v>598437</v>
      </c>
      <c r="E4547" s="47">
        <v>26272</v>
      </c>
      <c r="F4547" s="48">
        <v>63</v>
      </c>
      <c r="G4547" s="54" t="s">
        <v>156</v>
      </c>
    </row>
    <row r="4548" spans="2:7" x14ac:dyDescent="0.25">
      <c r="B4548" s="45" t="s">
        <v>154</v>
      </c>
      <c r="C4548" s="46" t="s">
        <v>4246</v>
      </c>
      <c r="D4548" s="47">
        <v>541583</v>
      </c>
      <c r="E4548" s="47">
        <v>26242</v>
      </c>
      <c r="F4548" s="48">
        <v>63</v>
      </c>
      <c r="G4548" s="54" t="s">
        <v>156</v>
      </c>
    </row>
    <row r="4549" spans="2:7" x14ac:dyDescent="0.25">
      <c r="B4549" s="45" t="s">
        <v>154</v>
      </c>
      <c r="C4549" s="46" t="s">
        <v>4247</v>
      </c>
      <c r="D4549" s="47">
        <v>541591</v>
      </c>
      <c r="E4549" s="47">
        <v>26252</v>
      </c>
      <c r="F4549" s="48">
        <v>66</v>
      </c>
      <c r="G4549" s="54" t="s">
        <v>156</v>
      </c>
    </row>
    <row r="4550" spans="2:7" x14ac:dyDescent="0.25">
      <c r="B4550" s="45" t="s">
        <v>154</v>
      </c>
      <c r="C4550" s="46" t="s">
        <v>4248</v>
      </c>
      <c r="D4550" s="47">
        <v>541613</v>
      </c>
      <c r="E4550" s="47">
        <v>26284</v>
      </c>
      <c r="F4550" s="48">
        <v>63</v>
      </c>
      <c r="G4550" s="54" t="s">
        <v>156</v>
      </c>
    </row>
    <row r="4551" spans="2:7" x14ac:dyDescent="0.25">
      <c r="B4551" s="45" t="s">
        <v>154</v>
      </c>
      <c r="C4551" s="46" t="s">
        <v>4249</v>
      </c>
      <c r="D4551" s="47">
        <v>564320</v>
      </c>
      <c r="E4551" s="47">
        <v>26231</v>
      </c>
      <c r="F4551" s="48">
        <v>63</v>
      </c>
      <c r="G4551" s="54" t="s">
        <v>156</v>
      </c>
    </row>
    <row r="4552" spans="2:7" x14ac:dyDescent="0.25">
      <c r="B4552" s="45" t="s">
        <v>154</v>
      </c>
      <c r="C4552" s="46" t="s">
        <v>4250</v>
      </c>
      <c r="D4552" s="47">
        <v>513512</v>
      </c>
      <c r="E4552" s="47">
        <v>26263</v>
      </c>
      <c r="F4552" s="48">
        <v>63</v>
      </c>
      <c r="G4552" s="54" t="s">
        <v>156</v>
      </c>
    </row>
    <row r="4553" spans="2:7" x14ac:dyDescent="0.25">
      <c r="B4553" s="45" t="s">
        <v>154</v>
      </c>
      <c r="C4553" s="46" t="s">
        <v>2028</v>
      </c>
      <c r="D4553" s="47">
        <v>564338</v>
      </c>
      <c r="E4553" s="47">
        <v>26301</v>
      </c>
      <c r="F4553" s="48">
        <v>65</v>
      </c>
      <c r="G4553" s="54" t="s">
        <v>156</v>
      </c>
    </row>
    <row r="4554" spans="2:7" x14ac:dyDescent="0.25">
      <c r="B4554" s="45" t="s">
        <v>154</v>
      </c>
      <c r="C4554" s="46" t="s">
        <v>4251</v>
      </c>
      <c r="D4554" s="47">
        <v>565423</v>
      </c>
      <c r="E4554" s="47">
        <v>27054</v>
      </c>
      <c r="F4554" s="48">
        <v>69</v>
      </c>
      <c r="G4554" s="54" t="s">
        <v>156</v>
      </c>
    </row>
    <row r="4555" spans="2:7" x14ac:dyDescent="0.25">
      <c r="B4555" s="45" t="s">
        <v>154</v>
      </c>
      <c r="C4555" s="46" t="s">
        <v>4252</v>
      </c>
      <c r="D4555" s="47">
        <v>541672</v>
      </c>
      <c r="E4555" s="47">
        <v>27023</v>
      </c>
      <c r="F4555" s="48">
        <v>69</v>
      </c>
      <c r="G4555" s="54" t="s">
        <v>156</v>
      </c>
    </row>
    <row r="4556" spans="2:7" x14ac:dyDescent="0.25">
      <c r="B4556" s="45" t="s">
        <v>154</v>
      </c>
      <c r="C4556" s="46" t="s">
        <v>2185</v>
      </c>
      <c r="D4556" s="47">
        <v>565041</v>
      </c>
      <c r="E4556" s="47">
        <v>27034</v>
      </c>
      <c r="F4556" s="48">
        <v>69</v>
      </c>
      <c r="G4556" s="54" t="s">
        <v>156</v>
      </c>
    </row>
    <row r="4557" spans="2:7" x14ac:dyDescent="0.25">
      <c r="B4557" s="45" t="s">
        <v>154</v>
      </c>
      <c r="C4557" s="46" t="s">
        <v>2778</v>
      </c>
      <c r="D4557" s="47">
        <v>541699</v>
      </c>
      <c r="E4557" s="47">
        <v>27034</v>
      </c>
      <c r="F4557" s="48">
        <v>69</v>
      </c>
      <c r="G4557" s="54" t="s">
        <v>156</v>
      </c>
    </row>
    <row r="4558" spans="2:7" x14ac:dyDescent="0.25">
      <c r="B4558" s="45" t="s">
        <v>154</v>
      </c>
      <c r="C4558" s="46" t="s">
        <v>4253</v>
      </c>
      <c r="D4558" s="47">
        <v>565181</v>
      </c>
      <c r="E4558" s="47">
        <v>27004</v>
      </c>
      <c r="F4558" s="48">
        <v>69</v>
      </c>
      <c r="G4558" s="54" t="s">
        <v>156</v>
      </c>
    </row>
    <row r="4559" spans="2:7" x14ac:dyDescent="0.25">
      <c r="B4559" s="45" t="s">
        <v>154</v>
      </c>
      <c r="C4559" s="46" t="s">
        <v>4254</v>
      </c>
      <c r="D4559" s="47">
        <v>529711</v>
      </c>
      <c r="E4559" s="47">
        <v>27033</v>
      </c>
      <c r="F4559" s="48">
        <v>69</v>
      </c>
      <c r="G4559" s="54" t="s">
        <v>156</v>
      </c>
    </row>
    <row r="4560" spans="2:7" x14ac:dyDescent="0.25">
      <c r="B4560" s="45" t="s">
        <v>154</v>
      </c>
      <c r="C4560" s="46" t="s">
        <v>4255</v>
      </c>
      <c r="D4560" s="47">
        <v>541729</v>
      </c>
      <c r="E4560" s="47">
        <v>27004</v>
      </c>
      <c r="F4560" s="48">
        <v>69</v>
      </c>
      <c r="G4560" s="54" t="s">
        <v>156</v>
      </c>
    </row>
    <row r="4561" spans="2:7" x14ac:dyDescent="0.25">
      <c r="B4561" s="45" t="s">
        <v>154</v>
      </c>
      <c r="C4561" s="46" t="s">
        <v>4256</v>
      </c>
      <c r="D4561" s="47">
        <v>541737</v>
      </c>
      <c r="E4561" s="47">
        <v>27003</v>
      </c>
      <c r="F4561" s="48">
        <v>69</v>
      </c>
      <c r="G4561" s="54" t="s">
        <v>156</v>
      </c>
    </row>
    <row r="4562" spans="2:7" x14ac:dyDescent="0.25">
      <c r="B4562" s="45" t="s">
        <v>154</v>
      </c>
      <c r="C4562" s="46" t="s">
        <v>3934</v>
      </c>
      <c r="D4562" s="47">
        <v>565202</v>
      </c>
      <c r="E4562" s="47">
        <v>27041</v>
      </c>
      <c r="F4562" s="48">
        <v>69</v>
      </c>
      <c r="G4562" s="54" t="s">
        <v>156</v>
      </c>
    </row>
    <row r="4563" spans="2:7" x14ac:dyDescent="0.25">
      <c r="B4563" s="45" t="s">
        <v>154</v>
      </c>
      <c r="C4563" s="46" t="s">
        <v>4257</v>
      </c>
      <c r="D4563" s="47">
        <v>541761</v>
      </c>
      <c r="E4563" s="47">
        <v>27041</v>
      </c>
      <c r="F4563" s="48">
        <v>69</v>
      </c>
      <c r="G4563" s="54" t="s">
        <v>156</v>
      </c>
    </row>
    <row r="4564" spans="2:7" x14ac:dyDescent="0.25">
      <c r="B4564" s="45" t="s">
        <v>154</v>
      </c>
      <c r="C4564" s="46" t="s">
        <v>284</v>
      </c>
      <c r="D4564" s="47">
        <v>541770</v>
      </c>
      <c r="E4564" s="47">
        <v>27008</v>
      </c>
      <c r="F4564" s="48">
        <v>69</v>
      </c>
      <c r="G4564" s="54" t="s">
        <v>156</v>
      </c>
    </row>
    <row r="4565" spans="2:7" x14ac:dyDescent="0.25">
      <c r="B4565" s="45" t="s">
        <v>154</v>
      </c>
      <c r="C4565" s="46" t="s">
        <v>3651</v>
      </c>
      <c r="D4565" s="47">
        <v>565334</v>
      </c>
      <c r="E4565" s="47">
        <v>27035</v>
      </c>
      <c r="F4565" s="48">
        <v>69</v>
      </c>
      <c r="G4565" s="54" t="s">
        <v>156</v>
      </c>
    </row>
    <row r="4566" spans="2:7" x14ac:dyDescent="0.25">
      <c r="B4566" s="45" t="s">
        <v>154</v>
      </c>
      <c r="C4566" s="46" t="s">
        <v>187</v>
      </c>
      <c r="D4566" s="47">
        <v>541818</v>
      </c>
      <c r="E4566" s="47">
        <v>27001</v>
      </c>
      <c r="F4566" s="48">
        <v>69</v>
      </c>
      <c r="G4566" s="54" t="s">
        <v>156</v>
      </c>
    </row>
    <row r="4567" spans="2:7" x14ac:dyDescent="0.25">
      <c r="B4567" s="45" t="s">
        <v>154</v>
      </c>
      <c r="C4567" s="46" t="s">
        <v>706</v>
      </c>
      <c r="D4567" s="47">
        <v>565270</v>
      </c>
      <c r="E4567" s="47">
        <v>27006</v>
      </c>
      <c r="F4567" s="48">
        <v>69</v>
      </c>
      <c r="G4567" s="54" t="s">
        <v>156</v>
      </c>
    </row>
    <row r="4568" spans="2:7" x14ac:dyDescent="0.25">
      <c r="B4568" s="45" t="s">
        <v>154</v>
      </c>
      <c r="C4568" s="46" t="s">
        <v>3877</v>
      </c>
      <c r="D4568" s="47">
        <v>541834</v>
      </c>
      <c r="E4568" s="47">
        <v>27033</v>
      </c>
      <c r="F4568" s="48">
        <v>69</v>
      </c>
      <c r="G4568" s="54" t="s">
        <v>156</v>
      </c>
    </row>
    <row r="4569" spans="2:7" x14ac:dyDescent="0.25">
      <c r="B4569" s="45" t="s">
        <v>154</v>
      </c>
      <c r="C4569" s="46" t="s">
        <v>4258</v>
      </c>
      <c r="D4569" s="47">
        <v>565440</v>
      </c>
      <c r="E4569" s="47">
        <v>27054</v>
      </c>
      <c r="F4569" s="48">
        <v>69</v>
      </c>
      <c r="G4569" s="54" t="s">
        <v>156</v>
      </c>
    </row>
    <row r="4570" spans="2:7" x14ac:dyDescent="0.25">
      <c r="B4570" s="45" t="s">
        <v>154</v>
      </c>
      <c r="C4570" s="46" t="s">
        <v>4259</v>
      </c>
      <c r="D4570" s="47">
        <v>565288</v>
      </c>
      <c r="E4570" s="47">
        <v>27023</v>
      </c>
      <c r="F4570" s="48">
        <v>69</v>
      </c>
      <c r="G4570" s="54" t="s">
        <v>156</v>
      </c>
    </row>
    <row r="4571" spans="2:7" x14ac:dyDescent="0.25">
      <c r="B4571" s="45" t="s">
        <v>154</v>
      </c>
      <c r="C4571" s="46" t="s">
        <v>382</v>
      </c>
      <c r="D4571" s="47">
        <v>541877</v>
      </c>
      <c r="E4571" s="47">
        <v>27001</v>
      </c>
      <c r="F4571" s="48">
        <v>69</v>
      </c>
      <c r="G4571" s="54" t="s">
        <v>156</v>
      </c>
    </row>
    <row r="4572" spans="2:7" x14ac:dyDescent="0.25">
      <c r="B4572" s="45" t="s">
        <v>154</v>
      </c>
      <c r="C4572" s="46" t="s">
        <v>4260</v>
      </c>
      <c r="D4572" s="47">
        <v>565199</v>
      </c>
      <c r="E4572" s="47">
        <v>27004</v>
      </c>
      <c r="F4572" s="48">
        <v>69</v>
      </c>
      <c r="G4572" s="54" t="s">
        <v>156</v>
      </c>
    </row>
    <row r="4573" spans="2:7" x14ac:dyDescent="0.25">
      <c r="B4573" s="45" t="s">
        <v>154</v>
      </c>
      <c r="C4573" s="46" t="s">
        <v>4261</v>
      </c>
      <c r="D4573" s="47">
        <v>541893</v>
      </c>
      <c r="E4573" s="47">
        <v>27002</v>
      </c>
      <c r="F4573" s="48">
        <v>69</v>
      </c>
      <c r="G4573" s="54" t="s">
        <v>156</v>
      </c>
    </row>
    <row r="4574" spans="2:7" x14ac:dyDescent="0.25">
      <c r="B4574" s="45" t="s">
        <v>154</v>
      </c>
      <c r="C4574" s="46" t="s">
        <v>4262</v>
      </c>
      <c r="D4574" s="47">
        <v>541907</v>
      </c>
      <c r="E4574" s="47">
        <v>27006</v>
      </c>
      <c r="F4574" s="48">
        <v>69</v>
      </c>
      <c r="G4574" s="54" t="s">
        <v>156</v>
      </c>
    </row>
    <row r="4575" spans="2:7" x14ac:dyDescent="0.25">
      <c r="B4575" s="45" t="s">
        <v>154</v>
      </c>
      <c r="C4575" s="46" t="s">
        <v>1759</v>
      </c>
      <c r="D4575" s="47">
        <v>565385</v>
      </c>
      <c r="E4575" s="47">
        <v>27054</v>
      </c>
      <c r="F4575" s="48">
        <v>69</v>
      </c>
      <c r="G4575" s="54" t="s">
        <v>156</v>
      </c>
    </row>
    <row r="4576" spans="2:7" x14ac:dyDescent="0.25">
      <c r="B4576" s="45" t="s">
        <v>154</v>
      </c>
      <c r="C4576" s="46" t="s">
        <v>4263</v>
      </c>
      <c r="D4576" s="47">
        <v>565351</v>
      </c>
      <c r="E4576" s="47">
        <v>27035</v>
      </c>
      <c r="F4576" s="48">
        <v>69</v>
      </c>
      <c r="G4576" s="54" t="s">
        <v>156</v>
      </c>
    </row>
    <row r="4577" spans="2:7" x14ac:dyDescent="0.25">
      <c r="B4577" s="45" t="s">
        <v>154</v>
      </c>
      <c r="C4577" s="46" t="s">
        <v>4264</v>
      </c>
      <c r="D4577" s="47">
        <v>565369</v>
      </c>
      <c r="E4577" s="47">
        <v>27035</v>
      </c>
      <c r="F4577" s="48">
        <v>69</v>
      </c>
      <c r="G4577" s="54" t="s">
        <v>156</v>
      </c>
    </row>
    <row r="4578" spans="2:7" x14ac:dyDescent="0.25">
      <c r="B4578" s="45" t="s">
        <v>154</v>
      </c>
      <c r="C4578" s="46" t="s">
        <v>4265</v>
      </c>
      <c r="D4578" s="47">
        <v>541940</v>
      </c>
      <c r="E4578" s="47">
        <v>27054</v>
      </c>
      <c r="F4578" s="48">
        <v>69</v>
      </c>
      <c r="G4578" s="54" t="s">
        <v>156</v>
      </c>
    </row>
    <row r="4579" spans="2:7" x14ac:dyDescent="0.25">
      <c r="B4579" s="45" t="s">
        <v>154</v>
      </c>
      <c r="C4579" s="46" t="s">
        <v>4266</v>
      </c>
      <c r="D4579" s="47">
        <v>598500</v>
      </c>
      <c r="E4579" s="47">
        <v>27033</v>
      </c>
      <c r="F4579" s="48">
        <v>69</v>
      </c>
      <c r="G4579" s="54" t="s">
        <v>156</v>
      </c>
    </row>
    <row r="4580" spans="2:7" x14ac:dyDescent="0.25">
      <c r="B4580" s="45" t="s">
        <v>154</v>
      </c>
      <c r="C4580" s="46" t="s">
        <v>2294</v>
      </c>
      <c r="D4580" s="47">
        <v>541966</v>
      </c>
      <c r="E4580" s="47">
        <v>27009</v>
      </c>
      <c r="F4580" s="48">
        <v>69</v>
      </c>
      <c r="G4580" s="54" t="s">
        <v>156</v>
      </c>
    </row>
    <row r="4581" spans="2:7" x14ac:dyDescent="0.25">
      <c r="B4581" s="45" t="s">
        <v>154</v>
      </c>
      <c r="C4581" s="46" t="s">
        <v>4267</v>
      </c>
      <c r="D4581" s="47">
        <v>541974</v>
      </c>
      <c r="E4581" s="47">
        <v>27053</v>
      </c>
      <c r="F4581" s="48">
        <v>69</v>
      </c>
      <c r="G4581" s="54" t="s">
        <v>156</v>
      </c>
    </row>
    <row r="4582" spans="2:7" x14ac:dyDescent="0.25">
      <c r="B4582" s="45" t="s">
        <v>154</v>
      </c>
      <c r="C4582" s="46" t="s">
        <v>4268</v>
      </c>
      <c r="D4582" s="47">
        <v>541982</v>
      </c>
      <c r="E4582" s="47">
        <v>27023</v>
      </c>
      <c r="F4582" s="48">
        <v>69</v>
      </c>
      <c r="G4582" s="54" t="s">
        <v>156</v>
      </c>
    </row>
    <row r="4583" spans="2:7" x14ac:dyDescent="0.25">
      <c r="B4583" s="45" t="s">
        <v>154</v>
      </c>
      <c r="C4583" s="46" t="s">
        <v>4269</v>
      </c>
      <c r="D4583" s="47">
        <v>542008</v>
      </c>
      <c r="E4583" s="47">
        <v>27021</v>
      </c>
      <c r="F4583" s="48">
        <v>69</v>
      </c>
      <c r="G4583" s="54" t="s">
        <v>156</v>
      </c>
    </row>
    <row r="4584" spans="2:7" x14ac:dyDescent="0.25">
      <c r="B4584" s="45" t="s">
        <v>154</v>
      </c>
      <c r="C4584" s="46" t="s">
        <v>2674</v>
      </c>
      <c r="D4584" s="47">
        <v>542016</v>
      </c>
      <c r="E4584" s="47">
        <v>27052</v>
      </c>
      <c r="F4584" s="48">
        <v>69</v>
      </c>
      <c r="G4584" s="54" t="s">
        <v>156</v>
      </c>
    </row>
    <row r="4585" spans="2:7" x14ac:dyDescent="0.25">
      <c r="B4585" s="45" t="s">
        <v>154</v>
      </c>
      <c r="C4585" s="46" t="s">
        <v>2383</v>
      </c>
      <c r="D4585" s="47">
        <v>542032</v>
      </c>
      <c r="E4585" s="47">
        <v>27036</v>
      </c>
      <c r="F4585" s="48">
        <v>69</v>
      </c>
      <c r="G4585" s="54" t="s">
        <v>156</v>
      </c>
    </row>
    <row r="4586" spans="2:7" x14ac:dyDescent="0.25">
      <c r="B4586" s="45" t="s">
        <v>154</v>
      </c>
      <c r="C4586" s="46" t="s">
        <v>4270</v>
      </c>
      <c r="D4586" s="47">
        <v>542041</v>
      </c>
      <c r="E4586" s="47">
        <v>27051</v>
      </c>
      <c r="F4586" s="48">
        <v>69</v>
      </c>
      <c r="G4586" s="54" t="s">
        <v>156</v>
      </c>
    </row>
    <row r="4587" spans="2:7" x14ac:dyDescent="0.25">
      <c r="B4587" s="45" t="s">
        <v>154</v>
      </c>
      <c r="C4587" s="46" t="s">
        <v>4271</v>
      </c>
      <c r="D4587" s="47">
        <v>565377</v>
      </c>
      <c r="E4587" s="47">
        <v>27035</v>
      </c>
      <c r="F4587" s="48">
        <v>69</v>
      </c>
      <c r="G4587" s="54" t="s">
        <v>156</v>
      </c>
    </row>
    <row r="4588" spans="2:7" x14ac:dyDescent="0.25">
      <c r="B4588" s="45" t="s">
        <v>154</v>
      </c>
      <c r="C4588" s="46" t="s">
        <v>4272</v>
      </c>
      <c r="D4588" s="47">
        <v>542067</v>
      </c>
      <c r="E4588" s="47">
        <v>27023</v>
      </c>
      <c r="F4588" s="48">
        <v>69</v>
      </c>
      <c r="G4588" s="54" t="s">
        <v>156</v>
      </c>
    </row>
    <row r="4589" spans="2:7" x14ac:dyDescent="0.25">
      <c r="B4589" s="45" t="s">
        <v>154</v>
      </c>
      <c r="C4589" s="46" t="s">
        <v>4273</v>
      </c>
      <c r="D4589" s="47">
        <v>542075</v>
      </c>
      <c r="E4589" s="47">
        <v>27005</v>
      </c>
      <c r="F4589" s="48">
        <v>69</v>
      </c>
      <c r="G4589" s="54" t="s">
        <v>156</v>
      </c>
    </row>
    <row r="4590" spans="2:7" x14ac:dyDescent="0.25">
      <c r="B4590" s="45" t="s">
        <v>154</v>
      </c>
      <c r="C4590" s="46" t="s">
        <v>4274</v>
      </c>
      <c r="D4590" s="47">
        <v>565466</v>
      </c>
      <c r="E4590" s="47">
        <v>27054</v>
      </c>
      <c r="F4590" s="48">
        <v>69</v>
      </c>
      <c r="G4590" s="54" t="s">
        <v>156</v>
      </c>
    </row>
    <row r="4591" spans="2:7" x14ac:dyDescent="0.25">
      <c r="B4591" s="45" t="s">
        <v>154</v>
      </c>
      <c r="C4591" s="46" t="s">
        <v>4275</v>
      </c>
      <c r="D4591" s="47">
        <v>542105</v>
      </c>
      <c r="E4591" s="47">
        <v>27064</v>
      </c>
      <c r="F4591" s="48">
        <v>69</v>
      </c>
      <c r="G4591" s="54" t="s">
        <v>156</v>
      </c>
    </row>
    <row r="4592" spans="2:7" x14ac:dyDescent="0.25">
      <c r="B4592" s="45" t="s">
        <v>154</v>
      </c>
      <c r="C4592" s="46" t="s">
        <v>4276</v>
      </c>
      <c r="D4592" s="47">
        <v>542113</v>
      </c>
      <c r="E4592" s="47">
        <v>27064</v>
      </c>
      <c r="F4592" s="48">
        <v>69</v>
      </c>
      <c r="G4592" s="54" t="s">
        <v>156</v>
      </c>
    </row>
    <row r="4593" spans="2:7" x14ac:dyDescent="0.25">
      <c r="B4593" s="45" t="s">
        <v>154</v>
      </c>
      <c r="C4593" s="46" t="s">
        <v>4277</v>
      </c>
      <c r="D4593" s="47">
        <v>542121</v>
      </c>
      <c r="E4593" s="47">
        <v>27007</v>
      </c>
      <c r="F4593" s="48">
        <v>69</v>
      </c>
      <c r="G4593" s="54" t="s">
        <v>156</v>
      </c>
    </row>
    <row r="4594" spans="2:7" x14ac:dyDescent="0.25">
      <c r="B4594" s="45" t="s">
        <v>154</v>
      </c>
      <c r="C4594" s="46" t="s">
        <v>4278</v>
      </c>
      <c r="D4594" s="47">
        <v>542130</v>
      </c>
      <c r="E4594" s="47">
        <v>27007</v>
      </c>
      <c r="F4594" s="48">
        <v>69</v>
      </c>
      <c r="G4594" s="54" t="s">
        <v>156</v>
      </c>
    </row>
    <row r="4595" spans="2:7" x14ac:dyDescent="0.25">
      <c r="B4595" s="45" t="s">
        <v>154</v>
      </c>
      <c r="C4595" s="46" t="s">
        <v>4279</v>
      </c>
      <c r="D4595" s="47">
        <v>598585</v>
      </c>
      <c r="E4595" s="47">
        <v>27023</v>
      </c>
      <c r="F4595" s="48">
        <v>69</v>
      </c>
      <c r="G4595" s="54" t="s">
        <v>156</v>
      </c>
    </row>
    <row r="4596" spans="2:7" x14ac:dyDescent="0.25">
      <c r="B4596" s="45" t="s">
        <v>154</v>
      </c>
      <c r="C4596" s="46" t="s">
        <v>4280</v>
      </c>
      <c r="D4596" s="47">
        <v>542164</v>
      </c>
      <c r="E4596" s="47">
        <v>27101</v>
      </c>
      <c r="F4596" s="48">
        <v>69</v>
      </c>
      <c r="G4596" s="54" t="s">
        <v>156</v>
      </c>
    </row>
    <row r="4597" spans="2:7" x14ac:dyDescent="0.25">
      <c r="B4597" s="45" t="s">
        <v>154</v>
      </c>
      <c r="C4597" s="46" t="s">
        <v>4281</v>
      </c>
      <c r="D4597" s="47">
        <v>542181</v>
      </c>
      <c r="E4597" s="47">
        <v>26901</v>
      </c>
      <c r="F4597" s="48">
        <v>69</v>
      </c>
      <c r="G4597" s="54" t="s">
        <v>156</v>
      </c>
    </row>
    <row r="4598" spans="2:7" x14ac:dyDescent="0.25">
      <c r="B4598" s="45" t="s">
        <v>154</v>
      </c>
      <c r="C4598" s="46" t="s">
        <v>319</v>
      </c>
      <c r="D4598" s="47">
        <v>542199</v>
      </c>
      <c r="E4598" s="47">
        <v>26901</v>
      </c>
      <c r="F4598" s="48">
        <v>69</v>
      </c>
      <c r="G4598" s="54" t="s">
        <v>156</v>
      </c>
    </row>
    <row r="4599" spans="2:7" x14ac:dyDescent="0.25">
      <c r="B4599" s="45" t="s">
        <v>154</v>
      </c>
      <c r="C4599" s="46" t="s">
        <v>4282</v>
      </c>
      <c r="D4599" s="47">
        <v>542202</v>
      </c>
      <c r="E4599" s="47">
        <v>27032</v>
      </c>
      <c r="F4599" s="48">
        <v>69</v>
      </c>
      <c r="G4599" s="54" t="s">
        <v>156</v>
      </c>
    </row>
    <row r="4600" spans="2:7" x14ac:dyDescent="0.25">
      <c r="B4600" s="45" t="s">
        <v>154</v>
      </c>
      <c r="C4600" s="46" t="s">
        <v>4283</v>
      </c>
      <c r="D4600" s="47">
        <v>542211</v>
      </c>
      <c r="E4600" s="47">
        <v>27021</v>
      </c>
      <c r="F4600" s="48">
        <v>69</v>
      </c>
      <c r="G4600" s="54" t="s">
        <v>156</v>
      </c>
    </row>
    <row r="4601" spans="2:7" x14ac:dyDescent="0.25">
      <c r="B4601" s="45" t="s">
        <v>154</v>
      </c>
      <c r="C4601" s="46" t="s">
        <v>4284</v>
      </c>
      <c r="D4601" s="47">
        <v>544248</v>
      </c>
      <c r="E4601" s="47">
        <v>27021</v>
      </c>
      <c r="F4601" s="48">
        <v>69</v>
      </c>
      <c r="G4601" s="54" t="s">
        <v>156</v>
      </c>
    </row>
    <row r="4602" spans="2:7" x14ac:dyDescent="0.25">
      <c r="B4602" s="45" t="s">
        <v>154</v>
      </c>
      <c r="C4602" s="46" t="s">
        <v>423</v>
      </c>
      <c r="D4602" s="47">
        <v>542229</v>
      </c>
      <c r="E4602" s="47">
        <v>27035</v>
      </c>
      <c r="F4602" s="48">
        <v>69</v>
      </c>
      <c r="G4602" s="54" t="s">
        <v>156</v>
      </c>
    </row>
    <row r="4603" spans="2:7" x14ac:dyDescent="0.25">
      <c r="B4603" s="45" t="s">
        <v>154</v>
      </c>
      <c r="C4603" s="46" t="s">
        <v>4285</v>
      </c>
      <c r="D4603" s="47">
        <v>542237</v>
      </c>
      <c r="E4603" s="47">
        <v>27055</v>
      </c>
      <c r="F4603" s="48">
        <v>69</v>
      </c>
      <c r="G4603" s="54" t="s">
        <v>156</v>
      </c>
    </row>
    <row r="4604" spans="2:7" x14ac:dyDescent="0.25">
      <c r="B4604" s="45" t="s">
        <v>154</v>
      </c>
      <c r="C4604" s="46" t="s">
        <v>4286</v>
      </c>
      <c r="D4604" s="47">
        <v>598577</v>
      </c>
      <c r="E4604" s="47">
        <v>27054</v>
      </c>
      <c r="F4604" s="48">
        <v>69</v>
      </c>
      <c r="G4604" s="54" t="s">
        <v>156</v>
      </c>
    </row>
    <row r="4605" spans="2:7" x14ac:dyDescent="0.25">
      <c r="B4605" s="45" t="s">
        <v>154</v>
      </c>
      <c r="C4605" s="46" t="s">
        <v>4287</v>
      </c>
      <c r="D4605" s="47">
        <v>542253</v>
      </c>
      <c r="E4605" s="47">
        <v>27035</v>
      </c>
      <c r="F4605" s="48">
        <v>69</v>
      </c>
      <c r="G4605" s="54" t="s">
        <v>156</v>
      </c>
    </row>
    <row r="4606" spans="2:7" x14ac:dyDescent="0.25">
      <c r="B4606" s="45" t="s">
        <v>154</v>
      </c>
      <c r="C4606" s="46" t="s">
        <v>2400</v>
      </c>
      <c r="D4606" s="47">
        <v>565261</v>
      </c>
      <c r="E4606" s="47">
        <v>27001</v>
      </c>
      <c r="F4606" s="48">
        <v>69</v>
      </c>
      <c r="G4606" s="54" t="s">
        <v>156</v>
      </c>
    </row>
    <row r="4607" spans="2:7" x14ac:dyDescent="0.25">
      <c r="B4607" s="45" t="s">
        <v>154</v>
      </c>
      <c r="C4607" s="46" t="s">
        <v>4288</v>
      </c>
      <c r="D4607" s="47">
        <v>542270</v>
      </c>
      <c r="E4607" s="47">
        <v>27031</v>
      </c>
      <c r="F4607" s="48">
        <v>69</v>
      </c>
      <c r="G4607" s="54" t="s">
        <v>156</v>
      </c>
    </row>
    <row r="4608" spans="2:7" x14ac:dyDescent="0.25">
      <c r="B4608" s="45" t="s">
        <v>154</v>
      </c>
      <c r="C4608" s="46" t="s">
        <v>4289</v>
      </c>
      <c r="D4608" s="47">
        <v>542288</v>
      </c>
      <c r="E4608" s="47">
        <v>27023</v>
      </c>
      <c r="F4608" s="48">
        <v>69</v>
      </c>
      <c r="G4608" s="54" t="s">
        <v>156</v>
      </c>
    </row>
    <row r="4609" spans="2:7" x14ac:dyDescent="0.25">
      <c r="B4609" s="45" t="s">
        <v>154</v>
      </c>
      <c r="C4609" s="46" t="s">
        <v>2620</v>
      </c>
      <c r="D4609" s="47">
        <v>599760</v>
      </c>
      <c r="E4609" s="47">
        <v>27024</v>
      </c>
      <c r="F4609" s="48">
        <v>69</v>
      </c>
      <c r="G4609" s="54" t="s">
        <v>156</v>
      </c>
    </row>
    <row r="4610" spans="2:7" x14ac:dyDescent="0.25">
      <c r="B4610" s="45" t="s">
        <v>154</v>
      </c>
      <c r="C4610" s="46" t="s">
        <v>4290</v>
      </c>
      <c r="D4610" s="47">
        <v>541656</v>
      </c>
      <c r="E4610" s="47">
        <v>26901</v>
      </c>
      <c r="F4610" s="48">
        <v>69</v>
      </c>
      <c r="G4610" s="54" t="s">
        <v>156</v>
      </c>
    </row>
    <row r="4611" spans="2:7" x14ac:dyDescent="0.25">
      <c r="B4611" s="45" t="s">
        <v>154</v>
      </c>
      <c r="C4611" s="46" t="s">
        <v>3901</v>
      </c>
      <c r="D4611" s="47">
        <v>598526</v>
      </c>
      <c r="E4611" s="47">
        <v>27023</v>
      </c>
      <c r="F4611" s="48">
        <v>69</v>
      </c>
      <c r="G4611" s="54" t="s">
        <v>156</v>
      </c>
    </row>
    <row r="4612" spans="2:7" x14ac:dyDescent="0.25">
      <c r="B4612" s="45" t="s">
        <v>154</v>
      </c>
      <c r="C4612" s="46" t="s">
        <v>4291</v>
      </c>
      <c r="D4612" s="47">
        <v>542326</v>
      </c>
      <c r="E4612" s="47">
        <v>27101</v>
      </c>
      <c r="F4612" s="48">
        <v>69</v>
      </c>
      <c r="G4612" s="54" t="s">
        <v>156</v>
      </c>
    </row>
    <row r="4613" spans="2:7" x14ac:dyDescent="0.25">
      <c r="B4613" s="45" t="s">
        <v>154</v>
      </c>
      <c r="C4613" s="46" t="s">
        <v>4292</v>
      </c>
      <c r="D4613" s="47">
        <v>542334</v>
      </c>
      <c r="E4613" s="47">
        <v>27062</v>
      </c>
      <c r="F4613" s="48">
        <v>69</v>
      </c>
      <c r="G4613" s="54" t="s">
        <v>156</v>
      </c>
    </row>
    <row r="4614" spans="2:7" x14ac:dyDescent="0.25">
      <c r="B4614" s="45" t="s">
        <v>154</v>
      </c>
      <c r="C4614" s="46" t="s">
        <v>4293</v>
      </c>
      <c r="D4614" s="47">
        <v>565504</v>
      </c>
      <c r="E4614" s="47">
        <v>27035</v>
      </c>
      <c r="F4614" s="48">
        <v>69</v>
      </c>
      <c r="G4614" s="54" t="s">
        <v>156</v>
      </c>
    </row>
    <row r="4615" spans="2:7" x14ac:dyDescent="0.25">
      <c r="B4615" s="45" t="s">
        <v>154</v>
      </c>
      <c r="C4615" s="46" t="s">
        <v>4294</v>
      </c>
      <c r="D4615" s="47">
        <v>542351</v>
      </c>
      <c r="E4615" s="47">
        <v>27054</v>
      </c>
      <c r="F4615" s="48">
        <v>69</v>
      </c>
      <c r="G4615" s="54" t="s">
        <v>156</v>
      </c>
    </row>
    <row r="4616" spans="2:7" x14ac:dyDescent="0.25">
      <c r="B4616" s="45" t="s">
        <v>154</v>
      </c>
      <c r="C4616" s="46" t="s">
        <v>4295</v>
      </c>
      <c r="D4616" s="47">
        <v>542369</v>
      </c>
      <c r="E4616" s="47">
        <v>27036</v>
      </c>
      <c r="F4616" s="48">
        <v>69</v>
      </c>
      <c r="G4616" s="54" t="s">
        <v>156</v>
      </c>
    </row>
    <row r="4617" spans="2:7" x14ac:dyDescent="0.25">
      <c r="B4617" s="45" t="s">
        <v>154</v>
      </c>
      <c r="C4617" s="46" t="s">
        <v>4296</v>
      </c>
      <c r="D4617" s="47">
        <v>542377</v>
      </c>
      <c r="E4617" s="47">
        <v>27031</v>
      </c>
      <c r="F4617" s="48">
        <v>69</v>
      </c>
      <c r="G4617" s="54" t="s">
        <v>156</v>
      </c>
    </row>
    <row r="4618" spans="2:7" x14ac:dyDescent="0.25">
      <c r="B4618" s="45" t="s">
        <v>154</v>
      </c>
      <c r="C4618" s="46" t="s">
        <v>633</v>
      </c>
      <c r="D4618" s="47">
        <v>542385</v>
      </c>
      <c r="E4618" s="47">
        <v>27042</v>
      </c>
      <c r="F4618" s="48">
        <v>69</v>
      </c>
      <c r="G4618" s="54" t="s">
        <v>156</v>
      </c>
    </row>
    <row r="4619" spans="2:7" x14ac:dyDescent="0.25">
      <c r="B4619" s="45" t="s">
        <v>154</v>
      </c>
      <c r="C4619" s="46" t="s">
        <v>4297</v>
      </c>
      <c r="D4619" s="47">
        <v>542415</v>
      </c>
      <c r="E4619" s="47">
        <v>27041</v>
      </c>
      <c r="F4619" s="48">
        <v>69</v>
      </c>
      <c r="G4619" s="54" t="s">
        <v>156</v>
      </c>
    </row>
    <row r="4620" spans="2:7" x14ac:dyDescent="0.25">
      <c r="B4620" s="45" t="s">
        <v>154</v>
      </c>
      <c r="C4620" s="46" t="s">
        <v>1201</v>
      </c>
      <c r="D4620" s="47">
        <v>565407</v>
      </c>
      <c r="E4620" s="47">
        <v>27054</v>
      </c>
      <c r="F4620" s="48">
        <v>69</v>
      </c>
      <c r="G4620" s="54" t="s">
        <v>156</v>
      </c>
    </row>
    <row r="4621" spans="2:7" x14ac:dyDescent="0.25">
      <c r="B4621" s="45" t="s">
        <v>154</v>
      </c>
      <c r="C4621" s="46" t="s">
        <v>4298</v>
      </c>
      <c r="D4621" s="47">
        <v>542431</v>
      </c>
      <c r="E4621" s="47">
        <v>27065</v>
      </c>
      <c r="F4621" s="48">
        <v>69</v>
      </c>
      <c r="G4621" s="54" t="s">
        <v>156</v>
      </c>
    </row>
    <row r="4622" spans="2:7" x14ac:dyDescent="0.25">
      <c r="B4622" s="45" t="s">
        <v>154</v>
      </c>
      <c r="C4622" s="46" t="s">
        <v>4299</v>
      </c>
      <c r="D4622" s="47">
        <v>542458</v>
      </c>
      <c r="E4622" s="47">
        <v>27004</v>
      </c>
      <c r="F4622" s="48">
        <v>69</v>
      </c>
      <c r="G4622" s="54" t="s">
        <v>156</v>
      </c>
    </row>
    <row r="4623" spans="2:7" x14ac:dyDescent="0.25">
      <c r="B4623" s="45" t="s">
        <v>154</v>
      </c>
      <c r="C4623" s="46" t="s">
        <v>4300</v>
      </c>
      <c r="D4623" s="47">
        <v>542466</v>
      </c>
      <c r="E4623" s="47">
        <v>27024</v>
      </c>
      <c r="F4623" s="48">
        <v>69</v>
      </c>
      <c r="G4623" s="54" t="s">
        <v>156</v>
      </c>
    </row>
    <row r="4624" spans="2:7" x14ac:dyDescent="0.25">
      <c r="B4624" s="45" t="s">
        <v>154</v>
      </c>
      <c r="C4624" s="46" t="s">
        <v>4301</v>
      </c>
      <c r="D4624" s="47">
        <v>542474</v>
      </c>
      <c r="E4624" s="47">
        <v>27031</v>
      </c>
      <c r="F4624" s="48">
        <v>69</v>
      </c>
      <c r="G4624" s="54" t="s">
        <v>156</v>
      </c>
    </row>
    <row r="4625" spans="2:7" x14ac:dyDescent="0.25">
      <c r="B4625" s="45" t="s">
        <v>154</v>
      </c>
      <c r="C4625" s="46" t="s">
        <v>4302</v>
      </c>
      <c r="D4625" s="47">
        <v>598496</v>
      </c>
      <c r="E4625" s="47">
        <v>27034</v>
      </c>
      <c r="F4625" s="48">
        <v>69</v>
      </c>
      <c r="G4625" s="54" t="s">
        <v>156</v>
      </c>
    </row>
    <row r="4626" spans="2:7" x14ac:dyDescent="0.25">
      <c r="B4626" s="45" t="s">
        <v>154</v>
      </c>
      <c r="C4626" s="46" t="s">
        <v>2252</v>
      </c>
      <c r="D4626" s="47">
        <v>565326</v>
      </c>
      <c r="E4626" s="47">
        <v>27033</v>
      </c>
      <c r="F4626" s="48">
        <v>69</v>
      </c>
      <c r="G4626" s="54" t="s">
        <v>156</v>
      </c>
    </row>
    <row r="4627" spans="2:7" x14ac:dyDescent="0.25">
      <c r="B4627" s="45" t="s">
        <v>154</v>
      </c>
      <c r="C4627" s="46" t="s">
        <v>4303</v>
      </c>
      <c r="D4627" s="47">
        <v>542504</v>
      </c>
      <c r="E4627" s="47">
        <v>27054</v>
      </c>
      <c r="F4627" s="48">
        <v>69</v>
      </c>
      <c r="G4627" s="54" t="s">
        <v>156</v>
      </c>
    </row>
    <row r="4628" spans="2:7" x14ac:dyDescent="0.25">
      <c r="B4628" s="45" t="s">
        <v>154</v>
      </c>
      <c r="C4628" s="46" t="s">
        <v>4304</v>
      </c>
      <c r="D4628" s="47">
        <v>542512</v>
      </c>
      <c r="E4628" s="47">
        <v>27101</v>
      </c>
      <c r="F4628" s="48">
        <v>69</v>
      </c>
      <c r="G4628" s="54" t="s">
        <v>156</v>
      </c>
    </row>
    <row r="4629" spans="2:7" x14ac:dyDescent="0.25">
      <c r="B4629" s="45" t="s">
        <v>154</v>
      </c>
      <c r="C4629" s="46" t="s">
        <v>4305</v>
      </c>
      <c r="D4629" s="47">
        <v>565512</v>
      </c>
      <c r="E4629" s="47">
        <v>27035</v>
      </c>
      <c r="F4629" s="48">
        <v>69</v>
      </c>
      <c r="G4629" s="54" t="s">
        <v>156</v>
      </c>
    </row>
    <row r="4630" spans="2:7" x14ac:dyDescent="0.25">
      <c r="B4630" s="45" t="s">
        <v>154</v>
      </c>
      <c r="C4630" s="46" t="s">
        <v>4306</v>
      </c>
      <c r="D4630" s="47">
        <v>542563</v>
      </c>
      <c r="E4630" s="47">
        <v>27023</v>
      </c>
      <c r="F4630" s="48">
        <v>69</v>
      </c>
      <c r="G4630" s="54" t="s">
        <v>156</v>
      </c>
    </row>
    <row r="4631" spans="2:7" x14ac:dyDescent="0.25">
      <c r="B4631" s="45" t="s">
        <v>154</v>
      </c>
      <c r="C4631" s="46" t="s">
        <v>4307</v>
      </c>
      <c r="D4631" s="47">
        <v>529699</v>
      </c>
      <c r="E4631" s="47">
        <v>27034</v>
      </c>
      <c r="F4631" s="48">
        <v>69</v>
      </c>
      <c r="G4631" s="54" t="s">
        <v>156</v>
      </c>
    </row>
    <row r="4632" spans="2:7" x14ac:dyDescent="0.25">
      <c r="B4632" s="45" t="s">
        <v>154</v>
      </c>
      <c r="C4632" s="46" t="s">
        <v>4308</v>
      </c>
      <c r="D4632" s="47">
        <v>565130</v>
      </c>
      <c r="E4632" s="47">
        <v>27034</v>
      </c>
      <c r="F4632" s="48">
        <v>69</v>
      </c>
      <c r="G4632" s="54" t="s">
        <v>156</v>
      </c>
    </row>
    <row r="4633" spans="2:7" x14ac:dyDescent="0.25">
      <c r="B4633" s="45" t="s">
        <v>154</v>
      </c>
      <c r="C4633" s="46" t="s">
        <v>2758</v>
      </c>
      <c r="D4633" s="47">
        <v>542598</v>
      </c>
      <c r="E4633" s="47">
        <v>27021</v>
      </c>
      <c r="F4633" s="48">
        <v>69</v>
      </c>
      <c r="G4633" s="54" t="s">
        <v>156</v>
      </c>
    </row>
    <row r="4634" spans="2:7" x14ac:dyDescent="0.25">
      <c r="B4634" s="45" t="s">
        <v>154</v>
      </c>
      <c r="C4634" s="46" t="s">
        <v>4309</v>
      </c>
      <c r="D4634" s="47">
        <v>542601</v>
      </c>
      <c r="E4634" s="47">
        <v>27035</v>
      </c>
      <c r="F4634" s="48">
        <v>69</v>
      </c>
      <c r="G4634" s="54" t="s">
        <v>156</v>
      </c>
    </row>
    <row r="4635" spans="2:7" x14ac:dyDescent="0.25">
      <c r="B4635" s="45" t="s">
        <v>154</v>
      </c>
      <c r="C4635" s="46" t="s">
        <v>4310</v>
      </c>
      <c r="D4635" s="47">
        <v>542610</v>
      </c>
      <c r="E4635" s="47">
        <v>27024</v>
      </c>
      <c r="F4635" s="48">
        <v>69</v>
      </c>
      <c r="G4635" s="54" t="s">
        <v>156</v>
      </c>
    </row>
    <row r="4636" spans="2:7" x14ac:dyDescent="0.25">
      <c r="B4636" s="45" t="s">
        <v>154</v>
      </c>
      <c r="C4636" s="46" t="s">
        <v>467</v>
      </c>
      <c r="D4636" s="47">
        <v>598518</v>
      </c>
      <c r="E4636" s="47">
        <v>27033</v>
      </c>
      <c r="F4636" s="48">
        <v>69</v>
      </c>
      <c r="G4636" s="54" t="s">
        <v>156</v>
      </c>
    </row>
    <row r="4637" spans="2:7" x14ac:dyDescent="0.25">
      <c r="B4637" s="45" t="s">
        <v>1066</v>
      </c>
      <c r="C4637" s="46" t="s">
        <v>1218</v>
      </c>
      <c r="D4637" s="47">
        <v>541095</v>
      </c>
      <c r="E4637" s="47">
        <v>33824</v>
      </c>
      <c r="F4637" s="48">
        <v>150</v>
      </c>
      <c r="G4637" s="54" t="s">
        <v>1068</v>
      </c>
    </row>
    <row r="4638" spans="2:7" x14ac:dyDescent="0.25">
      <c r="B4638" s="45" t="s">
        <v>1066</v>
      </c>
      <c r="C4638" s="46" t="s">
        <v>4311</v>
      </c>
      <c r="D4638" s="47">
        <v>559725</v>
      </c>
      <c r="E4638" s="47">
        <v>33824</v>
      </c>
      <c r="F4638" s="48">
        <v>150</v>
      </c>
      <c r="G4638" s="54" t="s">
        <v>1068</v>
      </c>
    </row>
    <row r="4639" spans="2:7" x14ac:dyDescent="0.25">
      <c r="B4639" s="45" t="s">
        <v>1066</v>
      </c>
      <c r="C4639" s="46" t="s">
        <v>1729</v>
      </c>
      <c r="D4639" s="47">
        <v>559733</v>
      </c>
      <c r="E4639" s="47">
        <v>33824</v>
      </c>
      <c r="F4639" s="48">
        <v>150</v>
      </c>
      <c r="G4639" s="54" t="s">
        <v>1068</v>
      </c>
    </row>
    <row r="4640" spans="2:7" x14ac:dyDescent="0.25">
      <c r="B4640" s="45" t="s">
        <v>1066</v>
      </c>
      <c r="C4640" s="46" t="s">
        <v>4312</v>
      </c>
      <c r="D4640" s="47">
        <v>559741</v>
      </c>
      <c r="E4640" s="47">
        <v>33141</v>
      </c>
      <c r="F4640" s="48">
        <v>150</v>
      </c>
      <c r="G4640" s="54" t="s">
        <v>1068</v>
      </c>
    </row>
    <row r="4641" spans="2:7" x14ac:dyDescent="0.25">
      <c r="B4641" s="45" t="s">
        <v>1066</v>
      </c>
      <c r="C4641" s="46" t="s">
        <v>4313</v>
      </c>
      <c r="D4641" s="47">
        <v>559750</v>
      </c>
      <c r="E4641" s="47">
        <v>33824</v>
      </c>
      <c r="F4641" s="48">
        <v>150</v>
      </c>
      <c r="G4641" s="54" t="s">
        <v>1068</v>
      </c>
    </row>
    <row r="4642" spans="2:7" x14ac:dyDescent="0.25">
      <c r="B4642" s="45" t="s">
        <v>1066</v>
      </c>
      <c r="C4642" s="46" t="s">
        <v>4314</v>
      </c>
      <c r="D4642" s="47">
        <v>559768</v>
      </c>
      <c r="E4642" s="47">
        <v>33808</v>
      </c>
      <c r="F4642" s="48">
        <v>150</v>
      </c>
      <c r="G4642" s="54" t="s">
        <v>1068</v>
      </c>
    </row>
    <row r="4643" spans="2:7" x14ac:dyDescent="0.25">
      <c r="B4643" s="45" t="s">
        <v>1066</v>
      </c>
      <c r="C4643" s="46" t="s">
        <v>4315</v>
      </c>
      <c r="D4643" s="47">
        <v>540927</v>
      </c>
      <c r="E4643" s="47">
        <v>33808</v>
      </c>
      <c r="F4643" s="48">
        <v>150</v>
      </c>
      <c r="G4643" s="54" t="s">
        <v>1068</v>
      </c>
    </row>
    <row r="4644" spans="2:7" x14ac:dyDescent="0.25">
      <c r="B4644" s="45" t="s">
        <v>1066</v>
      </c>
      <c r="C4644" s="46" t="s">
        <v>4316</v>
      </c>
      <c r="D4644" s="47">
        <v>559776</v>
      </c>
      <c r="E4644" s="47">
        <v>33701</v>
      </c>
      <c r="F4644" s="48">
        <v>150</v>
      </c>
      <c r="G4644" s="54" t="s">
        <v>1068</v>
      </c>
    </row>
    <row r="4645" spans="2:7" x14ac:dyDescent="0.25">
      <c r="B4645" s="45" t="s">
        <v>1066</v>
      </c>
      <c r="C4645" s="46" t="s">
        <v>4317</v>
      </c>
      <c r="D4645" s="47">
        <v>530379</v>
      </c>
      <c r="E4645" s="47">
        <v>33808</v>
      </c>
      <c r="F4645" s="48">
        <v>150</v>
      </c>
      <c r="G4645" s="54" t="s">
        <v>1068</v>
      </c>
    </row>
    <row r="4646" spans="2:7" x14ac:dyDescent="0.25">
      <c r="B4646" s="45" t="s">
        <v>1066</v>
      </c>
      <c r="C4646" s="46" t="s">
        <v>4318</v>
      </c>
      <c r="D4646" s="47">
        <v>559792</v>
      </c>
      <c r="E4646" s="47">
        <v>33701</v>
      </c>
      <c r="F4646" s="48">
        <v>150</v>
      </c>
      <c r="G4646" s="54" t="s">
        <v>1068</v>
      </c>
    </row>
    <row r="4647" spans="2:7" x14ac:dyDescent="0.25">
      <c r="B4647" s="45" t="s">
        <v>1066</v>
      </c>
      <c r="C4647" s="46" t="s">
        <v>4319</v>
      </c>
      <c r="D4647" s="47">
        <v>559806</v>
      </c>
      <c r="E4647" s="47">
        <v>33808</v>
      </c>
      <c r="F4647" s="48">
        <v>150</v>
      </c>
      <c r="G4647" s="54" t="s">
        <v>1068</v>
      </c>
    </row>
    <row r="4648" spans="2:7" x14ac:dyDescent="0.25">
      <c r="B4648" s="45" t="s">
        <v>1066</v>
      </c>
      <c r="C4648" s="46" t="s">
        <v>4320</v>
      </c>
      <c r="D4648" s="47">
        <v>559814</v>
      </c>
      <c r="E4648" s="47">
        <v>33801</v>
      </c>
      <c r="F4648" s="48">
        <v>150</v>
      </c>
      <c r="G4648" s="54" t="s">
        <v>1068</v>
      </c>
    </row>
    <row r="4649" spans="2:7" x14ac:dyDescent="0.25">
      <c r="B4649" s="45" t="s">
        <v>1066</v>
      </c>
      <c r="C4649" s="46" t="s">
        <v>1165</v>
      </c>
      <c r="D4649" s="47">
        <v>559822</v>
      </c>
      <c r="E4649" s="47">
        <v>33842</v>
      </c>
      <c r="F4649" s="48">
        <v>150</v>
      </c>
      <c r="G4649" s="54" t="s">
        <v>1068</v>
      </c>
    </row>
    <row r="4650" spans="2:7" x14ac:dyDescent="0.25">
      <c r="B4650" s="45" t="s">
        <v>1066</v>
      </c>
      <c r="C4650" s="46" t="s">
        <v>176</v>
      </c>
      <c r="D4650" s="47">
        <v>541001</v>
      </c>
      <c r="E4650" s="47">
        <v>33808</v>
      </c>
      <c r="F4650" s="48">
        <v>150</v>
      </c>
      <c r="G4650" s="54" t="s">
        <v>1068</v>
      </c>
    </row>
    <row r="4651" spans="2:7" x14ac:dyDescent="0.25">
      <c r="B4651" s="45" t="s">
        <v>1066</v>
      </c>
      <c r="C4651" s="46" t="s">
        <v>4321</v>
      </c>
      <c r="D4651" s="47">
        <v>559849</v>
      </c>
      <c r="E4651" s="47">
        <v>33701</v>
      </c>
      <c r="F4651" s="48">
        <v>150</v>
      </c>
      <c r="G4651" s="54" t="s">
        <v>1068</v>
      </c>
    </row>
    <row r="4652" spans="2:7" x14ac:dyDescent="0.25">
      <c r="B4652" s="45" t="s">
        <v>1066</v>
      </c>
      <c r="C4652" s="46" t="s">
        <v>4322</v>
      </c>
      <c r="D4652" s="47">
        <v>559857</v>
      </c>
      <c r="E4652" s="47">
        <v>33806</v>
      </c>
      <c r="F4652" s="48">
        <v>150</v>
      </c>
      <c r="G4652" s="54" t="s">
        <v>1068</v>
      </c>
    </row>
    <row r="4653" spans="2:7" x14ac:dyDescent="0.25">
      <c r="B4653" s="45" t="s">
        <v>1066</v>
      </c>
      <c r="C4653" s="46" t="s">
        <v>182</v>
      </c>
      <c r="D4653" s="47">
        <v>540803</v>
      </c>
      <c r="E4653" s="47">
        <v>33808</v>
      </c>
      <c r="F4653" s="48">
        <v>150</v>
      </c>
      <c r="G4653" s="54" t="s">
        <v>1068</v>
      </c>
    </row>
    <row r="4654" spans="2:7" x14ac:dyDescent="0.25">
      <c r="B4654" s="45" t="s">
        <v>1066</v>
      </c>
      <c r="C4654" s="46" t="s">
        <v>4323</v>
      </c>
      <c r="D4654" s="47">
        <v>541141</v>
      </c>
      <c r="E4654" s="47">
        <v>33828</v>
      </c>
      <c r="F4654" s="48">
        <v>150</v>
      </c>
      <c r="G4654" s="54" t="s">
        <v>1068</v>
      </c>
    </row>
    <row r="4655" spans="2:7" x14ac:dyDescent="0.25">
      <c r="B4655" s="45" t="s">
        <v>1066</v>
      </c>
      <c r="C4655" s="46" t="s">
        <v>4324</v>
      </c>
      <c r="D4655" s="47">
        <v>579017</v>
      </c>
      <c r="E4655" s="47">
        <v>33843</v>
      </c>
      <c r="F4655" s="48">
        <v>150</v>
      </c>
      <c r="G4655" s="54" t="s">
        <v>1068</v>
      </c>
    </row>
    <row r="4656" spans="2:7" x14ac:dyDescent="0.25">
      <c r="B4656" s="45" t="s">
        <v>1066</v>
      </c>
      <c r="C4656" s="46" t="s">
        <v>4325</v>
      </c>
      <c r="D4656" s="47">
        <v>566811</v>
      </c>
      <c r="E4656" s="47">
        <v>33828</v>
      </c>
      <c r="F4656" s="48">
        <v>150</v>
      </c>
      <c r="G4656" s="54" t="s">
        <v>1068</v>
      </c>
    </row>
    <row r="4657" spans="2:7" x14ac:dyDescent="0.25">
      <c r="B4657" s="45" t="s">
        <v>1066</v>
      </c>
      <c r="C4657" s="46" t="s">
        <v>915</v>
      </c>
      <c r="D4657" s="47">
        <v>541150</v>
      </c>
      <c r="E4657" s="47">
        <v>33701</v>
      </c>
      <c r="F4657" s="48">
        <v>150</v>
      </c>
      <c r="G4657" s="54" t="s">
        <v>1068</v>
      </c>
    </row>
    <row r="4658" spans="2:7" x14ac:dyDescent="0.25">
      <c r="B4658" s="45" t="s">
        <v>1066</v>
      </c>
      <c r="C4658" s="46" t="s">
        <v>4326</v>
      </c>
      <c r="D4658" s="47">
        <v>559903</v>
      </c>
      <c r="E4658" s="47">
        <v>33808</v>
      </c>
      <c r="F4658" s="48">
        <v>150</v>
      </c>
      <c r="G4658" s="54" t="s">
        <v>1068</v>
      </c>
    </row>
    <row r="4659" spans="2:7" x14ac:dyDescent="0.25">
      <c r="B4659" s="45" t="s">
        <v>1066</v>
      </c>
      <c r="C4659" s="46" t="s">
        <v>4327</v>
      </c>
      <c r="D4659" s="47">
        <v>530361</v>
      </c>
      <c r="E4659" s="47">
        <v>33808</v>
      </c>
      <c r="F4659" s="48">
        <v>150</v>
      </c>
      <c r="G4659" s="54" t="s">
        <v>1068</v>
      </c>
    </row>
    <row r="4660" spans="2:7" x14ac:dyDescent="0.25">
      <c r="B4660" s="45" t="s">
        <v>1066</v>
      </c>
      <c r="C4660" s="46" t="s">
        <v>4328</v>
      </c>
      <c r="D4660" s="47">
        <v>559911</v>
      </c>
      <c r="E4660" s="47">
        <v>33701</v>
      </c>
      <c r="F4660" s="48">
        <v>150</v>
      </c>
      <c r="G4660" s="54" t="s">
        <v>1068</v>
      </c>
    </row>
    <row r="4661" spans="2:7" x14ac:dyDescent="0.25">
      <c r="B4661" s="45" t="s">
        <v>1066</v>
      </c>
      <c r="C4661" s="46" t="s">
        <v>193</v>
      </c>
      <c r="D4661" s="47">
        <v>559920</v>
      </c>
      <c r="E4661" s="47">
        <v>33808</v>
      </c>
      <c r="F4661" s="48">
        <v>150</v>
      </c>
      <c r="G4661" s="54" t="s">
        <v>1068</v>
      </c>
    </row>
    <row r="4662" spans="2:7" x14ac:dyDescent="0.25">
      <c r="B4662" s="45" t="s">
        <v>1066</v>
      </c>
      <c r="C4662" s="46" t="s">
        <v>4329</v>
      </c>
      <c r="D4662" s="47">
        <v>579033</v>
      </c>
      <c r="E4662" s="47">
        <v>33843</v>
      </c>
      <c r="F4662" s="48">
        <v>150</v>
      </c>
      <c r="G4662" s="54" t="s">
        <v>1068</v>
      </c>
    </row>
    <row r="4663" spans="2:7" x14ac:dyDescent="0.25">
      <c r="B4663" s="45" t="s">
        <v>1066</v>
      </c>
      <c r="C4663" s="46" t="s">
        <v>4330</v>
      </c>
      <c r="D4663" s="47">
        <v>567001</v>
      </c>
      <c r="E4663" s="47">
        <v>33701</v>
      </c>
      <c r="F4663" s="48">
        <v>150</v>
      </c>
      <c r="G4663" s="54" t="s">
        <v>1068</v>
      </c>
    </row>
    <row r="4664" spans="2:7" x14ac:dyDescent="0.25">
      <c r="B4664" s="45" t="s">
        <v>1066</v>
      </c>
      <c r="C4664" s="46" t="s">
        <v>4331</v>
      </c>
      <c r="D4664" s="47">
        <v>559946</v>
      </c>
      <c r="E4664" s="47">
        <v>33824</v>
      </c>
      <c r="F4664" s="48">
        <v>150</v>
      </c>
      <c r="G4664" s="54" t="s">
        <v>1068</v>
      </c>
    </row>
    <row r="4665" spans="2:7" x14ac:dyDescent="0.25">
      <c r="B4665" s="45" t="s">
        <v>1066</v>
      </c>
      <c r="C4665" s="46" t="s">
        <v>4332</v>
      </c>
      <c r="D4665" s="47">
        <v>559954</v>
      </c>
      <c r="E4665" s="47">
        <v>33141</v>
      </c>
      <c r="F4665" s="48">
        <v>150</v>
      </c>
      <c r="G4665" s="54" t="s">
        <v>1068</v>
      </c>
    </row>
    <row r="4666" spans="2:7" x14ac:dyDescent="0.25">
      <c r="B4666" s="45" t="s">
        <v>1066</v>
      </c>
      <c r="C4666" s="46" t="s">
        <v>4096</v>
      </c>
      <c r="D4666" s="47">
        <v>559962</v>
      </c>
      <c r="E4666" s="47">
        <v>33808</v>
      </c>
      <c r="F4666" s="48">
        <v>150</v>
      </c>
      <c r="G4666" s="54" t="s">
        <v>1068</v>
      </c>
    </row>
    <row r="4667" spans="2:7" x14ac:dyDescent="0.25">
      <c r="B4667" s="45" t="s">
        <v>1066</v>
      </c>
      <c r="C4667" s="46" t="s">
        <v>4333</v>
      </c>
      <c r="D4667" s="47">
        <v>553611</v>
      </c>
      <c r="E4667" s="47">
        <v>33701</v>
      </c>
      <c r="F4667" s="48">
        <v>150</v>
      </c>
      <c r="G4667" s="54" t="s">
        <v>1068</v>
      </c>
    </row>
    <row r="4668" spans="2:7" x14ac:dyDescent="0.25">
      <c r="B4668" s="45" t="s">
        <v>1066</v>
      </c>
      <c r="C4668" s="46" t="s">
        <v>4334</v>
      </c>
      <c r="D4668" s="47">
        <v>579009</v>
      </c>
      <c r="E4668" s="47">
        <v>33701</v>
      </c>
      <c r="F4668" s="48">
        <v>150</v>
      </c>
      <c r="G4668" s="54" t="s">
        <v>1068</v>
      </c>
    </row>
    <row r="4669" spans="2:7" x14ac:dyDescent="0.25">
      <c r="B4669" s="45" t="s">
        <v>1066</v>
      </c>
      <c r="C4669" s="46" t="s">
        <v>4335</v>
      </c>
      <c r="D4669" s="47">
        <v>579084</v>
      </c>
      <c r="E4669" s="47">
        <v>33843</v>
      </c>
      <c r="F4669" s="48">
        <v>150</v>
      </c>
      <c r="G4669" s="54" t="s">
        <v>1068</v>
      </c>
    </row>
    <row r="4670" spans="2:7" x14ac:dyDescent="0.25">
      <c r="B4670" s="45" t="s">
        <v>1066</v>
      </c>
      <c r="C4670" s="46" t="s">
        <v>1874</v>
      </c>
      <c r="D4670" s="47">
        <v>559997</v>
      </c>
      <c r="E4670" s="47">
        <v>33843</v>
      </c>
      <c r="F4670" s="48">
        <v>150</v>
      </c>
      <c r="G4670" s="54" t="s">
        <v>1068</v>
      </c>
    </row>
    <row r="4671" spans="2:7" x14ac:dyDescent="0.25">
      <c r="B4671" s="45" t="s">
        <v>1066</v>
      </c>
      <c r="C4671" s="46" t="s">
        <v>4336</v>
      </c>
      <c r="D4671" s="47">
        <v>560006</v>
      </c>
      <c r="E4671" s="47">
        <v>33808</v>
      </c>
      <c r="F4671" s="48">
        <v>150</v>
      </c>
      <c r="G4671" s="54" t="s">
        <v>1068</v>
      </c>
    </row>
    <row r="4672" spans="2:7" x14ac:dyDescent="0.25">
      <c r="B4672" s="45" t="s">
        <v>1066</v>
      </c>
      <c r="C4672" s="46" t="s">
        <v>4337</v>
      </c>
      <c r="D4672" s="47">
        <v>560014</v>
      </c>
      <c r="E4672" s="47">
        <v>33805</v>
      </c>
      <c r="F4672" s="48">
        <v>150</v>
      </c>
      <c r="G4672" s="54" t="s">
        <v>1068</v>
      </c>
    </row>
    <row r="4673" spans="2:7" x14ac:dyDescent="0.25">
      <c r="B4673" s="45" t="s">
        <v>1066</v>
      </c>
      <c r="C4673" s="46" t="s">
        <v>4338</v>
      </c>
      <c r="D4673" s="47">
        <v>566837</v>
      </c>
      <c r="E4673" s="47">
        <v>33824</v>
      </c>
      <c r="F4673" s="48">
        <v>150</v>
      </c>
      <c r="G4673" s="54" t="s">
        <v>1068</v>
      </c>
    </row>
    <row r="4674" spans="2:7" x14ac:dyDescent="0.25">
      <c r="B4674" s="45" t="s">
        <v>1066</v>
      </c>
      <c r="C4674" s="46" t="s">
        <v>4339</v>
      </c>
      <c r="D4674" s="47">
        <v>541192</v>
      </c>
      <c r="E4674" s="47">
        <v>33701</v>
      </c>
      <c r="F4674" s="48">
        <v>150</v>
      </c>
      <c r="G4674" s="54" t="s">
        <v>1068</v>
      </c>
    </row>
    <row r="4675" spans="2:7" x14ac:dyDescent="0.25">
      <c r="B4675" s="45" t="s">
        <v>1066</v>
      </c>
      <c r="C4675" s="46" t="s">
        <v>320</v>
      </c>
      <c r="D4675" s="47">
        <v>560057</v>
      </c>
      <c r="E4675" s="47">
        <v>33701</v>
      </c>
      <c r="F4675" s="48">
        <v>150</v>
      </c>
      <c r="G4675" s="54" t="s">
        <v>1068</v>
      </c>
    </row>
    <row r="4676" spans="2:7" x14ac:dyDescent="0.25">
      <c r="B4676" s="45" t="s">
        <v>1066</v>
      </c>
      <c r="C4676" s="46" t="s">
        <v>4340</v>
      </c>
      <c r="D4676" s="47">
        <v>566993</v>
      </c>
      <c r="E4676" s="47">
        <v>33808</v>
      </c>
      <c r="F4676" s="48">
        <v>150</v>
      </c>
      <c r="G4676" s="54" t="s">
        <v>1068</v>
      </c>
    </row>
    <row r="4677" spans="2:7" x14ac:dyDescent="0.25">
      <c r="B4677" s="45" t="s">
        <v>1066</v>
      </c>
      <c r="C4677" s="46" t="s">
        <v>4341</v>
      </c>
      <c r="D4677" s="47">
        <v>566861</v>
      </c>
      <c r="E4677" s="47">
        <v>33808</v>
      </c>
      <c r="F4677" s="48">
        <v>150</v>
      </c>
      <c r="G4677" s="54" t="s">
        <v>1068</v>
      </c>
    </row>
    <row r="4678" spans="2:7" x14ac:dyDescent="0.25">
      <c r="B4678" s="45" t="s">
        <v>1066</v>
      </c>
      <c r="C4678" s="46" t="s">
        <v>2240</v>
      </c>
      <c r="D4678" s="47">
        <v>560081</v>
      </c>
      <c r="E4678" s="47">
        <v>33808</v>
      </c>
      <c r="F4678" s="48">
        <v>150</v>
      </c>
      <c r="G4678" s="54" t="s">
        <v>1068</v>
      </c>
    </row>
    <row r="4679" spans="2:7" x14ac:dyDescent="0.25">
      <c r="B4679" s="45" t="s">
        <v>1066</v>
      </c>
      <c r="C4679" s="46" t="s">
        <v>4342</v>
      </c>
      <c r="D4679" s="47">
        <v>579131</v>
      </c>
      <c r="E4679" s="47">
        <v>33843</v>
      </c>
      <c r="F4679" s="48">
        <v>150</v>
      </c>
      <c r="G4679" s="54" t="s">
        <v>1068</v>
      </c>
    </row>
    <row r="4680" spans="2:7" x14ac:dyDescent="0.25">
      <c r="B4680" s="45" t="s">
        <v>1066</v>
      </c>
      <c r="C4680" s="46" t="s">
        <v>4343</v>
      </c>
      <c r="D4680" s="47">
        <v>560111</v>
      </c>
      <c r="E4680" s="47">
        <v>33828</v>
      </c>
      <c r="F4680" s="48">
        <v>150</v>
      </c>
      <c r="G4680" s="54" t="s">
        <v>1068</v>
      </c>
    </row>
    <row r="4681" spans="2:7" x14ac:dyDescent="0.25">
      <c r="B4681" s="45" t="s">
        <v>1066</v>
      </c>
      <c r="C4681" s="46" t="s">
        <v>4344</v>
      </c>
      <c r="D4681" s="47">
        <v>560120</v>
      </c>
      <c r="E4681" s="47">
        <v>33828</v>
      </c>
      <c r="F4681" s="48">
        <v>150</v>
      </c>
      <c r="G4681" s="54" t="s">
        <v>1068</v>
      </c>
    </row>
    <row r="4682" spans="2:7" x14ac:dyDescent="0.25">
      <c r="B4682" s="45" t="s">
        <v>1066</v>
      </c>
      <c r="C4682" s="46" t="s">
        <v>4345</v>
      </c>
      <c r="D4682" s="47">
        <v>566942</v>
      </c>
      <c r="E4682" s="47">
        <v>33701</v>
      </c>
      <c r="F4682" s="48">
        <v>150</v>
      </c>
      <c r="G4682" s="54" t="s">
        <v>1068</v>
      </c>
    </row>
    <row r="4683" spans="2:7" x14ac:dyDescent="0.25">
      <c r="B4683" s="45" t="s">
        <v>1066</v>
      </c>
      <c r="C4683" s="46" t="s">
        <v>4346</v>
      </c>
      <c r="D4683" s="47">
        <v>559717</v>
      </c>
      <c r="E4683" s="47">
        <v>33701</v>
      </c>
      <c r="F4683" s="48">
        <v>150</v>
      </c>
      <c r="G4683" s="54" t="s">
        <v>1068</v>
      </c>
    </row>
    <row r="4684" spans="2:7" x14ac:dyDescent="0.25">
      <c r="B4684" s="45" t="s">
        <v>1066</v>
      </c>
      <c r="C4684" s="46" t="s">
        <v>4347</v>
      </c>
      <c r="D4684" s="47">
        <v>560146</v>
      </c>
      <c r="E4684" s="47">
        <v>33808</v>
      </c>
      <c r="F4684" s="48">
        <v>150</v>
      </c>
      <c r="G4684" s="54" t="s">
        <v>1068</v>
      </c>
    </row>
    <row r="4685" spans="2:7" x14ac:dyDescent="0.25">
      <c r="B4685" s="45" t="s">
        <v>1066</v>
      </c>
      <c r="C4685" s="46" t="s">
        <v>4348</v>
      </c>
      <c r="D4685" s="47">
        <v>546488</v>
      </c>
      <c r="E4685" s="47">
        <v>33701</v>
      </c>
      <c r="F4685" s="48">
        <v>150</v>
      </c>
      <c r="G4685" s="54" t="s">
        <v>1068</v>
      </c>
    </row>
    <row r="4686" spans="2:7" x14ac:dyDescent="0.25">
      <c r="B4686" s="45" t="s">
        <v>1066</v>
      </c>
      <c r="C4686" s="46" t="s">
        <v>4349</v>
      </c>
      <c r="D4686" s="47">
        <v>566845</v>
      </c>
      <c r="E4686" s="47">
        <v>33828</v>
      </c>
      <c r="F4686" s="48">
        <v>150</v>
      </c>
      <c r="G4686" s="54" t="s">
        <v>1068</v>
      </c>
    </row>
    <row r="4687" spans="2:7" x14ac:dyDescent="0.25">
      <c r="B4687" s="45" t="s">
        <v>1066</v>
      </c>
      <c r="C4687" s="46" t="s">
        <v>4350</v>
      </c>
      <c r="D4687" s="47">
        <v>506664</v>
      </c>
      <c r="E4687" s="47">
        <v>33843</v>
      </c>
      <c r="F4687" s="48">
        <v>150</v>
      </c>
      <c r="G4687" s="54" t="s">
        <v>1068</v>
      </c>
    </row>
    <row r="4688" spans="2:7" x14ac:dyDescent="0.25">
      <c r="B4688" s="45" t="s">
        <v>1066</v>
      </c>
      <c r="C4688" s="46" t="s">
        <v>4351</v>
      </c>
      <c r="D4688" s="47">
        <v>540722</v>
      </c>
      <c r="E4688" s="47">
        <v>33824</v>
      </c>
      <c r="F4688" s="48">
        <v>150</v>
      </c>
      <c r="G4688" s="54" t="s">
        <v>1068</v>
      </c>
    </row>
    <row r="4689" spans="2:7" x14ac:dyDescent="0.25">
      <c r="B4689" s="45" t="s">
        <v>1066</v>
      </c>
      <c r="C4689" s="46" t="s">
        <v>4352</v>
      </c>
      <c r="D4689" s="47">
        <v>560162</v>
      </c>
      <c r="E4689" s="47">
        <v>33845</v>
      </c>
      <c r="F4689" s="48">
        <v>150</v>
      </c>
      <c r="G4689" s="54" t="s">
        <v>1068</v>
      </c>
    </row>
    <row r="4690" spans="2:7" x14ac:dyDescent="0.25">
      <c r="B4690" s="45" t="s">
        <v>1066</v>
      </c>
      <c r="C4690" s="46" t="s">
        <v>1905</v>
      </c>
      <c r="D4690" s="47">
        <v>541176</v>
      </c>
      <c r="E4690" s="47">
        <v>33701</v>
      </c>
      <c r="F4690" s="48">
        <v>150</v>
      </c>
      <c r="G4690" s="54" t="s">
        <v>1068</v>
      </c>
    </row>
    <row r="4691" spans="2:7" x14ac:dyDescent="0.25">
      <c r="B4691" s="45" t="s">
        <v>1066</v>
      </c>
      <c r="C4691" s="46" t="s">
        <v>4353</v>
      </c>
      <c r="D4691" s="47">
        <v>579343</v>
      </c>
      <c r="E4691" s="47">
        <v>33843</v>
      </c>
      <c r="F4691" s="48">
        <v>150</v>
      </c>
      <c r="G4691" s="54" t="s">
        <v>1068</v>
      </c>
    </row>
    <row r="4692" spans="2:7" x14ac:dyDescent="0.25">
      <c r="B4692" s="45" t="s">
        <v>1066</v>
      </c>
      <c r="C4692" s="46" t="s">
        <v>4354</v>
      </c>
      <c r="D4692" s="47">
        <v>560189</v>
      </c>
      <c r="E4692" s="47">
        <v>33845</v>
      </c>
      <c r="F4692" s="48">
        <v>150</v>
      </c>
      <c r="G4692" s="54" t="s">
        <v>1068</v>
      </c>
    </row>
    <row r="4693" spans="2:7" x14ac:dyDescent="0.25">
      <c r="B4693" s="45" t="s">
        <v>1066</v>
      </c>
      <c r="C4693" s="46" t="s">
        <v>4355</v>
      </c>
      <c r="D4693" s="47">
        <v>566802</v>
      </c>
      <c r="E4693" s="47">
        <v>33808</v>
      </c>
      <c r="F4693" s="48">
        <v>150</v>
      </c>
      <c r="G4693" s="54" t="s">
        <v>1068</v>
      </c>
    </row>
    <row r="4694" spans="2:7" x14ac:dyDescent="0.25">
      <c r="B4694" s="45" t="s">
        <v>1066</v>
      </c>
      <c r="C4694" s="46" t="s">
        <v>4356</v>
      </c>
      <c r="D4694" s="47">
        <v>546526</v>
      </c>
      <c r="E4694" s="47">
        <v>33701</v>
      </c>
      <c r="F4694" s="48">
        <v>150</v>
      </c>
      <c r="G4694" s="54" t="s">
        <v>1068</v>
      </c>
    </row>
    <row r="4695" spans="2:7" x14ac:dyDescent="0.25">
      <c r="B4695" s="45" t="s">
        <v>1066</v>
      </c>
      <c r="C4695" s="46" t="s">
        <v>4357</v>
      </c>
      <c r="D4695" s="47">
        <v>579246</v>
      </c>
      <c r="E4695" s="47">
        <v>33843</v>
      </c>
      <c r="F4695" s="48">
        <v>150</v>
      </c>
      <c r="G4695" s="54" t="s">
        <v>1068</v>
      </c>
    </row>
    <row r="4696" spans="2:7" x14ac:dyDescent="0.25">
      <c r="B4696" s="45" t="s">
        <v>1066</v>
      </c>
      <c r="C4696" s="46" t="s">
        <v>4358</v>
      </c>
      <c r="D4696" s="47">
        <v>546534</v>
      </c>
      <c r="E4696" s="47">
        <v>33808</v>
      </c>
      <c r="F4696" s="48">
        <v>150</v>
      </c>
      <c r="G4696" s="54" t="s">
        <v>1068</v>
      </c>
    </row>
    <row r="4697" spans="2:7" x14ac:dyDescent="0.25">
      <c r="B4697" s="45" t="s">
        <v>1066</v>
      </c>
      <c r="C4697" s="46" t="s">
        <v>4359</v>
      </c>
      <c r="D4697" s="47">
        <v>546551</v>
      </c>
      <c r="E4697" s="47">
        <v>33824</v>
      </c>
      <c r="F4697" s="48">
        <v>150</v>
      </c>
      <c r="G4697" s="54" t="s">
        <v>1068</v>
      </c>
    </row>
    <row r="4698" spans="2:7" x14ac:dyDescent="0.25">
      <c r="B4698" s="45" t="s">
        <v>1066</v>
      </c>
      <c r="C4698" s="46" t="s">
        <v>4360</v>
      </c>
      <c r="D4698" s="47">
        <v>560227</v>
      </c>
      <c r="E4698" s="47">
        <v>33828</v>
      </c>
      <c r="F4698" s="48">
        <v>150</v>
      </c>
      <c r="G4698" s="54" t="s">
        <v>1068</v>
      </c>
    </row>
    <row r="4699" spans="2:7" x14ac:dyDescent="0.25">
      <c r="B4699" s="45" t="s">
        <v>1066</v>
      </c>
      <c r="C4699" s="46" t="s">
        <v>3459</v>
      </c>
      <c r="D4699" s="47">
        <v>560235</v>
      </c>
      <c r="E4699" s="47">
        <v>33701</v>
      </c>
      <c r="F4699" s="48">
        <v>150</v>
      </c>
      <c r="G4699" s="54" t="s">
        <v>1068</v>
      </c>
    </row>
    <row r="4700" spans="2:7" x14ac:dyDescent="0.25">
      <c r="B4700" s="45" t="s">
        <v>1066</v>
      </c>
      <c r="C4700" s="46" t="s">
        <v>461</v>
      </c>
      <c r="D4700" s="47">
        <v>579289</v>
      </c>
      <c r="E4700" s="47">
        <v>33843</v>
      </c>
      <c r="F4700" s="48">
        <v>150</v>
      </c>
      <c r="G4700" s="54" t="s">
        <v>1068</v>
      </c>
    </row>
    <row r="4701" spans="2:7" x14ac:dyDescent="0.25">
      <c r="B4701" s="45" t="s">
        <v>1066</v>
      </c>
      <c r="C4701" s="46" t="s">
        <v>4361</v>
      </c>
      <c r="D4701" s="47">
        <v>560251</v>
      </c>
      <c r="E4701" s="47">
        <v>33701</v>
      </c>
      <c r="F4701" s="48">
        <v>150</v>
      </c>
      <c r="G4701" s="54" t="s">
        <v>1068</v>
      </c>
    </row>
    <row r="4702" spans="2:7" x14ac:dyDescent="0.25">
      <c r="B4702" s="45" t="s">
        <v>1066</v>
      </c>
      <c r="C4702" s="46" t="s">
        <v>4362</v>
      </c>
      <c r="D4702" s="47">
        <v>566799</v>
      </c>
      <c r="E4702" s="47">
        <v>33824</v>
      </c>
      <c r="F4702" s="48">
        <v>150</v>
      </c>
      <c r="G4702" s="54" t="s">
        <v>1068</v>
      </c>
    </row>
    <row r="4703" spans="2:7" x14ac:dyDescent="0.25">
      <c r="B4703" s="45" t="s">
        <v>1066</v>
      </c>
      <c r="C4703" s="46" t="s">
        <v>4363</v>
      </c>
      <c r="D4703" s="47">
        <v>560260</v>
      </c>
      <c r="E4703" s="47">
        <v>33808</v>
      </c>
      <c r="F4703" s="48">
        <v>150</v>
      </c>
      <c r="G4703" s="54" t="s">
        <v>1068</v>
      </c>
    </row>
    <row r="4704" spans="2:7" x14ac:dyDescent="0.25">
      <c r="B4704" s="45" t="s">
        <v>1066</v>
      </c>
      <c r="C4704" s="46" t="s">
        <v>4364</v>
      </c>
      <c r="D4704" s="47">
        <v>541061</v>
      </c>
      <c r="E4704" s="47">
        <v>33808</v>
      </c>
      <c r="F4704" s="48">
        <v>150</v>
      </c>
      <c r="G4704" s="54" t="s">
        <v>1068</v>
      </c>
    </row>
    <row r="4705" spans="2:7" x14ac:dyDescent="0.25">
      <c r="B4705" s="45" t="s">
        <v>1396</v>
      </c>
      <c r="C4705" s="46" t="s">
        <v>4365</v>
      </c>
      <c r="D4705" s="47">
        <v>576077</v>
      </c>
      <c r="E4705" s="47">
        <v>51722</v>
      </c>
      <c r="F4705" s="48">
        <v>255</v>
      </c>
      <c r="G4705" s="54" t="s">
        <v>1398</v>
      </c>
    </row>
    <row r="4706" spans="2:7" x14ac:dyDescent="0.25">
      <c r="B4706" s="45" t="s">
        <v>1396</v>
      </c>
      <c r="C4706" s="46" t="s">
        <v>4366</v>
      </c>
      <c r="D4706" s="47">
        <v>576085</v>
      </c>
      <c r="E4706" s="47">
        <v>51801</v>
      </c>
      <c r="F4706" s="48">
        <v>254</v>
      </c>
      <c r="G4706" s="54" t="s">
        <v>1398</v>
      </c>
    </row>
    <row r="4707" spans="2:7" ht="30" x14ac:dyDescent="0.25">
      <c r="B4707" s="45" t="s">
        <v>1396</v>
      </c>
      <c r="C4707" s="46" t="s">
        <v>4367</v>
      </c>
      <c r="D4707" s="47">
        <v>576093</v>
      </c>
      <c r="E4707" s="47">
        <v>51761</v>
      </c>
      <c r="F4707" s="48">
        <v>253</v>
      </c>
      <c r="G4707" s="54" t="s">
        <v>1398</v>
      </c>
    </row>
    <row r="4708" spans="2:7" x14ac:dyDescent="0.25">
      <c r="B4708" s="45" t="s">
        <v>1396</v>
      </c>
      <c r="C4708" s="46" t="s">
        <v>4368</v>
      </c>
      <c r="D4708" s="47">
        <v>576107</v>
      </c>
      <c r="E4708" s="47">
        <v>51801</v>
      </c>
      <c r="F4708" s="48">
        <v>253</v>
      </c>
      <c r="G4708" s="54" t="s">
        <v>1398</v>
      </c>
    </row>
    <row r="4709" spans="2:7" x14ac:dyDescent="0.25">
      <c r="B4709" s="45" t="s">
        <v>1396</v>
      </c>
      <c r="C4709" s="46" t="s">
        <v>4369</v>
      </c>
      <c r="D4709" s="47">
        <v>576115</v>
      </c>
      <c r="E4709" s="47">
        <v>51801</v>
      </c>
      <c r="F4709" s="48">
        <v>254</v>
      </c>
      <c r="G4709" s="54" t="s">
        <v>1398</v>
      </c>
    </row>
    <row r="4710" spans="2:7" x14ac:dyDescent="0.25">
      <c r="B4710" s="45" t="s">
        <v>1396</v>
      </c>
      <c r="C4710" s="46" t="s">
        <v>4370</v>
      </c>
      <c r="D4710" s="47">
        <v>576123</v>
      </c>
      <c r="E4710" s="47">
        <v>51731</v>
      </c>
      <c r="F4710" s="48">
        <v>255</v>
      </c>
      <c r="G4710" s="54" t="s">
        <v>1398</v>
      </c>
    </row>
    <row r="4711" spans="2:7" x14ac:dyDescent="0.25">
      <c r="B4711" s="45" t="s">
        <v>1396</v>
      </c>
      <c r="C4711" s="46" t="s">
        <v>4371</v>
      </c>
      <c r="D4711" s="47">
        <v>576131</v>
      </c>
      <c r="E4711" s="47">
        <v>51724</v>
      </c>
      <c r="F4711" s="48">
        <v>255</v>
      </c>
      <c r="G4711" s="54" t="s">
        <v>1398</v>
      </c>
    </row>
    <row r="4712" spans="2:7" x14ac:dyDescent="0.25">
      <c r="B4712" s="45" t="s">
        <v>1396</v>
      </c>
      <c r="C4712" s="46" t="s">
        <v>160</v>
      </c>
      <c r="D4712" s="47">
        <v>576140</v>
      </c>
      <c r="E4712" s="47">
        <v>51741</v>
      </c>
      <c r="F4712" s="48">
        <v>255</v>
      </c>
      <c r="G4712" s="54" t="s">
        <v>1398</v>
      </c>
    </row>
    <row r="4713" spans="2:7" x14ac:dyDescent="0.25">
      <c r="B4713" s="45" t="s">
        <v>1396</v>
      </c>
      <c r="C4713" s="46" t="s">
        <v>4372</v>
      </c>
      <c r="D4713" s="47">
        <v>576166</v>
      </c>
      <c r="E4713" s="47">
        <v>51801</v>
      </c>
      <c r="F4713" s="48">
        <v>254</v>
      </c>
      <c r="G4713" s="54" t="s">
        <v>1398</v>
      </c>
    </row>
    <row r="4714" spans="2:7" x14ac:dyDescent="0.25">
      <c r="B4714" s="45" t="s">
        <v>1396</v>
      </c>
      <c r="C4714" s="46" t="s">
        <v>4373</v>
      </c>
      <c r="D4714" s="47">
        <v>576174</v>
      </c>
      <c r="E4714" s="47">
        <v>51801</v>
      </c>
      <c r="F4714" s="48">
        <v>253</v>
      </c>
      <c r="G4714" s="54" t="s">
        <v>1398</v>
      </c>
    </row>
    <row r="4715" spans="2:7" x14ac:dyDescent="0.25">
      <c r="B4715" s="45" t="s">
        <v>1396</v>
      </c>
      <c r="C4715" s="46" t="s">
        <v>4374</v>
      </c>
      <c r="D4715" s="47">
        <v>576182</v>
      </c>
      <c r="E4715" s="47">
        <v>51750</v>
      </c>
      <c r="F4715" s="48">
        <v>255</v>
      </c>
      <c r="G4715" s="54" t="s">
        <v>1398</v>
      </c>
    </row>
    <row r="4716" spans="2:7" x14ac:dyDescent="0.25">
      <c r="B4716" s="45" t="s">
        <v>1396</v>
      </c>
      <c r="C4716" s="46" t="s">
        <v>4375</v>
      </c>
      <c r="D4716" s="47">
        <v>576191</v>
      </c>
      <c r="E4716" s="47">
        <v>51725</v>
      </c>
      <c r="F4716" s="48">
        <v>255</v>
      </c>
      <c r="G4716" s="54" t="s">
        <v>1398</v>
      </c>
    </row>
    <row r="4717" spans="2:7" x14ac:dyDescent="0.25">
      <c r="B4717" s="45" t="s">
        <v>1396</v>
      </c>
      <c r="C4717" s="46" t="s">
        <v>3637</v>
      </c>
      <c r="D4717" s="47">
        <v>576204</v>
      </c>
      <c r="E4717" s="47">
        <v>51704</v>
      </c>
      <c r="F4717" s="48">
        <v>253</v>
      </c>
      <c r="G4717" s="54" t="s">
        <v>1398</v>
      </c>
    </row>
    <row r="4718" spans="2:7" x14ac:dyDescent="0.25">
      <c r="B4718" s="45" t="s">
        <v>1396</v>
      </c>
      <c r="C4718" s="46" t="s">
        <v>4376</v>
      </c>
      <c r="D4718" s="47">
        <v>576212</v>
      </c>
      <c r="E4718" s="47">
        <v>51771</v>
      </c>
      <c r="F4718" s="48">
        <v>254</v>
      </c>
      <c r="G4718" s="54" t="s">
        <v>1398</v>
      </c>
    </row>
    <row r="4719" spans="2:7" x14ac:dyDescent="0.25">
      <c r="B4719" s="45" t="s">
        <v>1396</v>
      </c>
      <c r="C4719" s="46" t="s">
        <v>4377</v>
      </c>
      <c r="D4719" s="47">
        <v>576221</v>
      </c>
      <c r="E4719" s="47">
        <v>51741</v>
      </c>
      <c r="F4719" s="48">
        <v>255</v>
      </c>
      <c r="G4719" s="54" t="s">
        <v>1398</v>
      </c>
    </row>
    <row r="4720" spans="2:7" x14ac:dyDescent="0.25">
      <c r="B4720" s="45" t="s">
        <v>1396</v>
      </c>
      <c r="C4720" s="46" t="s">
        <v>4378</v>
      </c>
      <c r="D4720" s="47">
        <v>576247</v>
      </c>
      <c r="E4720" s="47">
        <v>51791</v>
      </c>
      <c r="F4720" s="48">
        <v>254</v>
      </c>
      <c r="G4720" s="54" t="s">
        <v>1398</v>
      </c>
    </row>
    <row r="4721" spans="2:7" x14ac:dyDescent="0.25">
      <c r="B4721" s="45" t="s">
        <v>1396</v>
      </c>
      <c r="C4721" s="46" t="s">
        <v>4379</v>
      </c>
      <c r="D4721" s="47">
        <v>576263</v>
      </c>
      <c r="E4721" s="47">
        <v>51793</v>
      </c>
      <c r="F4721" s="48">
        <v>254</v>
      </c>
      <c r="G4721" s="54" t="s">
        <v>1398</v>
      </c>
    </row>
    <row r="4722" spans="2:7" x14ac:dyDescent="0.25">
      <c r="B4722" s="45" t="s">
        <v>1396</v>
      </c>
      <c r="C4722" s="46" t="s">
        <v>4380</v>
      </c>
      <c r="D4722" s="47">
        <v>576271</v>
      </c>
      <c r="E4722" s="47">
        <v>51801</v>
      </c>
      <c r="F4722" s="48">
        <v>254</v>
      </c>
      <c r="G4722" s="54" t="s">
        <v>1398</v>
      </c>
    </row>
    <row r="4723" spans="2:7" x14ac:dyDescent="0.25">
      <c r="B4723" s="45" t="s">
        <v>1396</v>
      </c>
      <c r="C4723" s="46" t="s">
        <v>3544</v>
      </c>
      <c r="D4723" s="47">
        <v>576280</v>
      </c>
      <c r="E4723" s="47">
        <v>51801</v>
      </c>
      <c r="F4723" s="48">
        <v>254</v>
      </c>
      <c r="G4723" s="54" t="s">
        <v>1398</v>
      </c>
    </row>
    <row r="4724" spans="2:7" x14ac:dyDescent="0.25">
      <c r="B4724" s="45" t="s">
        <v>1396</v>
      </c>
      <c r="C4724" s="46" t="s">
        <v>4381</v>
      </c>
      <c r="D4724" s="47">
        <v>576301</v>
      </c>
      <c r="E4724" s="47">
        <v>51742</v>
      </c>
      <c r="F4724" s="48">
        <v>255</v>
      </c>
      <c r="G4724" s="54" t="s">
        <v>1398</v>
      </c>
    </row>
    <row r="4725" spans="2:7" x14ac:dyDescent="0.25">
      <c r="B4725" s="45" t="s">
        <v>1396</v>
      </c>
      <c r="C4725" s="46" t="s">
        <v>4382</v>
      </c>
      <c r="D4725" s="47">
        <v>548642</v>
      </c>
      <c r="E4725" s="47">
        <v>51741</v>
      </c>
      <c r="F4725" s="48">
        <v>255</v>
      </c>
      <c r="G4725" s="54" t="s">
        <v>1398</v>
      </c>
    </row>
    <row r="4726" spans="2:7" x14ac:dyDescent="0.25">
      <c r="B4726" s="45" t="s">
        <v>1396</v>
      </c>
      <c r="C4726" s="46" t="s">
        <v>4383</v>
      </c>
      <c r="D4726" s="47">
        <v>576310</v>
      </c>
      <c r="E4726" s="47">
        <v>51745</v>
      </c>
      <c r="F4726" s="48">
        <v>255</v>
      </c>
      <c r="G4726" s="54" t="s">
        <v>1398</v>
      </c>
    </row>
    <row r="4727" spans="2:7" x14ac:dyDescent="0.25">
      <c r="B4727" s="45" t="s">
        <v>1396</v>
      </c>
      <c r="C4727" s="46" t="s">
        <v>181</v>
      </c>
      <c r="D4727" s="47">
        <v>548791</v>
      </c>
      <c r="E4727" s="47">
        <v>51801</v>
      </c>
      <c r="F4727" s="48">
        <v>254</v>
      </c>
      <c r="G4727" s="54" t="s">
        <v>1398</v>
      </c>
    </row>
    <row r="4728" spans="2:7" x14ac:dyDescent="0.25">
      <c r="B4728" s="45" t="s">
        <v>1396</v>
      </c>
      <c r="C4728" s="46" t="s">
        <v>4384</v>
      </c>
      <c r="D4728" s="47">
        <v>548782</v>
      </c>
      <c r="E4728" s="47">
        <v>51601</v>
      </c>
      <c r="F4728" s="48">
        <v>253</v>
      </c>
      <c r="G4728" s="54" t="s">
        <v>1398</v>
      </c>
    </row>
    <row r="4729" spans="2:7" x14ac:dyDescent="0.25">
      <c r="B4729" s="45" t="s">
        <v>1396</v>
      </c>
      <c r="C4729" s="46" t="s">
        <v>706</v>
      </c>
      <c r="D4729" s="47">
        <v>576328</v>
      </c>
      <c r="E4729" s="47">
        <v>51801</v>
      </c>
      <c r="F4729" s="48">
        <v>254</v>
      </c>
      <c r="G4729" s="54" t="s">
        <v>1398</v>
      </c>
    </row>
    <row r="4730" spans="2:7" x14ac:dyDescent="0.25">
      <c r="B4730" s="45" t="s">
        <v>1396</v>
      </c>
      <c r="C4730" s="46" t="s">
        <v>4385</v>
      </c>
      <c r="D4730" s="47">
        <v>576336</v>
      </c>
      <c r="E4730" s="47">
        <v>51711</v>
      </c>
      <c r="F4730" s="48">
        <v>253</v>
      </c>
      <c r="G4730" s="54" t="s">
        <v>1398</v>
      </c>
    </row>
    <row r="4731" spans="2:7" x14ac:dyDescent="0.25">
      <c r="B4731" s="45" t="s">
        <v>1396</v>
      </c>
      <c r="C4731" s="46" t="s">
        <v>4386</v>
      </c>
      <c r="D4731" s="47">
        <v>576361</v>
      </c>
      <c r="E4731" s="47">
        <v>51741</v>
      </c>
      <c r="F4731" s="48">
        <v>255</v>
      </c>
      <c r="G4731" s="54" t="s">
        <v>1398</v>
      </c>
    </row>
    <row r="4732" spans="2:7" x14ac:dyDescent="0.25">
      <c r="B4732" s="45" t="s">
        <v>1396</v>
      </c>
      <c r="C4732" s="46" t="s">
        <v>4387</v>
      </c>
      <c r="D4732" s="47">
        <v>576387</v>
      </c>
      <c r="E4732" s="47">
        <v>51741</v>
      </c>
      <c r="F4732" s="48">
        <v>255</v>
      </c>
      <c r="G4732" s="54" t="s">
        <v>1398</v>
      </c>
    </row>
    <row r="4733" spans="2:7" x14ac:dyDescent="0.25">
      <c r="B4733" s="45" t="s">
        <v>1396</v>
      </c>
      <c r="C4733" s="46" t="s">
        <v>4262</v>
      </c>
      <c r="D4733" s="47">
        <v>576395</v>
      </c>
      <c r="E4733" s="47">
        <v>51792</v>
      </c>
      <c r="F4733" s="48">
        <v>254</v>
      </c>
      <c r="G4733" s="54" t="s">
        <v>1398</v>
      </c>
    </row>
    <row r="4734" spans="2:7" x14ac:dyDescent="0.25">
      <c r="B4734" s="45" t="s">
        <v>1396</v>
      </c>
      <c r="C4734" s="46" t="s">
        <v>3493</v>
      </c>
      <c r="D4734" s="47">
        <v>576409</v>
      </c>
      <c r="E4734" s="47">
        <v>51771</v>
      </c>
      <c r="F4734" s="48">
        <v>254</v>
      </c>
      <c r="G4734" s="54" t="s">
        <v>1398</v>
      </c>
    </row>
    <row r="4735" spans="2:7" x14ac:dyDescent="0.25">
      <c r="B4735" s="45" t="s">
        <v>1396</v>
      </c>
      <c r="C4735" s="46" t="s">
        <v>2449</v>
      </c>
      <c r="D4735" s="47">
        <v>548685</v>
      </c>
      <c r="E4735" s="47">
        <v>51741</v>
      </c>
      <c r="F4735" s="48">
        <v>255</v>
      </c>
      <c r="G4735" s="54" t="s">
        <v>1398</v>
      </c>
    </row>
    <row r="4736" spans="2:7" x14ac:dyDescent="0.25">
      <c r="B4736" s="45" t="s">
        <v>1396</v>
      </c>
      <c r="C4736" s="46" t="s">
        <v>4388</v>
      </c>
      <c r="D4736" s="47">
        <v>576425</v>
      </c>
      <c r="E4736" s="47">
        <v>51702</v>
      </c>
      <c r="F4736" s="48">
        <v>253</v>
      </c>
      <c r="G4736" s="54" t="s">
        <v>1398</v>
      </c>
    </row>
    <row r="4737" spans="2:7" x14ac:dyDescent="0.25">
      <c r="B4737" s="45" t="s">
        <v>1396</v>
      </c>
      <c r="C4737" s="46" t="s">
        <v>4389</v>
      </c>
      <c r="D4737" s="47">
        <v>576441</v>
      </c>
      <c r="E4737" s="47">
        <v>51741</v>
      </c>
      <c r="F4737" s="48">
        <v>253</v>
      </c>
      <c r="G4737" s="54" t="s">
        <v>1398</v>
      </c>
    </row>
    <row r="4738" spans="2:7" x14ac:dyDescent="0.25">
      <c r="B4738" s="45" t="s">
        <v>1396</v>
      </c>
      <c r="C4738" s="46" t="s">
        <v>4390</v>
      </c>
      <c r="D4738" s="47">
        <v>548651</v>
      </c>
      <c r="E4738" s="47">
        <v>51741</v>
      </c>
      <c r="F4738" s="48">
        <v>253</v>
      </c>
      <c r="G4738" s="54" t="s">
        <v>1398</v>
      </c>
    </row>
    <row r="4739" spans="2:7" x14ac:dyDescent="0.25">
      <c r="B4739" s="45" t="s">
        <v>1396</v>
      </c>
      <c r="C4739" s="46" t="s">
        <v>4391</v>
      </c>
      <c r="D4739" s="47">
        <v>576450</v>
      </c>
      <c r="E4739" s="47">
        <v>51712</v>
      </c>
      <c r="F4739" s="48">
        <v>253</v>
      </c>
      <c r="G4739" s="54" t="s">
        <v>1398</v>
      </c>
    </row>
    <row r="4740" spans="2:7" x14ac:dyDescent="0.25">
      <c r="B4740" s="45" t="s">
        <v>1396</v>
      </c>
      <c r="C4740" s="46" t="s">
        <v>4392</v>
      </c>
      <c r="D4740" s="47">
        <v>576468</v>
      </c>
      <c r="E4740" s="47">
        <v>51735</v>
      </c>
      <c r="F4740" s="48">
        <v>253</v>
      </c>
      <c r="G4740" s="54" t="s">
        <v>1398</v>
      </c>
    </row>
    <row r="4741" spans="2:7" x14ac:dyDescent="0.25">
      <c r="B4741" s="45" t="s">
        <v>1396</v>
      </c>
      <c r="C4741" s="46" t="s">
        <v>4393</v>
      </c>
      <c r="D4741" s="47">
        <v>576476</v>
      </c>
      <c r="E4741" s="47">
        <v>51721</v>
      </c>
      <c r="F4741" s="48">
        <v>255</v>
      </c>
      <c r="G4741" s="54" t="s">
        <v>1398</v>
      </c>
    </row>
    <row r="4742" spans="2:7" x14ac:dyDescent="0.25">
      <c r="B4742" s="45" t="s">
        <v>1396</v>
      </c>
      <c r="C4742" s="46" t="s">
        <v>1614</v>
      </c>
      <c r="D4742" s="47">
        <v>576492</v>
      </c>
      <c r="E4742" s="47">
        <v>51603</v>
      </c>
      <c r="F4742" s="48">
        <v>253</v>
      </c>
      <c r="G4742" s="54" t="s">
        <v>1398</v>
      </c>
    </row>
    <row r="4743" spans="2:7" x14ac:dyDescent="0.25">
      <c r="B4743" s="45" t="s">
        <v>1396</v>
      </c>
      <c r="C4743" s="46" t="s">
        <v>4394</v>
      </c>
      <c r="D4743" s="47">
        <v>576506</v>
      </c>
      <c r="E4743" s="47">
        <v>51741</v>
      </c>
      <c r="F4743" s="48">
        <v>253</v>
      </c>
      <c r="G4743" s="54" t="s">
        <v>1398</v>
      </c>
    </row>
    <row r="4744" spans="2:7" x14ac:dyDescent="0.25">
      <c r="B4744" s="45" t="s">
        <v>1396</v>
      </c>
      <c r="C4744" s="46" t="s">
        <v>4395</v>
      </c>
      <c r="D4744" s="47">
        <v>576522</v>
      </c>
      <c r="E4744" s="47">
        <v>51771</v>
      </c>
      <c r="F4744" s="48">
        <v>254</v>
      </c>
      <c r="G4744" s="54" t="s">
        <v>1398</v>
      </c>
    </row>
    <row r="4745" spans="2:7" x14ac:dyDescent="0.25">
      <c r="B4745" s="45" t="s">
        <v>1396</v>
      </c>
      <c r="C4745" s="46" t="s">
        <v>585</v>
      </c>
      <c r="D4745" s="47">
        <v>576549</v>
      </c>
      <c r="E4745" s="47">
        <v>51721</v>
      </c>
      <c r="F4745" s="48">
        <v>255</v>
      </c>
      <c r="G4745" s="54" t="s">
        <v>1398</v>
      </c>
    </row>
    <row r="4746" spans="2:7" x14ac:dyDescent="0.25">
      <c r="B4746" s="45" t="s">
        <v>1396</v>
      </c>
      <c r="C4746" s="46" t="s">
        <v>4396</v>
      </c>
      <c r="D4746" s="47">
        <v>576557</v>
      </c>
      <c r="E4746" s="47">
        <v>51771</v>
      </c>
      <c r="F4746" s="48">
        <v>254</v>
      </c>
      <c r="G4746" s="54" t="s">
        <v>1398</v>
      </c>
    </row>
    <row r="4747" spans="2:7" x14ac:dyDescent="0.25">
      <c r="B4747" s="45" t="s">
        <v>1396</v>
      </c>
      <c r="C4747" s="46" t="s">
        <v>4397</v>
      </c>
      <c r="D4747" s="47">
        <v>576565</v>
      </c>
      <c r="E4747" s="47">
        <v>51784</v>
      </c>
      <c r="F4747" s="48">
        <v>254</v>
      </c>
      <c r="G4747" s="54" t="s">
        <v>1398</v>
      </c>
    </row>
    <row r="4748" spans="2:7" x14ac:dyDescent="0.25">
      <c r="B4748" s="45" t="s">
        <v>1396</v>
      </c>
      <c r="C4748" s="46" t="s">
        <v>418</v>
      </c>
      <c r="D4748" s="47">
        <v>576581</v>
      </c>
      <c r="E4748" s="47">
        <v>51736</v>
      </c>
      <c r="F4748" s="48">
        <v>255</v>
      </c>
      <c r="G4748" s="54" t="s">
        <v>1398</v>
      </c>
    </row>
    <row r="4749" spans="2:7" ht="30" x14ac:dyDescent="0.25">
      <c r="B4749" s="45" t="s">
        <v>1396</v>
      </c>
      <c r="C4749" s="46" t="s">
        <v>4398</v>
      </c>
      <c r="D4749" s="47">
        <v>576573</v>
      </c>
      <c r="E4749" s="47">
        <v>51783</v>
      </c>
      <c r="F4749" s="48">
        <v>254</v>
      </c>
      <c r="G4749" s="54" t="s">
        <v>1398</v>
      </c>
    </row>
    <row r="4750" spans="2:7" x14ac:dyDescent="0.25">
      <c r="B4750" s="45" t="s">
        <v>1396</v>
      </c>
      <c r="C4750" s="46" t="s">
        <v>2682</v>
      </c>
      <c r="D4750" s="47">
        <v>576590</v>
      </c>
      <c r="E4750" s="47">
        <v>51773</v>
      </c>
      <c r="F4750" s="48">
        <v>254</v>
      </c>
      <c r="G4750" s="54" t="s">
        <v>1398</v>
      </c>
    </row>
    <row r="4751" spans="2:7" x14ac:dyDescent="0.25">
      <c r="B4751" s="45" t="s">
        <v>1396</v>
      </c>
      <c r="C4751" s="46" t="s">
        <v>4399</v>
      </c>
      <c r="D4751" s="47">
        <v>576603</v>
      </c>
      <c r="E4751" s="47">
        <v>51764</v>
      </c>
      <c r="F4751" s="48">
        <v>253</v>
      </c>
      <c r="G4751" s="54" t="s">
        <v>1398</v>
      </c>
    </row>
    <row r="4752" spans="2:7" x14ac:dyDescent="0.25">
      <c r="B4752" s="45" t="s">
        <v>1396</v>
      </c>
      <c r="C4752" s="46" t="s">
        <v>4400</v>
      </c>
      <c r="D4752" s="47">
        <v>576611</v>
      </c>
      <c r="E4752" s="47">
        <v>51703</v>
      </c>
      <c r="F4752" s="48">
        <v>253</v>
      </c>
      <c r="G4752" s="54" t="s">
        <v>1398</v>
      </c>
    </row>
    <row r="4753" spans="2:7" x14ac:dyDescent="0.25">
      <c r="B4753" s="45" t="s">
        <v>1396</v>
      </c>
      <c r="C4753" s="46" t="s">
        <v>4401</v>
      </c>
      <c r="D4753" s="47">
        <v>576620</v>
      </c>
      <c r="E4753" s="47">
        <v>51757</v>
      </c>
      <c r="F4753" s="48">
        <v>253</v>
      </c>
      <c r="G4753" s="54" t="s">
        <v>1398</v>
      </c>
    </row>
    <row r="4754" spans="2:7" x14ac:dyDescent="0.25">
      <c r="B4754" s="45" t="s">
        <v>1396</v>
      </c>
      <c r="C4754" s="46" t="s">
        <v>4402</v>
      </c>
      <c r="D4754" s="47">
        <v>576654</v>
      </c>
      <c r="E4754" s="47">
        <v>51803</v>
      </c>
      <c r="F4754" s="48">
        <v>254</v>
      </c>
      <c r="G4754" s="54" t="s">
        <v>1398</v>
      </c>
    </row>
    <row r="4755" spans="2:7" x14ac:dyDescent="0.25">
      <c r="B4755" s="45" t="s">
        <v>1396</v>
      </c>
      <c r="C4755" s="46" t="s">
        <v>3896</v>
      </c>
      <c r="D4755" s="47">
        <v>576662</v>
      </c>
      <c r="E4755" s="47">
        <v>51801</v>
      </c>
      <c r="F4755" s="48">
        <v>254</v>
      </c>
      <c r="G4755" s="54" t="s">
        <v>1398</v>
      </c>
    </row>
    <row r="4756" spans="2:7" x14ac:dyDescent="0.25">
      <c r="B4756" s="45" t="s">
        <v>1396</v>
      </c>
      <c r="C4756" s="46" t="s">
        <v>4113</v>
      </c>
      <c r="D4756" s="47">
        <v>548723</v>
      </c>
      <c r="E4756" s="47">
        <v>51741</v>
      </c>
      <c r="F4756" s="48">
        <v>253</v>
      </c>
      <c r="G4756" s="54" t="s">
        <v>1398</v>
      </c>
    </row>
    <row r="4757" spans="2:7" x14ac:dyDescent="0.25">
      <c r="B4757" s="45" t="s">
        <v>1396</v>
      </c>
      <c r="C4757" s="46" t="s">
        <v>4403</v>
      </c>
      <c r="D4757" s="47">
        <v>576671</v>
      </c>
      <c r="E4757" s="47">
        <v>51743</v>
      </c>
      <c r="F4757" s="48">
        <v>253</v>
      </c>
      <c r="G4757" s="54" t="s">
        <v>1398</v>
      </c>
    </row>
    <row r="4758" spans="2:7" x14ac:dyDescent="0.25">
      <c r="B4758" s="45" t="s">
        <v>1396</v>
      </c>
      <c r="C4758" s="46" t="s">
        <v>4404</v>
      </c>
      <c r="D4758" s="47">
        <v>548758</v>
      </c>
      <c r="E4758" s="47">
        <v>51741</v>
      </c>
      <c r="F4758" s="48">
        <v>253</v>
      </c>
      <c r="G4758" s="54" t="s">
        <v>1398</v>
      </c>
    </row>
    <row r="4759" spans="2:7" x14ac:dyDescent="0.25">
      <c r="B4759" s="45" t="s">
        <v>1396</v>
      </c>
      <c r="C4759" s="46" t="s">
        <v>3333</v>
      </c>
      <c r="D4759" s="47">
        <v>576689</v>
      </c>
      <c r="E4759" s="47">
        <v>51732</v>
      </c>
      <c r="F4759" s="48">
        <v>254</v>
      </c>
      <c r="G4759" s="54" t="s">
        <v>1398</v>
      </c>
    </row>
    <row r="4760" spans="2:7" x14ac:dyDescent="0.25">
      <c r="B4760" s="45" t="s">
        <v>1396</v>
      </c>
      <c r="C4760" s="46" t="s">
        <v>4405</v>
      </c>
      <c r="D4760" s="47">
        <v>548669</v>
      </c>
      <c r="E4760" s="47">
        <v>51771</v>
      </c>
      <c r="F4760" s="48">
        <v>254</v>
      </c>
      <c r="G4760" s="54" t="s">
        <v>1398</v>
      </c>
    </row>
    <row r="4761" spans="2:7" ht="30" x14ac:dyDescent="0.25">
      <c r="B4761" s="45" t="s">
        <v>1396</v>
      </c>
      <c r="C4761" s="46" t="s">
        <v>4406</v>
      </c>
      <c r="D4761" s="47">
        <v>576701</v>
      </c>
      <c r="E4761" s="47">
        <v>51761</v>
      </c>
      <c r="F4761" s="48">
        <v>253</v>
      </c>
      <c r="G4761" s="54" t="s">
        <v>1398</v>
      </c>
    </row>
    <row r="4762" spans="2:7" x14ac:dyDescent="0.25">
      <c r="B4762" s="45" t="s">
        <v>1396</v>
      </c>
      <c r="C4762" s="46" t="s">
        <v>4407</v>
      </c>
      <c r="D4762" s="47">
        <v>576727</v>
      </c>
      <c r="E4762" s="47">
        <v>51755</v>
      </c>
      <c r="F4762" s="48">
        <v>253</v>
      </c>
      <c r="G4762" s="54" t="s">
        <v>1398</v>
      </c>
    </row>
    <row r="4763" spans="2:7" x14ac:dyDescent="0.25">
      <c r="B4763" s="45" t="s">
        <v>1396</v>
      </c>
      <c r="C4763" s="46" t="s">
        <v>4408</v>
      </c>
      <c r="D4763" s="47">
        <v>576069</v>
      </c>
      <c r="E4763" s="47">
        <v>51601</v>
      </c>
      <c r="F4763" s="48">
        <v>253</v>
      </c>
      <c r="G4763" s="54" t="s">
        <v>1398</v>
      </c>
    </row>
    <row r="4764" spans="2:7" x14ac:dyDescent="0.25">
      <c r="B4764" s="45" t="s">
        <v>1396</v>
      </c>
      <c r="C4764" s="46" t="s">
        <v>4409</v>
      </c>
      <c r="D4764" s="47">
        <v>576735</v>
      </c>
      <c r="E4764" s="47">
        <v>51761</v>
      </c>
      <c r="F4764" s="48">
        <v>253</v>
      </c>
      <c r="G4764" s="54" t="s">
        <v>1398</v>
      </c>
    </row>
    <row r="4765" spans="2:7" x14ac:dyDescent="0.25">
      <c r="B4765" s="45" t="s">
        <v>1396</v>
      </c>
      <c r="C4765" s="46" t="s">
        <v>4410</v>
      </c>
      <c r="D4765" s="47">
        <v>576743</v>
      </c>
      <c r="E4765" s="47">
        <v>51791</v>
      </c>
      <c r="F4765" s="48">
        <v>254</v>
      </c>
      <c r="G4765" s="54" t="s">
        <v>1398</v>
      </c>
    </row>
    <row r="4766" spans="2:7" x14ac:dyDescent="0.25">
      <c r="B4766" s="45" t="s">
        <v>1396</v>
      </c>
      <c r="C4766" s="46" t="s">
        <v>4411</v>
      </c>
      <c r="D4766" s="47">
        <v>576751</v>
      </c>
      <c r="E4766" s="47">
        <v>51801</v>
      </c>
      <c r="F4766" s="48">
        <v>254</v>
      </c>
      <c r="G4766" s="54" t="s">
        <v>1398</v>
      </c>
    </row>
    <row r="4767" spans="2:7" x14ac:dyDescent="0.25">
      <c r="B4767" s="45" t="s">
        <v>1396</v>
      </c>
      <c r="C4767" s="46" t="s">
        <v>4412</v>
      </c>
      <c r="D4767" s="47">
        <v>576778</v>
      </c>
      <c r="E4767" s="47">
        <v>51703</v>
      </c>
      <c r="F4767" s="48">
        <v>253</v>
      </c>
      <c r="G4767" s="54" t="s">
        <v>1398</v>
      </c>
    </row>
    <row r="4768" spans="2:7" x14ac:dyDescent="0.25">
      <c r="B4768" s="45" t="s">
        <v>1396</v>
      </c>
      <c r="C4768" s="46" t="s">
        <v>4413</v>
      </c>
      <c r="D4768" s="47">
        <v>576786</v>
      </c>
      <c r="E4768" s="47">
        <v>51756</v>
      </c>
      <c r="F4768" s="48">
        <v>253</v>
      </c>
      <c r="G4768" s="54" t="s">
        <v>1398</v>
      </c>
    </row>
    <row r="4769" spans="2:7" x14ac:dyDescent="0.25">
      <c r="B4769" s="45" t="s">
        <v>1396</v>
      </c>
      <c r="C4769" s="46" t="s">
        <v>4414</v>
      </c>
      <c r="D4769" s="47">
        <v>576794</v>
      </c>
      <c r="E4769" s="47">
        <v>51801</v>
      </c>
      <c r="F4769" s="48">
        <v>254</v>
      </c>
      <c r="G4769" s="54" t="s">
        <v>1398</v>
      </c>
    </row>
    <row r="4770" spans="2:7" x14ac:dyDescent="0.25">
      <c r="B4770" s="45" t="s">
        <v>1396</v>
      </c>
      <c r="C4770" s="46" t="s">
        <v>4415</v>
      </c>
      <c r="D4770" s="47">
        <v>576808</v>
      </c>
      <c r="E4770" s="47">
        <v>51701</v>
      </c>
      <c r="F4770" s="48">
        <v>253</v>
      </c>
      <c r="G4770" s="54" t="s">
        <v>1398</v>
      </c>
    </row>
    <row r="4771" spans="2:7" x14ac:dyDescent="0.25">
      <c r="B4771" s="45" t="s">
        <v>1396</v>
      </c>
      <c r="C4771" s="46" t="s">
        <v>1646</v>
      </c>
      <c r="D4771" s="47">
        <v>548693</v>
      </c>
      <c r="E4771" s="47">
        <v>51741</v>
      </c>
      <c r="F4771" s="48">
        <v>255</v>
      </c>
      <c r="G4771" s="54" t="s">
        <v>1398</v>
      </c>
    </row>
    <row r="4772" spans="2:7" x14ac:dyDescent="0.25">
      <c r="B4772" s="45" t="s">
        <v>1396</v>
      </c>
      <c r="C4772" s="46" t="s">
        <v>4416</v>
      </c>
      <c r="D4772" s="47">
        <v>576816</v>
      </c>
      <c r="E4772" s="47">
        <v>51601</v>
      </c>
      <c r="F4772" s="48">
        <v>253</v>
      </c>
      <c r="G4772" s="54" t="s">
        <v>1398</v>
      </c>
    </row>
    <row r="4773" spans="2:7" x14ac:dyDescent="0.25">
      <c r="B4773" s="45" t="s">
        <v>1396</v>
      </c>
      <c r="C4773" s="46" t="s">
        <v>4417</v>
      </c>
      <c r="D4773" s="47">
        <v>576824</v>
      </c>
      <c r="E4773" s="47">
        <v>51733</v>
      </c>
      <c r="F4773" s="48">
        <v>254</v>
      </c>
      <c r="G4773" s="54" t="s">
        <v>1398</v>
      </c>
    </row>
    <row r="4774" spans="2:7" x14ac:dyDescent="0.25">
      <c r="B4774" s="45" t="s">
        <v>1396</v>
      </c>
      <c r="C4774" s="46" t="s">
        <v>4418</v>
      </c>
      <c r="D4774" s="47">
        <v>576832</v>
      </c>
      <c r="E4774" s="47">
        <v>51601</v>
      </c>
      <c r="F4774" s="48">
        <v>253</v>
      </c>
      <c r="G4774" s="54" t="s">
        <v>1398</v>
      </c>
    </row>
    <row r="4775" spans="2:7" x14ac:dyDescent="0.25">
      <c r="B4775" s="45" t="s">
        <v>1396</v>
      </c>
      <c r="C4775" s="46" t="s">
        <v>4419</v>
      </c>
      <c r="D4775" s="47">
        <v>576841</v>
      </c>
      <c r="E4775" s="47">
        <v>51741</v>
      </c>
      <c r="F4775" s="48">
        <v>255</v>
      </c>
      <c r="G4775" s="54" t="s">
        <v>1398</v>
      </c>
    </row>
    <row r="4776" spans="2:7" x14ac:dyDescent="0.25">
      <c r="B4776" s="45" t="s">
        <v>1396</v>
      </c>
      <c r="C4776" s="46" t="s">
        <v>4420</v>
      </c>
      <c r="D4776" s="47">
        <v>576859</v>
      </c>
      <c r="E4776" s="47">
        <v>51721</v>
      </c>
      <c r="F4776" s="48">
        <v>255</v>
      </c>
      <c r="G4776" s="54" t="s">
        <v>1398</v>
      </c>
    </row>
    <row r="4777" spans="2:7" x14ac:dyDescent="0.25">
      <c r="B4777" s="45" t="s">
        <v>1396</v>
      </c>
      <c r="C4777" s="46" t="s">
        <v>4421</v>
      </c>
      <c r="D4777" s="47">
        <v>576875</v>
      </c>
      <c r="E4777" s="47">
        <v>51801</v>
      </c>
      <c r="F4777" s="48">
        <v>254</v>
      </c>
      <c r="G4777" s="54" t="s">
        <v>1398</v>
      </c>
    </row>
    <row r="4778" spans="2:7" x14ac:dyDescent="0.25">
      <c r="B4778" s="45" t="s">
        <v>1396</v>
      </c>
      <c r="C4778" s="46" t="s">
        <v>4422</v>
      </c>
      <c r="D4778" s="47">
        <v>576883</v>
      </c>
      <c r="E4778" s="47">
        <v>51754</v>
      </c>
      <c r="F4778" s="48">
        <v>253</v>
      </c>
      <c r="G4778" s="54" t="s">
        <v>1398</v>
      </c>
    </row>
    <row r="4779" spans="2:7" x14ac:dyDescent="0.25">
      <c r="B4779" s="45" t="s">
        <v>1396</v>
      </c>
      <c r="C4779" s="46" t="s">
        <v>462</v>
      </c>
      <c r="D4779" s="47">
        <v>576891</v>
      </c>
      <c r="E4779" s="47">
        <v>51734</v>
      </c>
      <c r="F4779" s="48">
        <v>253</v>
      </c>
      <c r="G4779" s="54" t="s">
        <v>1398</v>
      </c>
    </row>
    <row r="4780" spans="2:7" x14ac:dyDescent="0.25">
      <c r="B4780" s="45" t="s">
        <v>1396</v>
      </c>
      <c r="C4780" s="46" t="s">
        <v>811</v>
      </c>
      <c r="D4780" s="47">
        <v>548707</v>
      </c>
      <c r="E4780" s="47">
        <v>51741</v>
      </c>
      <c r="F4780" s="48">
        <v>255</v>
      </c>
      <c r="G4780" s="54" t="s">
        <v>1398</v>
      </c>
    </row>
    <row r="4781" spans="2:7" x14ac:dyDescent="0.25">
      <c r="B4781" s="45" t="s">
        <v>1396</v>
      </c>
      <c r="C4781" s="46" t="s">
        <v>4423</v>
      </c>
      <c r="D4781" s="47">
        <v>576921</v>
      </c>
      <c r="E4781" s="47">
        <v>51743</v>
      </c>
      <c r="F4781" s="48">
        <v>253</v>
      </c>
      <c r="G4781" s="54" t="s">
        <v>1398</v>
      </c>
    </row>
    <row r="4782" spans="2:7" x14ac:dyDescent="0.25">
      <c r="B4782" s="45" t="s">
        <v>1396</v>
      </c>
      <c r="C4782" s="46" t="s">
        <v>4424</v>
      </c>
      <c r="D4782" s="47">
        <v>576930</v>
      </c>
      <c r="E4782" s="47">
        <v>51721</v>
      </c>
      <c r="F4782" s="48">
        <v>255</v>
      </c>
      <c r="G4782" s="54" t="s">
        <v>1398</v>
      </c>
    </row>
    <row r="4783" spans="2:7" x14ac:dyDescent="0.25">
      <c r="B4783" s="45" t="s">
        <v>1396</v>
      </c>
      <c r="C4783" s="46" t="s">
        <v>4425</v>
      </c>
      <c r="D4783" s="47">
        <v>576948</v>
      </c>
      <c r="E4783" s="47">
        <v>51601</v>
      </c>
      <c r="F4783" s="48">
        <v>253</v>
      </c>
      <c r="G4783" s="54" t="s">
        <v>1398</v>
      </c>
    </row>
    <row r="4784" spans="2:7" x14ac:dyDescent="0.25">
      <c r="B4784" s="45" t="s">
        <v>1396</v>
      </c>
      <c r="C4784" s="46" t="s">
        <v>4426</v>
      </c>
      <c r="D4784" s="47">
        <v>576956</v>
      </c>
      <c r="E4784" s="47">
        <v>51723</v>
      </c>
      <c r="F4784" s="48">
        <v>255</v>
      </c>
      <c r="G4784" s="54" t="s">
        <v>1398</v>
      </c>
    </row>
    <row r="4785" spans="2:7" x14ac:dyDescent="0.25">
      <c r="B4785" s="45" t="s">
        <v>813</v>
      </c>
      <c r="C4785" s="46" t="s">
        <v>1217</v>
      </c>
      <c r="D4785" s="47">
        <v>576972</v>
      </c>
      <c r="E4785" s="47">
        <v>51401</v>
      </c>
      <c r="F4785" s="48">
        <v>258</v>
      </c>
      <c r="G4785" s="54" t="s">
        <v>815</v>
      </c>
    </row>
    <row r="4786" spans="2:7" x14ac:dyDescent="0.25">
      <c r="B4786" s="45" t="s">
        <v>813</v>
      </c>
      <c r="C4786" s="46" t="s">
        <v>4427</v>
      </c>
      <c r="D4786" s="47">
        <v>576981</v>
      </c>
      <c r="E4786" s="47">
        <v>51237</v>
      </c>
      <c r="F4786" s="48">
        <v>259</v>
      </c>
      <c r="G4786" s="54" t="s">
        <v>815</v>
      </c>
    </row>
    <row r="4787" spans="2:7" x14ac:dyDescent="0.25">
      <c r="B4787" s="45" t="s">
        <v>813</v>
      </c>
      <c r="C4787" s="46" t="s">
        <v>4428</v>
      </c>
      <c r="D4787" s="47">
        <v>576999</v>
      </c>
      <c r="E4787" s="47">
        <v>51206</v>
      </c>
      <c r="F4787" s="48">
        <v>258</v>
      </c>
      <c r="G4787" s="54" t="s">
        <v>815</v>
      </c>
    </row>
    <row r="4788" spans="2:7" x14ac:dyDescent="0.25">
      <c r="B4788" s="45" t="s">
        <v>813</v>
      </c>
      <c r="C4788" s="46" t="s">
        <v>4429</v>
      </c>
      <c r="D4788" s="47">
        <v>577006</v>
      </c>
      <c r="E4788" s="47">
        <v>51213</v>
      </c>
      <c r="F4788" s="48">
        <v>258</v>
      </c>
      <c r="G4788" s="54" t="s">
        <v>815</v>
      </c>
    </row>
    <row r="4789" spans="2:7" x14ac:dyDescent="0.25">
      <c r="B4789" s="45" t="s">
        <v>813</v>
      </c>
      <c r="C4789" s="46" t="s">
        <v>4430</v>
      </c>
      <c r="D4789" s="47">
        <v>577014</v>
      </c>
      <c r="E4789" s="47">
        <v>50713</v>
      </c>
      <c r="F4789" s="48">
        <v>258</v>
      </c>
      <c r="G4789" s="54" t="s">
        <v>815</v>
      </c>
    </row>
    <row r="4790" spans="2:7" x14ac:dyDescent="0.25">
      <c r="B4790" s="45" t="s">
        <v>813</v>
      </c>
      <c r="C4790" s="46" t="s">
        <v>4431</v>
      </c>
      <c r="D4790" s="47">
        <v>577031</v>
      </c>
      <c r="E4790" s="47">
        <v>51401</v>
      </c>
      <c r="F4790" s="48">
        <v>259</v>
      </c>
      <c r="G4790" s="54" t="s">
        <v>815</v>
      </c>
    </row>
    <row r="4791" spans="2:7" x14ac:dyDescent="0.25">
      <c r="B4791" s="45" t="s">
        <v>813</v>
      </c>
      <c r="C4791" s="46" t="s">
        <v>4432</v>
      </c>
      <c r="D4791" s="47">
        <v>577049</v>
      </c>
      <c r="E4791" s="47">
        <v>51301</v>
      </c>
      <c r="F4791" s="48">
        <v>258</v>
      </c>
      <c r="G4791" s="54" t="s">
        <v>815</v>
      </c>
    </row>
    <row r="4792" spans="2:7" x14ac:dyDescent="0.25">
      <c r="B4792" s="45" t="s">
        <v>813</v>
      </c>
      <c r="C4792" s="46" t="s">
        <v>4433</v>
      </c>
      <c r="D4792" s="47">
        <v>577057</v>
      </c>
      <c r="E4792" s="47">
        <v>51235</v>
      </c>
      <c r="F4792" s="48">
        <v>259</v>
      </c>
      <c r="G4792" s="54" t="s">
        <v>815</v>
      </c>
    </row>
    <row r="4793" spans="2:7" x14ac:dyDescent="0.25">
      <c r="B4793" s="45" t="s">
        <v>813</v>
      </c>
      <c r="C4793" s="46" t="s">
        <v>4434</v>
      </c>
      <c r="D4793" s="47">
        <v>577073</v>
      </c>
      <c r="E4793" s="47">
        <v>51301</v>
      </c>
      <c r="F4793" s="48">
        <v>258</v>
      </c>
      <c r="G4793" s="54" t="s">
        <v>815</v>
      </c>
    </row>
    <row r="4794" spans="2:7" x14ac:dyDescent="0.25">
      <c r="B4794" s="45" t="s">
        <v>813</v>
      </c>
      <c r="C4794" s="46" t="s">
        <v>4435</v>
      </c>
      <c r="D4794" s="47">
        <v>577081</v>
      </c>
      <c r="E4794" s="47">
        <v>51246</v>
      </c>
      <c r="F4794" s="48">
        <v>188</v>
      </c>
      <c r="G4794" s="54" t="s">
        <v>815</v>
      </c>
    </row>
    <row r="4795" spans="2:7" x14ac:dyDescent="0.25">
      <c r="B4795" s="45" t="s">
        <v>813</v>
      </c>
      <c r="C4795" s="46" t="s">
        <v>4436</v>
      </c>
      <c r="D4795" s="47">
        <v>577111</v>
      </c>
      <c r="E4795" s="47">
        <v>50601</v>
      </c>
      <c r="F4795" s="48">
        <v>260</v>
      </c>
      <c r="G4795" s="54" t="s">
        <v>815</v>
      </c>
    </row>
    <row r="4796" spans="2:7" x14ac:dyDescent="0.25">
      <c r="B4796" s="45" t="s">
        <v>813</v>
      </c>
      <c r="C4796" s="46" t="s">
        <v>4437</v>
      </c>
      <c r="D4796" s="47">
        <v>574201</v>
      </c>
      <c r="E4796" s="47">
        <v>51234</v>
      </c>
      <c r="F4796" s="48">
        <v>259</v>
      </c>
      <c r="G4796" s="54" t="s">
        <v>815</v>
      </c>
    </row>
    <row r="4797" spans="2:7" x14ac:dyDescent="0.25">
      <c r="B4797" s="45" t="s">
        <v>813</v>
      </c>
      <c r="C4797" s="46" t="s">
        <v>4438</v>
      </c>
      <c r="D4797" s="47">
        <v>577120</v>
      </c>
      <c r="E4797" s="47">
        <v>51236</v>
      </c>
      <c r="F4797" s="48">
        <v>259</v>
      </c>
      <c r="G4797" s="54" t="s">
        <v>815</v>
      </c>
    </row>
    <row r="4798" spans="2:7" x14ac:dyDescent="0.25">
      <c r="B4798" s="45" t="s">
        <v>813</v>
      </c>
      <c r="C4798" s="46" t="s">
        <v>4439</v>
      </c>
      <c r="D4798" s="47">
        <v>577146</v>
      </c>
      <c r="E4798" s="47">
        <v>51101</v>
      </c>
      <c r="F4798" s="48">
        <v>260</v>
      </c>
      <c r="G4798" s="54" t="s">
        <v>815</v>
      </c>
    </row>
    <row r="4799" spans="2:7" x14ac:dyDescent="0.25">
      <c r="B4799" s="45" t="s">
        <v>813</v>
      </c>
      <c r="C4799" s="46" t="s">
        <v>4440</v>
      </c>
      <c r="D4799" s="47">
        <v>577154</v>
      </c>
      <c r="E4799" s="47">
        <v>51301</v>
      </c>
      <c r="F4799" s="48">
        <v>258</v>
      </c>
      <c r="G4799" s="54" t="s">
        <v>815</v>
      </c>
    </row>
    <row r="4800" spans="2:7" x14ac:dyDescent="0.25">
      <c r="B4800" s="45" t="s">
        <v>813</v>
      </c>
      <c r="C4800" s="46" t="s">
        <v>4441</v>
      </c>
      <c r="D4800" s="47">
        <v>577162</v>
      </c>
      <c r="E4800" s="47">
        <v>51243</v>
      </c>
      <c r="F4800" s="48">
        <v>259</v>
      </c>
      <c r="G4800" s="54" t="s">
        <v>815</v>
      </c>
    </row>
    <row r="4801" spans="2:7" x14ac:dyDescent="0.25">
      <c r="B4801" s="45" t="s">
        <v>813</v>
      </c>
      <c r="C4801" s="46" t="s">
        <v>4442</v>
      </c>
      <c r="D4801" s="47">
        <v>577171</v>
      </c>
      <c r="E4801" s="47">
        <v>51212</v>
      </c>
      <c r="F4801" s="48">
        <v>258</v>
      </c>
      <c r="G4801" s="54" t="s">
        <v>815</v>
      </c>
    </row>
    <row r="4802" spans="2:7" x14ac:dyDescent="0.25">
      <c r="B4802" s="45" t="s">
        <v>813</v>
      </c>
      <c r="C4802" s="46" t="s">
        <v>4443</v>
      </c>
      <c r="D4802" s="47">
        <v>577189</v>
      </c>
      <c r="E4802" s="47">
        <v>51401</v>
      </c>
      <c r="F4802" s="48">
        <v>259</v>
      </c>
      <c r="G4802" s="54" t="s">
        <v>815</v>
      </c>
    </row>
    <row r="4803" spans="2:7" x14ac:dyDescent="0.25">
      <c r="B4803" s="45" t="s">
        <v>813</v>
      </c>
      <c r="C4803" s="46" t="s">
        <v>4444</v>
      </c>
      <c r="D4803" s="47">
        <v>577197</v>
      </c>
      <c r="E4803" s="47">
        <v>51401</v>
      </c>
      <c r="F4803" s="48">
        <v>259</v>
      </c>
      <c r="G4803" s="54" t="s">
        <v>815</v>
      </c>
    </row>
    <row r="4804" spans="2:7" x14ac:dyDescent="0.25">
      <c r="B4804" s="45" t="s">
        <v>813</v>
      </c>
      <c r="C4804" s="46" t="s">
        <v>4445</v>
      </c>
      <c r="D4804" s="47">
        <v>577201</v>
      </c>
      <c r="E4804" s="47">
        <v>51101</v>
      </c>
      <c r="F4804" s="48">
        <v>260</v>
      </c>
      <c r="G4804" s="54" t="s">
        <v>815</v>
      </c>
    </row>
    <row r="4805" spans="2:7" x14ac:dyDescent="0.25">
      <c r="B4805" s="45" t="s">
        <v>813</v>
      </c>
      <c r="C4805" s="46" t="s">
        <v>710</v>
      </c>
      <c r="D4805" s="47">
        <v>577219</v>
      </c>
      <c r="E4805" s="47">
        <v>51101</v>
      </c>
      <c r="F4805" s="48">
        <v>260</v>
      </c>
      <c r="G4805" s="54" t="s">
        <v>815</v>
      </c>
    </row>
    <row r="4806" spans="2:7" x14ac:dyDescent="0.25">
      <c r="B4806" s="45" t="s">
        <v>813</v>
      </c>
      <c r="C4806" s="46" t="s">
        <v>4090</v>
      </c>
      <c r="D4806" s="47">
        <v>577227</v>
      </c>
      <c r="E4806" s="47">
        <v>51101</v>
      </c>
      <c r="F4806" s="48">
        <v>260</v>
      </c>
      <c r="G4806" s="54" t="s">
        <v>815</v>
      </c>
    </row>
    <row r="4807" spans="2:7" x14ac:dyDescent="0.25">
      <c r="B4807" s="45" t="s">
        <v>813</v>
      </c>
      <c r="C4807" s="46" t="s">
        <v>4446</v>
      </c>
      <c r="D4807" s="47">
        <v>577235</v>
      </c>
      <c r="E4807" s="47">
        <v>51202</v>
      </c>
      <c r="F4807" s="48">
        <v>258</v>
      </c>
      <c r="G4807" s="54" t="s">
        <v>815</v>
      </c>
    </row>
    <row r="4808" spans="2:7" x14ac:dyDescent="0.25">
      <c r="B4808" s="45" t="s">
        <v>813</v>
      </c>
      <c r="C4808" s="46" t="s">
        <v>4447</v>
      </c>
      <c r="D4808" s="47">
        <v>577243</v>
      </c>
      <c r="E4808" s="47">
        <v>51401</v>
      </c>
      <c r="F4808" s="48">
        <v>259</v>
      </c>
      <c r="G4808" s="54" t="s">
        <v>815</v>
      </c>
    </row>
    <row r="4809" spans="2:7" x14ac:dyDescent="0.25">
      <c r="B4809" s="45" t="s">
        <v>813</v>
      </c>
      <c r="C4809" s="46" t="s">
        <v>4448</v>
      </c>
      <c r="D4809" s="47">
        <v>547484</v>
      </c>
      <c r="E4809" s="47">
        <v>51263</v>
      </c>
      <c r="F4809" s="48">
        <v>260</v>
      </c>
      <c r="G4809" s="54" t="s">
        <v>815</v>
      </c>
    </row>
    <row r="4810" spans="2:7" x14ac:dyDescent="0.25">
      <c r="B4810" s="45" t="s">
        <v>813</v>
      </c>
      <c r="C4810" s="46" t="s">
        <v>4449</v>
      </c>
      <c r="D4810" s="47">
        <v>577375</v>
      </c>
      <c r="E4810" s="47">
        <v>51401</v>
      </c>
      <c r="F4810" s="48">
        <v>259</v>
      </c>
      <c r="G4810" s="54" t="s">
        <v>815</v>
      </c>
    </row>
    <row r="4811" spans="2:7" x14ac:dyDescent="0.25">
      <c r="B4811" s="45" t="s">
        <v>813</v>
      </c>
      <c r="C4811" s="46" t="s">
        <v>4450</v>
      </c>
      <c r="D4811" s="47">
        <v>577294</v>
      </c>
      <c r="E4811" s="47">
        <v>51203</v>
      </c>
      <c r="F4811" s="48">
        <v>258</v>
      </c>
      <c r="G4811" s="54" t="s">
        <v>815</v>
      </c>
    </row>
    <row r="4812" spans="2:7" x14ac:dyDescent="0.25">
      <c r="B4812" s="45" t="s">
        <v>813</v>
      </c>
      <c r="C4812" s="46" t="s">
        <v>4451</v>
      </c>
      <c r="D4812" s="47">
        <v>577308</v>
      </c>
      <c r="E4812" s="47">
        <v>51251</v>
      </c>
      <c r="F4812" s="48">
        <v>258</v>
      </c>
      <c r="G4812" s="54" t="s">
        <v>815</v>
      </c>
    </row>
    <row r="4813" spans="2:7" x14ac:dyDescent="0.25">
      <c r="B4813" s="45" t="s">
        <v>813</v>
      </c>
      <c r="C4813" s="46" t="s">
        <v>4452</v>
      </c>
      <c r="D4813" s="47">
        <v>573400</v>
      </c>
      <c r="E4813" s="47">
        <v>51101</v>
      </c>
      <c r="F4813" s="48">
        <v>260</v>
      </c>
      <c r="G4813" s="54" t="s">
        <v>815</v>
      </c>
    </row>
    <row r="4814" spans="2:7" x14ac:dyDescent="0.25">
      <c r="B4814" s="45" t="s">
        <v>813</v>
      </c>
      <c r="C4814" s="46" t="s">
        <v>4453</v>
      </c>
      <c r="D4814" s="47">
        <v>573418</v>
      </c>
      <c r="E4814" s="47">
        <v>51232</v>
      </c>
      <c r="F4814" s="48">
        <v>259</v>
      </c>
      <c r="G4814" s="54" t="s">
        <v>815</v>
      </c>
    </row>
    <row r="4815" spans="2:7" x14ac:dyDescent="0.25">
      <c r="B4815" s="45" t="s">
        <v>813</v>
      </c>
      <c r="C4815" s="46" t="s">
        <v>4454</v>
      </c>
      <c r="D4815" s="47">
        <v>577316</v>
      </c>
      <c r="E4815" s="47">
        <v>51101</v>
      </c>
      <c r="F4815" s="48">
        <v>260</v>
      </c>
      <c r="G4815" s="54" t="s">
        <v>815</v>
      </c>
    </row>
    <row r="4816" spans="2:7" x14ac:dyDescent="0.25">
      <c r="B4816" s="45" t="s">
        <v>813</v>
      </c>
      <c r="C4816" s="46" t="s">
        <v>4455</v>
      </c>
      <c r="D4816" s="47">
        <v>577324</v>
      </c>
      <c r="E4816" s="47">
        <v>51101</v>
      </c>
      <c r="F4816" s="48">
        <v>260</v>
      </c>
      <c r="G4816" s="54" t="s">
        <v>815</v>
      </c>
    </row>
    <row r="4817" spans="2:7" x14ac:dyDescent="0.25">
      <c r="B4817" s="45" t="s">
        <v>813</v>
      </c>
      <c r="C4817" s="46" t="s">
        <v>4456</v>
      </c>
      <c r="D4817" s="47">
        <v>577332</v>
      </c>
      <c r="E4817" s="47">
        <v>51204</v>
      </c>
      <c r="F4817" s="48">
        <v>259</v>
      </c>
      <c r="G4817" s="54" t="s">
        <v>815</v>
      </c>
    </row>
    <row r="4818" spans="2:7" x14ac:dyDescent="0.25">
      <c r="B4818" s="45" t="s">
        <v>813</v>
      </c>
      <c r="C4818" s="46" t="s">
        <v>4457</v>
      </c>
      <c r="D4818" s="47">
        <v>577341</v>
      </c>
      <c r="E4818" s="47">
        <v>51271</v>
      </c>
      <c r="F4818" s="48">
        <v>258</v>
      </c>
      <c r="G4818" s="54" t="s">
        <v>815</v>
      </c>
    </row>
    <row r="4819" spans="2:7" x14ac:dyDescent="0.25">
      <c r="B4819" s="45" t="s">
        <v>813</v>
      </c>
      <c r="C4819" s="46" t="s">
        <v>4208</v>
      </c>
      <c r="D4819" s="47">
        <v>577359</v>
      </c>
      <c r="E4819" s="47">
        <v>51101</v>
      </c>
      <c r="F4819" s="48">
        <v>260</v>
      </c>
      <c r="G4819" s="54" t="s">
        <v>815</v>
      </c>
    </row>
    <row r="4820" spans="2:7" x14ac:dyDescent="0.25">
      <c r="B4820" s="45" t="s">
        <v>813</v>
      </c>
      <c r="C4820" s="46" t="s">
        <v>418</v>
      </c>
      <c r="D4820" s="47">
        <v>577367</v>
      </c>
      <c r="E4820" s="47">
        <v>51101</v>
      </c>
      <c r="F4820" s="48">
        <v>260</v>
      </c>
      <c r="G4820" s="54" t="s">
        <v>815</v>
      </c>
    </row>
    <row r="4821" spans="2:7" x14ac:dyDescent="0.25">
      <c r="B4821" s="45" t="s">
        <v>813</v>
      </c>
      <c r="C4821" s="46" t="s">
        <v>4458</v>
      </c>
      <c r="D4821" s="47">
        <v>547476</v>
      </c>
      <c r="E4821" s="47">
        <v>51247</v>
      </c>
      <c r="F4821" s="48">
        <v>259</v>
      </c>
      <c r="G4821" s="54" t="s">
        <v>815</v>
      </c>
    </row>
    <row r="4822" spans="2:7" x14ac:dyDescent="0.25">
      <c r="B4822" s="45" t="s">
        <v>813</v>
      </c>
      <c r="C4822" s="46" t="s">
        <v>4459</v>
      </c>
      <c r="D4822" s="47">
        <v>577391</v>
      </c>
      <c r="E4822" s="47">
        <v>51204</v>
      </c>
      <c r="F4822" s="48">
        <v>259</v>
      </c>
      <c r="G4822" s="54" t="s">
        <v>815</v>
      </c>
    </row>
    <row r="4823" spans="2:7" x14ac:dyDescent="0.25">
      <c r="B4823" s="45" t="s">
        <v>813</v>
      </c>
      <c r="C4823" s="46" t="s">
        <v>4460</v>
      </c>
      <c r="D4823" s="47">
        <v>577405</v>
      </c>
      <c r="E4823" s="47">
        <v>51242</v>
      </c>
      <c r="F4823" s="48">
        <v>259</v>
      </c>
      <c r="G4823" s="54" t="s">
        <v>815</v>
      </c>
    </row>
    <row r="4824" spans="2:7" x14ac:dyDescent="0.25">
      <c r="B4824" s="45" t="s">
        <v>813</v>
      </c>
      <c r="C4824" s="46" t="s">
        <v>2837</v>
      </c>
      <c r="D4824" s="47">
        <v>577413</v>
      </c>
      <c r="E4824" s="47">
        <v>51261</v>
      </c>
      <c r="F4824" s="48">
        <v>260</v>
      </c>
      <c r="G4824" s="54" t="s">
        <v>815</v>
      </c>
    </row>
    <row r="4825" spans="2:7" x14ac:dyDescent="0.25">
      <c r="B4825" s="45" t="s">
        <v>813</v>
      </c>
      <c r="C4825" s="46" t="s">
        <v>4461</v>
      </c>
      <c r="D4825" s="47">
        <v>577421</v>
      </c>
      <c r="E4825" s="47">
        <v>51301</v>
      </c>
      <c r="F4825" s="48">
        <v>258</v>
      </c>
      <c r="G4825" s="54" t="s">
        <v>815</v>
      </c>
    </row>
    <row r="4826" spans="2:7" x14ac:dyDescent="0.25">
      <c r="B4826" s="45" t="s">
        <v>813</v>
      </c>
      <c r="C4826" s="46" t="s">
        <v>4462</v>
      </c>
      <c r="D4826" s="47">
        <v>577430</v>
      </c>
      <c r="E4826" s="47">
        <v>51263</v>
      </c>
      <c r="F4826" s="48">
        <v>260</v>
      </c>
      <c r="G4826" s="54" t="s">
        <v>815</v>
      </c>
    </row>
    <row r="4827" spans="2:7" x14ac:dyDescent="0.25">
      <c r="B4827" s="45" t="s">
        <v>813</v>
      </c>
      <c r="C4827" s="46" t="s">
        <v>4463</v>
      </c>
      <c r="D4827" s="47">
        <v>577448</v>
      </c>
      <c r="E4827" s="47">
        <v>51101</v>
      </c>
      <c r="F4827" s="48">
        <v>260</v>
      </c>
      <c r="G4827" s="54" t="s">
        <v>815</v>
      </c>
    </row>
    <row r="4828" spans="2:7" x14ac:dyDescent="0.25">
      <c r="B4828" s="45" t="s">
        <v>813</v>
      </c>
      <c r="C4828" s="46" t="s">
        <v>4464</v>
      </c>
      <c r="D4828" s="47">
        <v>577456</v>
      </c>
      <c r="E4828" s="47">
        <v>51244</v>
      </c>
      <c r="F4828" s="48">
        <v>259</v>
      </c>
      <c r="G4828" s="54" t="s">
        <v>815</v>
      </c>
    </row>
    <row r="4829" spans="2:7" x14ac:dyDescent="0.25">
      <c r="B4829" s="45" t="s">
        <v>813</v>
      </c>
      <c r="C4829" s="46" t="s">
        <v>4465</v>
      </c>
      <c r="D4829" s="47">
        <v>577464</v>
      </c>
      <c r="E4829" s="47">
        <v>51301</v>
      </c>
      <c r="F4829" s="48">
        <v>258</v>
      </c>
      <c r="G4829" s="54" t="s">
        <v>815</v>
      </c>
    </row>
    <row r="4830" spans="2:7" x14ac:dyDescent="0.25">
      <c r="B4830" s="45" t="s">
        <v>813</v>
      </c>
      <c r="C4830" s="46" t="s">
        <v>4466</v>
      </c>
      <c r="D4830" s="47">
        <v>577472</v>
      </c>
      <c r="E4830" s="47">
        <v>51263</v>
      </c>
      <c r="F4830" s="48">
        <v>260</v>
      </c>
      <c r="G4830" s="54" t="s">
        <v>815</v>
      </c>
    </row>
    <row r="4831" spans="2:7" x14ac:dyDescent="0.25">
      <c r="B4831" s="45" t="s">
        <v>813</v>
      </c>
      <c r="C4831" s="46" t="s">
        <v>4467</v>
      </c>
      <c r="D4831" s="47">
        <v>577499</v>
      </c>
      <c r="E4831" s="47">
        <v>51231</v>
      </c>
      <c r="F4831" s="48">
        <v>259</v>
      </c>
      <c r="G4831" s="54" t="s">
        <v>815</v>
      </c>
    </row>
    <row r="4832" spans="2:7" x14ac:dyDescent="0.25">
      <c r="B4832" s="45" t="s">
        <v>813</v>
      </c>
      <c r="C4832" s="46" t="s">
        <v>4468</v>
      </c>
      <c r="D4832" s="47">
        <v>577481</v>
      </c>
      <c r="E4832" s="47">
        <v>51301</v>
      </c>
      <c r="F4832" s="48">
        <v>258</v>
      </c>
      <c r="G4832" s="54" t="s">
        <v>815</v>
      </c>
    </row>
    <row r="4833" spans="2:7" x14ac:dyDescent="0.25">
      <c r="B4833" s="45" t="s">
        <v>813</v>
      </c>
      <c r="C4833" s="46" t="s">
        <v>4469</v>
      </c>
      <c r="D4833" s="47">
        <v>576964</v>
      </c>
      <c r="E4833" s="47">
        <v>51301</v>
      </c>
      <c r="F4833" s="48">
        <v>258</v>
      </c>
      <c r="G4833" s="54" t="s">
        <v>815</v>
      </c>
    </row>
    <row r="4834" spans="2:7" x14ac:dyDescent="0.25">
      <c r="B4834" s="45" t="s">
        <v>813</v>
      </c>
      <c r="C4834" s="46" t="s">
        <v>4470</v>
      </c>
      <c r="D4834" s="47">
        <v>577529</v>
      </c>
      <c r="E4834" s="47">
        <v>51201</v>
      </c>
      <c r="F4834" s="48">
        <v>258</v>
      </c>
      <c r="G4834" s="54" t="s">
        <v>815</v>
      </c>
    </row>
    <row r="4835" spans="2:7" x14ac:dyDescent="0.25">
      <c r="B4835" s="45" t="s">
        <v>813</v>
      </c>
      <c r="C4835" s="46" t="s">
        <v>4471</v>
      </c>
      <c r="D4835" s="47">
        <v>577545</v>
      </c>
      <c r="E4835" s="47">
        <v>51251</v>
      </c>
      <c r="F4835" s="48">
        <v>258</v>
      </c>
      <c r="G4835" s="54" t="s">
        <v>815</v>
      </c>
    </row>
    <row r="4836" spans="2:7" x14ac:dyDescent="0.25">
      <c r="B4836" s="45" t="s">
        <v>813</v>
      </c>
      <c r="C4836" s="46" t="s">
        <v>4472</v>
      </c>
      <c r="D4836" s="47">
        <v>577553</v>
      </c>
      <c r="E4836" s="47">
        <v>51233</v>
      </c>
      <c r="F4836" s="48">
        <v>259</v>
      </c>
      <c r="G4836" s="54" t="s">
        <v>815</v>
      </c>
    </row>
    <row r="4837" spans="2:7" x14ac:dyDescent="0.25">
      <c r="B4837" s="45" t="s">
        <v>813</v>
      </c>
      <c r="C4837" s="46" t="s">
        <v>4473</v>
      </c>
      <c r="D4837" s="47">
        <v>577561</v>
      </c>
      <c r="E4837" s="47">
        <v>50791</v>
      </c>
      <c r="F4837" s="48">
        <v>259</v>
      </c>
      <c r="G4837" s="54" t="s">
        <v>815</v>
      </c>
    </row>
    <row r="4838" spans="2:7" x14ac:dyDescent="0.25">
      <c r="B4838" s="45" t="s">
        <v>813</v>
      </c>
      <c r="C4838" s="46" t="s">
        <v>4474</v>
      </c>
      <c r="D4838" s="47">
        <v>577570</v>
      </c>
      <c r="E4838" s="47">
        <v>51251</v>
      </c>
      <c r="F4838" s="48">
        <v>258</v>
      </c>
      <c r="G4838" s="54" t="s">
        <v>815</v>
      </c>
    </row>
    <row r="4839" spans="2:7" x14ac:dyDescent="0.25">
      <c r="B4839" s="45" t="s">
        <v>813</v>
      </c>
      <c r="C4839" s="46" t="s">
        <v>4475</v>
      </c>
      <c r="D4839" s="47">
        <v>577596</v>
      </c>
      <c r="E4839" s="47">
        <v>51253</v>
      </c>
      <c r="F4839" s="48">
        <v>260</v>
      </c>
      <c r="G4839" s="54" t="s">
        <v>815</v>
      </c>
    </row>
    <row r="4840" spans="2:7" x14ac:dyDescent="0.25">
      <c r="B4840" s="45" t="s">
        <v>813</v>
      </c>
      <c r="C4840" s="46" t="s">
        <v>4476</v>
      </c>
      <c r="D4840" s="47">
        <v>577600</v>
      </c>
      <c r="E4840" s="47">
        <v>51263</v>
      </c>
      <c r="F4840" s="48">
        <v>260</v>
      </c>
      <c r="G4840" s="54" t="s">
        <v>815</v>
      </c>
    </row>
    <row r="4841" spans="2:7" x14ac:dyDescent="0.25">
      <c r="B4841" s="45" t="s">
        <v>813</v>
      </c>
      <c r="C4841" s="46" t="s">
        <v>4477</v>
      </c>
      <c r="D4841" s="47">
        <v>577626</v>
      </c>
      <c r="E4841" s="47">
        <v>51101</v>
      </c>
      <c r="F4841" s="48">
        <v>260</v>
      </c>
      <c r="G4841" s="54" t="s">
        <v>815</v>
      </c>
    </row>
    <row r="4842" spans="2:7" x14ac:dyDescent="0.25">
      <c r="B4842" s="45" t="s">
        <v>813</v>
      </c>
      <c r="C4842" s="46" t="s">
        <v>3459</v>
      </c>
      <c r="D4842" s="47">
        <v>577642</v>
      </c>
      <c r="E4842" s="47">
        <v>51252</v>
      </c>
      <c r="F4842" s="48">
        <v>258</v>
      </c>
      <c r="G4842" s="54" t="s">
        <v>815</v>
      </c>
    </row>
    <row r="4843" spans="2:7" x14ac:dyDescent="0.25">
      <c r="B4843" s="45" t="s">
        <v>813</v>
      </c>
      <c r="C4843" s="46" t="s">
        <v>4478</v>
      </c>
      <c r="D4843" s="47">
        <v>577651</v>
      </c>
      <c r="E4843" s="47">
        <v>51241</v>
      </c>
      <c r="F4843" s="48">
        <v>259</v>
      </c>
      <c r="G4843" s="54" t="s">
        <v>815</v>
      </c>
    </row>
    <row r="4844" spans="2:7" x14ac:dyDescent="0.25">
      <c r="B4844" s="45" t="s">
        <v>813</v>
      </c>
      <c r="C4844" s="46" t="s">
        <v>3268</v>
      </c>
      <c r="D4844" s="47">
        <v>577669</v>
      </c>
      <c r="E4844" s="47">
        <v>51238</v>
      </c>
      <c r="F4844" s="48">
        <v>259</v>
      </c>
      <c r="G4844" s="54" t="s">
        <v>815</v>
      </c>
    </row>
    <row r="4845" spans="2:7" x14ac:dyDescent="0.25">
      <c r="B4845" s="45" t="s">
        <v>813</v>
      </c>
      <c r="C4845" s="46" t="s">
        <v>4479</v>
      </c>
      <c r="D4845" s="47">
        <v>577677</v>
      </c>
      <c r="E4845" s="47">
        <v>51265</v>
      </c>
      <c r="F4845" s="48">
        <v>260</v>
      </c>
      <c r="G4845" s="54" t="s">
        <v>815</v>
      </c>
    </row>
    <row r="4846" spans="2:7" x14ac:dyDescent="0.25">
      <c r="B4846" s="45" t="s">
        <v>813</v>
      </c>
      <c r="C4846" s="46" t="s">
        <v>4480</v>
      </c>
      <c r="D4846" s="47">
        <v>577685</v>
      </c>
      <c r="E4846" s="47">
        <v>51264</v>
      </c>
      <c r="F4846" s="48">
        <v>260</v>
      </c>
      <c r="G4846" s="54" t="s">
        <v>815</v>
      </c>
    </row>
    <row r="4847" spans="2:7" x14ac:dyDescent="0.25">
      <c r="B4847" s="45" t="s">
        <v>813</v>
      </c>
      <c r="C4847" s="46" t="s">
        <v>4481</v>
      </c>
      <c r="D4847" s="47">
        <v>577693</v>
      </c>
      <c r="E4847" s="47">
        <v>51211</v>
      </c>
      <c r="F4847" s="48">
        <v>258</v>
      </c>
      <c r="G4847" s="54" t="s">
        <v>815</v>
      </c>
    </row>
    <row r="4848" spans="2:7" x14ac:dyDescent="0.25">
      <c r="B4848" s="45" t="s">
        <v>813</v>
      </c>
      <c r="C4848" s="46" t="s">
        <v>2027</v>
      </c>
      <c r="D4848" s="47">
        <v>577707</v>
      </c>
      <c r="E4848" s="47">
        <v>51301</v>
      </c>
      <c r="F4848" s="48">
        <v>258</v>
      </c>
      <c r="G4848" s="54" t="s">
        <v>815</v>
      </c>
    </row>
    <row r="4849" spans="2:7" x14ac:dyDescent="0.25">
      <c r="B4849" s="45" t="s">
        <v>813</v>
      </c>
      <c r="C4849" s="46" t="s">
        <v>2954</v>
      </c>
      <c r="D4849" s="47">
        <v>577723</v>
      </c>
      <c r="E4849" s="47">
        <v>51263</v>
      </c>
      <c r="F4849" s="48">
        <v>260</v>
      </c>
      <c r="G4849" s="54" t="s">
        <v>815</v>
      </c>
    </row>
    <row r="4850" spans="2:7" x14ac:dyDescent="0.25">
      <c r="B4850" s="45" t="s">
        <v>1492</v>
      </c>
      <c r="C4850" s="46" t="s">
        <v>274</v>
      </c>
      <c r="D4850" s="47">
        <v>560294</v>
      </c>
      <c r="E4850" s="47">
        <v>35601</v>
      </c>
      <c r="F4850" s="48">
        <v>155</v>
      </c>
      <c r="G4850" s="54" t="s">
        <v>1494</v>
      </c>
    </row>
    <row r="4851" spans="2:7" x14ac:dyDescent="0.25">
      <c r="B4851" s="45" t="s">
        <v>1492</v>
      </c>
      <c r="C4851" s="46" t="s">
        <v>4482</v>
      </c>
      <c r="D4851" s="47">
        <v>560308</v>
      </c>
      <c r="E4851" s="47">
        <v>35801</v>
      </c>
      <c r="F4851" s="48">
        <v>157</v>
      </c>
      <c r="G4851" s="54" t="s">
        <v>1494</v>
      </c>
    </row>
    <row r="4852" spans="2:7" x14ac:dyDescent="0.25">
      <c r="B4852" s="45" t="s">
        <v>1492</v>
      </c>
      <c r="C4852" s="46" t="s">
        <v>161</v>
      </c>
      <c r="D4852" s="47">
        <v>560316</v>
      </c>
      <c r="E4852" s="47">
        <v>35755</v>
      </c>
      <c r="F4852" s="48">
        <v>155</v>
      </c>
      <c r="G4852" s="54" t="s">
        <v>1494</v>
      </c>
    </row>
    <row r="4853" spans="2:7" x14ac:dyDescent="0.25">
      <c r="B4853" s="45" t="s">
        <v>1492</v>
      </c>
      <c r="C4853" s="46" t="s">
        <v>4483</v>
      </c>
      <c r="D4853" s="47">
        <v>560324</v>
      </c>
      <c r="E4853" s="47">
        <v>35601</v>
      </c>
      <c r="F4853" s="48">
        <v>155</v>
      </c>
      <c r="G4853" s="54" t="s">
        <v>1494</v>
      </c>
    </row>
    <row r="4854" spans="2:7" x14ac:dyDescent="0.25">
      <c r="B4854" s="45" t="s">
        <v>1492</v>
      </c>
      <c r="C4854" s="46" t="s">
        <v>4484</v>
      </c>
      <c r="D4854" s="47">
        <v>560332</v>
      </c>
      <c r="E4854" s="47">
        <v>35601</v>
      </c>
      <c r="F4854" s="48">
        <v>155</v>
      </c>
      <c r="G4854" s="54" t="s">
        <v>1494</v>
      </c>
    </row>
    <row r="4855" spans="2:7" x14ac:dyDescent="0.25">
      <c r="B4855" s="45" t="s">
        <v>1492</v>
      </c>
      <c r="C4855" s="46" t="s">
        <v>4485</v>
      </c>
      <c r="D4855" s="47">
        <v>560341</v>
      </c>
      <c r="E4855" s="47">
        <v>35601</v>
      </c>
      <c r="F4855" s="48">
        <v>155</v>
      </c>
      <c r="G4855" s="54" t="s">
        <v>1494</v>
      </c>
    </row>
    <row r="4856" spans="2:7" x14ac:dyDescent="0.25">
      <c r="B4856" s="45" t="s">
        <v>1492</v>
      </c>
      <c r="C4856" s="46" t="s">
        <v>4486</v>
      </c>
      <c r="D4856" s="47">
        <v>538591</v>
      </c>
      <c r="E4856" s="47">
        <v>35604</v>
      </c>
      <c r="F4856" s="48">
        <v>155</v>
      </c>
      <c r="G4856" s="54" t="s">
        <v>1494</v>
      </c>
    </row>
    <row r="4857" spans="2:7" x14ac:dyDescent="0.25">
      <c r="B4857" s="45" t="s">
        <v>1492</v>
      </c>
      <c r="C4857" s="46" t="s">
        <v>4487</v>
      </c>
      <c r="D4857" s="47">
        <v>560359</v>
      </c>
      <c r="E4857" s="47">
        <v>35709</v>
      </c>
      <c r="F4857" s="48">
        <v>155</v>
      </c>
      <c r="G4857" s="54" t="s">
        <v>1494</v>
      </c>
    </row>
    <row r="4858" spans="2:7" x14ac:dyDescent="0.25">
      <c r="B4858" s="45" t="s">
        <v>1492</v>
      </c>
      <c r="C4858" s="46" t="s">
        <v>4488</v>
      </c>
      <c r="D4858" s="47">
        <v>560367</v>
      </c>
      <c r="E4858" s="47">
        <v>35731</v>
      </c>
      <c r="F4858" s="48">
        <v>155</v>
      </c>
      <c r="G4858" s="54" t="s">
        <v>1494</v>
      </c>
    </row>
    <row r="4859" spans="2:7" x14ac:dyDescent="0.25">
      <c r="B4859" s="45" t="s">
        <v>1492</v>
      </c>
      <c r="C4859" s="46" t="s">
        <v>4489</v>
      </c>
      <c r="D4859" s="47">
        <v>560375</v>
      </c>
      <c r="E4859" s="47">
        <v>35709</v>
      </c>
      <c r="F4859" s="48">
        <v>155</v>
      </c>
      <c r="G4859" s="54" t="s">
        <v>1494</v>
      </c>
    </row>
    <row r="4860" spans="2:7" x14ac:dyDescent="0.25">
      <c r="B4860" s="45" t="s">
        <v>1492</v>
      </c>
      <c r="C4860" s="46" t="s">
        <v>1089</v>
      </c>
      <c r="D4860" s="47">
        <v>560383</v>
      </c>
      <c r="E4860" s="47">
        <v>35735</v>
      </c>
      <c r="F4860" s="48">
        <v>155</v>
      </c>
      <c r="G4860" s="54" t="s">
        <v>1494</v>
      </c>
    </row>
    <row r="4861" spans="2:7" x14ac:dyDescent="0.25">
      <c r="B4861" s="45" t="s">
        <v>1492</v>
      </c>
      <c r="C4861" s="46" t="s">
        <v>1861</v>
      </c>
      <c r="D4861" s="47">
        <v>560413</v>
      </c>
      <c r="E4861" s="47">
        <v>35801</v>
      </c>
      <c r="F4861" s="48">
        <v>157</v>
      </c>
      <c r="G4861" s="54" t="s">
        <v>1494</v>
      </c>
    </row>
    <row r="4862" spans="2:7" x14ac:dyDescent="0.25">
      <c r="B4862" s="45" t="s">
        <v>1492</v>
      </c>
      <c r="C4862" s="46" t="s">
        <v>1339</v>
      </c>
      <c r="D4862" s="47">
        <v>511587</v>
      </c>
      <c r="E4862" s="47">
        <v>35709</v>
      </c>
      <c r="F4862" s="48">
        <v>155</v>
      </c>
      <c r="G4862" s="54" t="s">
        <v>1494</v>
      </c>
    </row>
    <row r="4863" spans="2:7" x14ac:dyDescent="0.25">
      <c r="B4863" s="45" t="s">
        <v>1492</v>
      </c>
      <c r="C4863" s="46" t="s">
        <v>3654</v>
      </c>
      <c r="D4863" s="47">
        <v>560421</v>
      </c>
      <c r="E4863" s="47">
        <v>35751</v>
      </c>
      <c r="F4863" s="48">
        <v>155</v>
      </c>
      <c r="G4863" s="54" t="s">
        <v>1494</v>
      </c>
    </row>
    <row r="4864" spans="2:7" x14ac:dyDescent="0.25">
      <c r="B4864" s="45" t="s">
        <v>1492</v>
      </c>
      <c r="C4864" s="46" t="s">
        <v>4490</v>
      </c>
      <c r="D4864" s="47">
        <v>560456</v>
      </c>
      <c r="E4864" s="47">
        <v>35709</v>
      </c>
      <c r="F4864" s="48">
        <v>155</v>
      </c>
      <c r="G4864" s="54" t="s">
        <v>1494</v>
      </c>
    </row>
    <row r="4865" spans="2:7" x14ac:dyDescent="0.25">
      <c r="B4865" s="45" t="s">
        <v>1492</v>
      </c>
      <c r="C4865" s="46" t="s">
        <v>4491</v>
      </c>
      <c r="D4865" s="47">
        <v>560464</v>
      </c>
      <c r="E4865" s="47">
        <v>35601</v>
      </c>
      <c r="F4865" s="48">
        <v>155</v>
      </c>
      <c r="G4865" s="54" t="s">
        <v>1494</v>
      </c>
    </row>
    <row r="4866" spans="2:7" x14ac:dyDescent="0.25">
      <c r="B4866" s="45" t="s">
        <v>1492</v>
      </c>
      <c r="C4866" s="46" t="s">
        <v>4492</v>
      </c>
      <c r="D4866" s="47">
        <v>560472</v>
      </c>
      <c r="E4866" s="47">
        <v>35801</v>
      </c>
      <c r="F4866" s="48">
        <v>157</v>
      </c>
      <c r="G4866" s="54" t="s">
        <v>1494</v>
      </c>
    </row>
    <row r="4867" spans="2:7" x14ac:dyDescent="0.25">
      <c r="B4867" s="45" t="s">
        <v>1492</v>
      </c>
      <c r="C4867" s="46" t="s">
        <v>4493</v>
      </c>
      <c r="D4867" s="47">
        <v>538337</v>
      </c>
      <c r="E4867" s="47">
        <v>35731</v>
      </c>
      <c r="F4867" s="48">
        <v>155</v>
      </c>
      <c r="G4867" s="54" t="s">
        <v>1494</v>
      </c>
    </row>
    <row r="4868" spans="2:7" x14ac:dyDescent="0.25">
      <c r="B4868" s="45" t="s">
        <v>1492</v>
      </c>
      <c r="C4868" s="46" t="s">
        <v>4494</v>
      </c>
      <c r="D4868" s="47">
        <v>560499</v>
      </c>
      <c r="E4868" s="47">
        <v>35751</v>
      </c>
      <c r="F4868" s="48">
        <v>155</v>
      </c>
      <c r="G4868" s="54" t="s">
        <v>1494</v>
      </c>
    </row>
    <row r="4869" spans="2:7" x14ac:dyDescent="0.25">
      <c r="B4869" s="45" t="s">
        <v>1492</v>
      </c>
      <c r="C4869" s="46" t="s">
        <v>4495</v>
      </c>
      <c r="D4869" s="47">
        <v>560502</v>
      </c>
      <c r="E4869" s="47">
        <v>35751</v>
      </c>
      <c r="F4869" s="48">
        <v>155</v>
      </c>
      <c r="G4869" s="54" t="s">
        <v>1494</v>
      </c>
    </row>
    <row r="4870" spans="2:7" x14ac:dyDescent="0.25">
      <c r="B4870" s="45" t="s">
        <v>1492</v>
      </c>
      <c r="C4870" s="46" t="s">
        <v>204</v>
      </c>
      <c r="D4870" s="47">
        <v>560537</v>
      </c>
      <c r="E4870" s="47">
        <v>35733</v>
      </c>
      <c r="F4870" s="48">
        <v>155</v>
      </c>
      <c r="G4870" s="54" t="s">
        <v>1494</v>
      </c>
    </row>
    <row r="4871" spans="2:7" x14ac:dyDescent="0.25">
      <c r="B4871" s="45" t="s">
        <v>1492</v>
      </c>
      <c r="C4871" s="46" t="s">
        <v>561</v>
      </c>
      <c r="D4871" s="47">
        <v>560545</v>
      </c>
      <c r="E4871" s="47">
        <v>35601</v>
      </c>
      <c r="F4871" s="48">
        <v>155</v>
      </c>
      <c r="G4871" s="54" t="s">
        <v>1494</v>
      </c>
    </row>
    <row r="4872" spans="2:7" x14ac:dyDescent="0.25">
      <c r="B4872" s="45" t="s">
        <v>1492</v>
      </c>
      <c r="C4872" s="46" t="s">
        <v>585</v>
      </c>
      <c r="D4872" s="47">
        <v>560561</v>
      </c>
      <c r="E4872" s="47">
        <v>36464</v>
      </c>
      <c r="F4872" s="48">
        <v>155</v>
      </c>
      <c r="G4872" s="54" t="s">
        <v>1494</v>
      </c>
    </row>
    <row r="4873" spans="2:7" x14ac:dyDescent="0.25">
      <c r="B4873" s="45" t="s">
        <v>1492</v>
      </c>
      <c r="C4873" s="46" t="s">
        <v>2680</v>
      </c>
      <c r="D4873" s="47">
        <v>560570</v>
      </c>
      <c r="E4873" s="47">
        <v>35734</v>
      </c>
      <c r="F4873" s="48">
        <v>155</v>
      </c>
      <c r="G4873" s="54" t="s">
        <v>1494</v>
      </c>
    </row>
    <row r="4874" spans="2:7" x14ac:dyDescent="0.25">
      <c r="B4874" s="45" t="s">
        <v>1492</v>
      </c>
      <c r="C4874" s="46" t="s">
        <v>4496</v>
      </c>
      <c r="D4874" s="47">
        <v>560588</v>
      </c>
      <c r="E4874" s="47">
        <v>35707</v>
      </c>
      <c r="F4874" s="48">
        <v>157</v>
      </c>
      <c r="G4874" s="54" t="s">
        <v>1494</v>
      </c>
    </row>
    <row r="4875" spans="2:7" x14ac:dyDescent="0.25">
      <c r="B4875" s="45" t="s">
        <v>1492</v>
      </c>
      <c r="C4875" s="46" t="s">
        <v>4497</v>
      </c>
      <c r="D4875" s="47">
        <v>560596</v>
      </c>
      <c r="E4875" s="47">
        <v>35801</v>
      </c>
      <c r="F4875" s="48">
        <v>157</v>
      </c>
      <c r="G4875" s="54" t="s">
        <v>1494</v>
      </c>
    </row>
    <row r="4876" spans="2:7" x14ac:dyDescent="0.25">
      <c r="B4876" s="45" t="s">
        <v>1492</v>
      </c>
      <c r="C4876" s="46" t="s">
        <v>4498</v>
      </c>
      <c r="D4876" s="47">
        <v>560600</v>
      </c>
      <c r="E4876" s="47">
        <v>35701</v>
      </c>
      <c r="F4876" s="48">
        <v>157</v>
      </c>
      <c r="G4876" s="54" t="s">
        <v>1494</v>
      </c>
    </row>
    <row r="4877" spans="2:7" x14ac:dyDescent="0.25">
      <c r="B4877" s="45" t="s">
        <v>1492</v>
      </c>
      <c r="C4877" s="46" t="s">
        <v>3439</v>
      </c>
      <c r="D4877" s="47">
        <v>560618</v>
      </c>
      <c r="E4877" s="47">
        <v>35601</v>
      </c>
      <c r="F4877" s="48">
        <v>155</v>
      </c>
      <c r="G4877" s="54" t="s">
        <v>1494</v>
      </c>
    </row>
    <row r="4878" spans="2:7" x14ac:dyDescent="0.25">
      <c r="B4878" s="45" t="s">
        <v>1492</v>
      </c>
      <c r="C4878" s="46" t="s">
        <v>4499</v>
      </c>
      <c r="D4878" s="47">
        <v>560286</v>
      </c>
      <c r="E4878" s="47">
        <v>35601</v>
      </c>
      <c r="F4878" s="48">
        <v>155</v>
      </c>
      <c r="G4878" s="54" t="s">
        <v>1494</v>
      </c>
    </row>
    <row r="4879" spans="2:7" x14ac:dyDescent="0.25">
      <c r="B4879" s="45" t="s">
        <v>1492</v>
      </c>
      <c r="C4879" s="46" t="s">
        <v>4500</v>
      </c>
      <c r="D4879" s="47">
        <v>560642</v>
      </c>
      <c r="E4879" s="47">
        <v>35601</v>
      </c>
      <c r="F4879" s="48">
        <v>155</v>
      </c>
      <c r="G4879" s="54" t="s">
        <v>1494</v>
      </c>
    </row>
    <row r="4880" spans="2:7" x14ac:dyDescent="0.25">
      <c r="B4880" s="45" t="s">
        <v>1492</v>
      </c>
      <c r="C4880" s="46" t="s">
        <v>4501</v>
      </c>
      <c r="D4880" s="47">
        <v>560651</v>
      </c>
      <c r="E4880" s="47">
        <v>35801</v>
      </c>
      <c r="F4880" s="48">
        <v>157</v>
      </c>
      <c r="G4880" s="54" t="s">
        <v>1494</v>
      </c>
    </row>
    <row r="4881" spans="2:7" x14ac:dyDescent="0.25">
      <c r="B4881" s="45" t="s">
        <v>1492</v>
      </c>
      <c r="C4881" s="46" t="s">
        <v>4502</v>
      </c>
      <c r="D4881" s="47">
        <v>538434</v>
      </c>
      <c r="E4881" s="47">
        <v>35703</v>
      </c>
      <c r="F4881" s="48">
        <v>155</v>
      </c>
      <c r="G4881" s="54" t="s">
        <v>1494</v>
      </c>
    </row>
    <row r="4882" spans="2:7" x14ac:dyDescent="0.25">
      <c r="B4882" s="45" t="s">
        <v>1492</v>
      </c>
      <c r="C4882" s="46" t="s">
        <v>4503</v>
      </c>
      <c r="D4882" s="47">
        <v>538396</v>
      </c>
      <c r="E4882" s="47">
        <v>35601</v>
      </c>
      <c r="F4882" s="48">
        <v>155</v>
      </c>
      <c r="G4882" s="54" t="s">
        <v>1494</v>
      </c>
    </row>
    <row r="4883" spans="2:7" x14ac:dyDescent="0.25">
      <c r="B4883" s="45" t="s">
        <v>1492</v>
      </c>
      <c r="C4883" s="46" t="s">
        <v>4504</v>
      </c>
      <c r="D4883" s="47">
        <v>560677</v>
      </c>
      <c r="E4883" s="47">
        <v>35801</v>
      </c>
      <c r="F4883" s="48">
        <v>157</v>
      </c>
      <c r="G4883" s="54" t="s">
        <v>1494</v>
      </c>
    </row>
    <row r="4884" spans="2:7" x14ac:dyDescent="0.25">
      <c r="B4884" s="45" t="s">
        <v>1492</v>
      </c>
      <c r="C4884" s="46" t="s">
        <v>4505</v>
      </c>
      <c r="D4884" s="47">
        <v>538663</v>
      </c>
      <c r="E4884" s="47">
        <v>35735</v>
      </c>
      <c r="F4884" s="48">
        <v>155</v>
      </c>
      <c r="G4884" s="54" t="s">
        <v>1494</v>
      </c>
    </row>
    <row r="4885" spans="2:7" x14ac:dyDescent="0.25">
      <c r="B4885" s="45" t="s">
        <v>1492</v>
      </c>
      <c r="C4885" s="46" t="s">
        <v>3966</v>
      </c>
      <c r="D4885" s="47">
        <v>579360</v>
      </c>
      <c r="E4885" s="47">
        <v>35601</v>
      </c>
      <c r="F4885" s="48">
        <v>155</v>
      </c>
      <c r="G4885" s="54" t="s">
        <v>1494</v>
      </c>
    </row>
    <row r="4886" spans="2:7" x14ac:dyDescent="0.25">
      <c r="B4886" s="45" t="s">
        <v>1492</v>
      </c>
      <c r="C4886" s="46" t="s">
        <v>4506</v>
      </c>
      <c r="D4886" s="47">
        <v>560685</v>
      </c>
      <c r="E4886" s="47">
        <v>35735</v>
      </c>
      <c r="F4886" s="48">
        <v>155</v>
      </c>
      <c r="G4886" s="54" t="s">
        <v>1494</v>
      </c>
    </row>
    <row r="4887" spans="2:7" x14ac:dyDescent="0.25">
      <c r="B4887" s="45" t="s">
        <v>1492</v>
      </c>
      <c r="C4887" s="46" t="s">
        <v>4507</v>
      </c>
      <c r="D4887" s="47">
        <v>560707</v>
      </c>
      <c r="E4887" s="47">
        <v>35735</v>
      </c>
      <c r="F4887" s="48">
        <v>155</v>
      </c>
      <c r="G4887" s="54" t="s">
        <v>1494</v>
      </c>
    </row>
    <row r="4888" spans="2:7" x14ac:dyDescent="0.25">
      <c r="B4888" s="45" t="s">
        <v>870</v>
      </c>
      <c r="C4888" s="46" t="s">
        <v>4508</v>
      </c>
      <c r="D4888" s="47">
        <v>550809</v>
      </c>
      <c r="E4888" s="47">
        <v>38773</v>
      </c>
      <c r="F4888" s="48">
        <v>107</v>
      </c>
      <c r="G4888" s="54" t="s">
        <v>871</v>
      </c>
    </row>
    <row r="4889" spans="2:7" x14ac:dyDescent="0.25">
      <c r="B4889" s="45" t="s">
        <v>870</v>
      </c>
      <c r="C4889" s="46" t="s">
        <v>4509</v>
      </c>
      <c r="D4889" s="47">
        <v>550817</v>
      </c>
      <c r="E4889" s="47">
        <v>38743</v>
      </c>
      <c r="F4889" s="48">
        <v>106</v>
      </c>
      <c r="G4889" s="54" t="s">
        <v>871</v>
      </c>
    </row>
    <row r="4890" spans="2:7" x14ac:dyDescent="0.25">
      <c r="B4890" s="45" t="s">
        <v>870</v>
      </c>
      <c r="C4890" s="46" t="s">
        <v>4510</v>
      </c>
      <c r="D4890" s="47">
        <v>598895</v>
      </c>
      <c r="E4890" s="47">
        <v>38801</v>
      </c>
      <c r="F4890" s="48">
        <v>106</v>
      </c>
      <c r="G4890" s="54" t="s">
        <v>871</v>
      </c>
    </row>
    <row r="4891" spans="2:7" x14ac:dyDescent="0.25">
      <c r="B4891" s="45" t="s">
        <v>870</v>
      </c>
      <c r="C4891" s="46" t="s">
        <v>3081</v>
      </c>
      <c r="D4891" s="47">
        <v>550833</v>
      </c>
      <c r="E4891" s="47">
        <v>38773</v>
      </c>
      <c r="F4891" s="48">
        <v>107</v>
      </c>
      <c r="G4891" s="54" t="s">
        <v>871</v>
      </c>
    </row>
    <row r="4892" spans="2:7" x14ac:dyDescent="0.25">
      <c r="B4892" s="45" t="s">
        <v>870</v>
      </c>
      <c r="C4892" s="46" t="s">
        <v>4511</v>
      </c>
      <c r="D4892" s="47">
        <v>550850</v>
      </c>
      <c r="E4892" s="47">
        <v>38801</v>
      </c>
      <c r="F4892" s="48">
        <v>106</v>
      </c>
      <c r="G4892" s="54" t="s">
        <v>871</v>
      </c>
    </row>
    <row r="4893" spans="2:7" x14ac:dyDescent="0.25">
      <c r="B4893" s="45" t="s">
        <v>870</v>
      </c>
      <c r="C4893" s="46" t="s">
        <v>2098</v>
      </c>
      <c r="D4893" s="47">
        <v>537063</v>
      </c>
      <c r="E4893" s="47">
        <v>38801</v>
      </c>
      <c r="F4893" s="48">
        <v>106</v>
      </c>
      <c r="G4893" s="54" t="s">
        <v>871</v>
      </c>
    </row>
    <row r="4894" spans="2:7" x14ac:dyDescent="0.25">
      <c r="B4894" s="45" t="s">
        <v>870</v>
      </c>
      <c r="C4894" s="46" t="s">
        <v>758</v>
      </c>
      <c r="D4894" s="47">
        <v>530018</v>
      </c>
      <c r="E4894" s="47">
        <v>26242</v>
      </c>
      <c r="F4894" s="48">
        <v>106</v>
      </c>
      <c r="G4894" s="54" t="s">
        <v>871</v>
      </c>
    </row>
    <row r="4895" spans="2:7" x14ac:dyDescent="0.25">
      <c r="B4895" s="45" t="s">
        <v>870</v>
      </c>
      <c r="C4895" s="46" t="s">
        <v>4512</v>
      </c>
      <c r="D4895" s="47">
        <v>560171</v>
      </c>
      <c r="E4895" s="47">
        <v>38773</v>
      </c>
      <c r="F4895" s="48">
        <v>107</v>
      </c>
      <c r="G4895" s="54" t="s">
        <v>871</v>
      </c>
    </row>
    <row r="4896" spans="2:7" x14ac:dyDescent="0.25">
      <c r="B4896" s="45" t="s">
        <v>870</v>
      </c>
      <c r="C4896" s="46" t="s">
        <v>4513</v>
      </c>
      <c r="D4896" s="47">
        <v>529966</v>
      </c>
      <c r="E4896" s="47">
        <v>38801</v>
      </c>
      <c r="F4896" s="48">
        <v>106</v>
      </c>
      <c r="G4896" s="54" t="s">
        <v>871</v>
      </c>
    </row>
    <row r="4897" spans="2:7" x14ac:dyDescent="0.25">
      <c r="B4897" s="45" t="s">
        <v>870</v>
      </c>
      <c r="C4897" s="46" t="s">
        <v>4514</v>
      </c>
      <c r="D4897" s="47">
        <v>550906</v>
      </c>
      <c r="E4897" s="47">
        <v>38752</v>
      </c>
      <c r="F4897" s="48">
        <v>105</v>
      </c>
      <c r="G4897" s="54" t="s">
        <v>871</v>
      </c>
    </row>
    <row r="4898" spans="2:7" x14ac:dyDescent="0.25">
      <c r="B4898" s="45" t="s">
        <v>870</v>
      </c>
      <c r="C4898" s="46" t="s">
        <v>4515</v>
      </c>
      <c r="D4898" s="47">
        <v>510068</v>
      </c>
      <c r="E4898" s="47">
        <v>38801</v>
      </c>
      <c r="F4898" s="48">
        <v>106</v>
      </c>
      <c r="G4898" s="54" t="s">
        <v>871</v>
      </c>
    </row>
    <row r="4899" spans="2:7" x14ac:dyDescent="0.25">
      <c r="B4899" s="45" t="s">
        <v>870</v>
      </c>
      <c r="C4899" s="46" t="s">
        <v>4516</v>
      </c>
      <c r="D4899" s="47">
        <v>550922</v>
      </c>
      <c r="E4899" s="47">
        <v>38601</v>
      </c>
      <c r="F4899" s="48">
        <v>105</v>
      </c>
      <c r="G4899" s="54" t="s">
        <v>871</v>
      </c>
    </row>
    <row r="4900" spans="2:7" x14ac:dyDescent="0.25">
      <c r="B4900" s="45" t="s">
        <v>870</v>
      </c>
      <c r="C4900" s="46" t="s">
        <v>4517</v>
      </c>
      <c r="D4900" s="47">
        <v>550949</v>
      </c>
      <c r="E4900" s="47">
        <v>38756</v>
      </c>
      <c r="F4900" s="48">
        <v>105</v>
      </c>
      <c r="G4900" s="54" t="s">
        <v>871</v>
      </c>
    </row>
    <row r="4901" spans="2:7" x14ac:dyDescent="0.25">
      <c r="B4901" s="45" t="s">
        <v>870</v>
      </c>
      <c r="C4901" s="46" t="s">
        <v>4377</v>
      </c>
      <c r="D4901" s="47">
        <v>550957</v>
      </c>
      <c r="E4901" s="47">
        <v>38719</v>
      </c>
      <c r="F4901" s="48">
        <v>105</v>
      </c>
      <c r="G4901" s="54" t="s">
        <v>871</v>
      </c>
    </row>
    <row r="4902" spans="2:7" x14ac:dyDescent="0.25">
      <c r="B4902" s="45" t="s">
        <v>870</v>
      </c>
      <c r="C4902" s="46" t="s">
        <v>4518</v>
      </c>
      <c r="D4902" s="47">
        <v>550965</v>
      </c>
      <c r="E4902" s="47">
        <v>38771</v>
      </c>
      <c r="F4902" s="48">
        <v>107</v>
      </c>
      <c r="G4902" s="54" t="s">
        <v>871</v>
      </c>
    </row>
    <row r="4903" spans="2:7" x14ac:dyDescent="0.25">
      <c r="B4903" s="45" t="s">
        <v>870</v>
      </c>
      <c r="C4903" s="46" t="s">
        <v>888</v>
      </c>
      <c r="D4903" s="47">
        <v>550981</v>
      </c>
      <c r="E4903" s="47">
        <v>38735</v>
      </c>
      <c r="F4903" s="48">
        <v>105</v>
      </c>
      <c r="G4903" s="54" t="s">
        <v>871</v>
      </c>
    </row>
    <row r="4904" spans="2:7" x14ac:dyDescent="0.25">
      <c r="B4904" s="45" t="s">
        <v>870</v>
      </c>
      <c r="C4904" s="46" t="s">
        <v>4519</v>
      </c>
      <c r="D4904" s="47">
        <v>551015</v>
      </c>
      <c r="E4904" s="47">
        <v>38901</v>
      </c>
      <c r="F4904" s="48">
        <v>107</v>
      </c>
      <c r="G4904" s="54" t="s">
        <v>871</v>
      </c>
    </row>
    <row r="4905" spans="2:7" x14ac:dyDescent="0.25">
      <c r="B4905" s="45" t="s">
        <v>870</v>
      </c>
      <c r="C4905" s="46" t="s">
        <v>4520</v>
      </c>
      <c r="D4905" s="47">
        <v>560219</v>
      </c>
      <c r="E4905" s="47">
        <v>38601</v>
      </c>
      <c r="F4905" s="48">
        <v>105</v>
      </c>
      <c r="G4905" s="54" t="s">
        <v>871</v>
      </c>
    </row>
    <row r="4906" spans="2:7" x14ac:dyDescent="0.25">
      <c r="B4906" s="45" t="s">
        <v>870</v>
      </c>
      <c r="C4906" s="46" t="s">
        <v>4521</v>
      </c>
      <c r="D4906" s="47">
        <v>551023</v>
      </c>
      <c r="E4906" s="47">
        <v>38719</v>
      </c>
      <c r="F4906" s="48">
        <v>105</v>
      </c>
      <c r="G4906" s="54" t="s">
        <v>871</v>
      </c>
    </row>
    <row r="4907" spans="2:7" x14ac:dyDescent="0.25">
      <c r="B4907" s="45" t="s">
        <v>870</v>
      </c>
      <c r="C4907" s="46" t="s">
        <v>4522</v>
      </c>
      <c r="D4907" s="47">
        <v>560243</v>
      </c>
      <c r="E4907" s="47">
        <v>38601</v>
      </c>
      <c r="F4907" s="48">
        <v>105</v>
      </c>
      <c r="G4907" s="54" t="s">
        <v>871</v>
      </c>
    </row>
    <row r="4908" spans="2:7" x14ac:dyDescent="0.25">
      <c r="B4908" s="45" t="s">
        <v>870</v>
      </c>
      <c r="C4908" s="46" t="s">
        <v>4523</v>
      </c>
      <c r="D4908" s="47">
        <v>551040</v>
      </c>
      <c r="E4908" s="47">
        <v>38719</v>
      </c>
      <c r="F4908" s="48">
        <v>105</v>
      </c>
      <c r="G4908" s="54" t="s">
        <v>871</v>
      </c>
    </row>
    <row r="4909" spans="2:7" x14ac:dyDescent="0.25">
      <c r="B4909" s="45" t="s">
        <v>870</v>
      </c>
      <c r="C4909" s="46" t="s">
        <v>529</v>
      </c>
      <c r="D4909" s="47">
        <v>551597</v>
      </c>
      <c r="E4909" s="47">
        <v>38801</v>
      </c>
      <c r="F4909" s="48">
        <v>106</v>
      </c>
      <c r="G4909" s="54" t="s">
        <v>871</v>
      </c>
    </row>
    <row r="4910" spans="2:7" x14ac:dyDescent="0.25">
      <c r="B4910" s="45" t="s">
        <v>870</v>
      </c>
      <c r="C4910" s="46" t="s">
        <v>2038</v>
      </c>
      <c r="D4910" s="47">
        <v>561690</v>
      </c>
      <c r="E4910" s="47">
        <v>38773</v>
      </c>
      <c r="F4910" s="48">
        <v>107</v>
      </c>
      <c r="G4910" s="54" t="s">
        <v>871</v>
      </c>
    </row>
    <row r="4911" spans="2:7" x14ac:dyDescent="0.25">
      <c r="B4911" s="45" t="s">
        <v>870</v>
      </c>
      <c r="C4911" s="46" t="s">
        <v>4524</v>
      </c>
      <c r="D4911" s="47">
        <v>536628</v>
      </c>
      <c r="E4911" s="47">
        <v>38601</v>
      </c>
      <c r="F4911" s="48">
        <v>105</v>
      </c>
      <c r="G4911" s="54" t="s">
        <v>871</v>
      </c>
    </row>
    <row r="4912" spans="2:7" x14ac:dyDescent="0.25">
      <c r="B4912" s="45" t="s">
        <v>870</v>
      </c>
      <c r="C4912" s="46" t="s">
        <v>377</v>
      </c>
      <c r="D4912" s="47">
        <v>536881</v>
      </c>
      <c r="E4912" s="47">
        <v>38601</v>
      </c>
      <c r="F4912" s="48">
        <v>105</v>
      </c>
      <c r="G4912" s="54" t="s">
        <v>871</v>
      </c>
    </row>
    <row r="4913" spans="2:7" x14ac:dyDescent="0.25">
      <c r="B4913" s="45" t="s">
        <v>870</v>
      </c>
      <c r="C4913" s="46" t="s">
        <v>4525</v>
      </c>
      <c r="D4913" s="47">
        <v>536369</v>
      </c>
      <c r="E4913" s="47">
        <v>38742</v>
      </c>
      <c r="F4913" s="48">
        <v>106</v>
      </c>
      <c r="G4913" s="54" t="s">
        <v>871</v>
      </c>
    </row>
    <row r="4914" spans="2:7" x14ac:dyDescent="0.25">
      <c r="B4914" s="45" t="s">
        <v>870</v>
      </c>
      <c r="C4914" s="46" t="s">
        <v>4526</v>
      </c>
      <c r="D4914" s="47">
        <v>551104</v>
      </c>
      <c r="E4914" s="47">
        <v>38719</v>
      </c>
      <c r="F4914" s="48">
        <v>105</v>
      </c>
      <c r="G4914" s="54" t="s">
        <v>871</v>
      </c>
    </row>
    <row r="4915" spans="2:7" x14ac:dyDescent="0.25">
      <c r="B4915" s="45" t="s">
        <v>870</v>
      </c>
      <c r="C4915" s="46" t="s">
        <v>2362</v>
      </c>
      <c r="D4915" s="47">
        <v>551121</v>
      </c>
      <c r="E4915" s="47">
        <v>38701</v>
      </c>
      <c r="F4915" s="48">
        <v>105</v>
      </c>
      <c r="G4915" s="54" t="s">
        <v>871</v>
      </c>
    </row>
    <row r="4916" spans="2:7" x14ac:dyDescent="0.25">
      <c r="B4916" s="45" t="s">
        <v>870</v>
      </c>
      <c r="C4916" s="46" t="s">
        <v>4527</v>
      </c>
      <c r="D4916" s="47">
        <v>551139</v>
      </c>
      <c r="E4916" s="47">
        <v>38901</v>
      </c>
      <c r="F4916" s="48">
        <v>107</v>
      </c>
      <c r="G4916" s="54" t="s">
        <v>871</v>
      </c>
    </row>
    <row r="4917" spans="2:7" x14ac:dyDescent="0.25">
      <c r="B4917" s="45" t="s">
        <v>870</v>
      </c>
      <c r="C4917" s="46" t="s">
        <v>182</v>
      </c>
      <c r="D4917" s="47">
        <v>529982</v>
      </c>
      <c r="E4917" s="47">
        <v>38801</v>
      </c>
      <c r="F4917" s="48">
        <v>106</v>
      </c>
      <c r="G4917" s="54" t="s">
        <v>871</v>
      </c>
    </row>
    <row r="4918" spans="2:7" x14ac:dyDescent="0.25">
      <c r="B4918" s="45" t="s">
        <v>870</v>
      </c>
      <c r="C4918" s="46" t="s">
        <v>4528</v>
      </c>
      <c r="D4918" s="47">
        <v>536903</v>
      </c>
      <c r="E4918" s="47">
        <v>38801</v>
      </c>
      <c r="F4918" s="48">
        <v>106</v>
      </c>
      <c r="G4918" s="54" t="s">
        <v>871</v>
      </c>
    </row>
    <row r="4919" spans="2:7" x14ac:dyDescent="0.25">
      <c r="B4919" s="45" t="s">
        <v>870</v>
      </c>
      <c r="C4919" s="46" t="s">
        <v>4529</v>
      </c>
      <c r="D4919" s="47">
        <v>551155</v>
      </c>
      <c r="E4919" s="47">
        <v>38601</v>
      </c>
      <c r="F4919" s="48">
        <v>105</v>
      </c>
      <c r="G4919" s="54" t="s">
        <v>871</v>
      </c>
    </row>
    <row r="4920" spans="2:7" x14ac:dyDescent="0.25">
      <c r="B4920" s="45" t="s">
        <v>870</v>
      </c>
      <c r="C4920" s="46" t="s">
        <v>4530</v>
      </c>
      <c r="D4920" s="47">
        <v>551163</v>
      </c>
      <c r="E4920" s="47">
        <v>38601</v>
      </c>
      <c r="F4920" s="48">
        <v>105</v>
      </c>
      <c r="G4920" s="54" t="s">
        <v>871</v>
      </c>
    </row>
    <row r="4921" spans="2:7" x14ac:dyDescent="0.25">
      <c r="B4921" s="45" t="s">
        <v>870</v>
      </c>
      <c r="C4921" s="46" t="s">
        <v>4531</v>
      </c>
      <c r="D4921" s="47">
        <v>551180</v>
      </c>
      <c r="E4921" s="47">
        <v>38733</v>
      </c>
      <c r="F4921" s="48">
        <v>106</v>
      </c>
      <c r="G4921" s="54" t="s">
        <v>871</v>
      </c>
    </row>
    <row r="4922" spans="2:7" x14ac:dyDescent="0.25">
      <c r="B4922" s="45" t="s">
        <v>870</v>
      </c>
      <c r="C4922" s="46" t="s">
        <v>4532</v>
      </c>
      <c r="D4922" s="47">
        <v>536946</v>
      </c>
      <c r="E4922" s="47">
        <v>38716</v>
      </c>
      <c r="F4922" s="48">
        <v>105</v>
      </c>
      <c r="G4922" s="54" t="s">
        <v>871</v>
      </c>
    </row>
    <row r="4923" spans="2:7" x14ac:dyDescent="0.25">
      <c r="B4923" s="45" t="s">
        <v>870</v>
      </c>
      <c r="C4923" s="46" t="s">
        <v>4533</v>
      </c>
      <c r="D4923" s="47">
        <v>551201</v>
      </c>
      <c r="E4923" s="47">
        <v>38711</v>
      </c>
      <c r="F4923" s="48">
        <v>105</v>
      </c>
      <c r="G4923" s="54" t="s">
        <v>871</v>
      </c>
    </row>
    <row r="4924" spans="2:7" x14ac:dyDescent="0.25">
      <c r="B4924" s="45" t="s">
        <v>870</v>
      </c>
      <c r="C4924" s="46" t="s">
        <v>193</v>
      </c>
      <c r="D4924" s="47">
        <v>560405</v>
      </c>
      <c r="E4924" s="47">
        <v>38716</v>
      </c>
      <c r="F4924" s="48">
        <v>105</v>
      </c>
      <c r="G4924" s="54" t="s">
        <v>871</v>
      </c>
    </row>
    <row r="4925" spans="2:7" x14ac:dyDescent="0.25">
      <c r="B4925" s="45" t="s">
        <v>870</v>
      </c>
      <c r="C4925" s="46" t="s">
        <v>4534</v>
      </c>
      <c r="D4925" s="47">
        <v>536601</v>
      </c>
      <c r="E4925" s="47">
        <v>38742</v>
      </c>
      <c r="F4925" s="48">
        <v>106</v>
      </c>
      <c r="G4925" s="54" t="s">
        <v>871</v>
      </c>
    </row>
    <row r="4926" spans="2:7" x14ac:dyDescent="0.25">
      <c r="B4926" s="45" t="s">
        <v>870</v>
      </c>
      <c r="C4926" s="46" t="s">
        <v>4535</v>
      </c>
      <c r="D4926" s="47">
        <v>536342</v>
      </c>
      <c r="E4926" s="47">
        <v>38773</v>
      </c>
      <c r="F4926" s="48">
        <v>107</v>
      </c>
      <c r="G4926" s="54" t="s">
        <v>871</v>
      </c>
    </row>
    <row r="4927" spans="2:7" x14ac:dyDescent="0.25">
      <c r="B4927" s="45" t="s">
        <v>870</v>
      </c>
      <c r="C4927" s="46" t="s">
        <v>4536</v>
      </c>
      <c r="D4927" s="47">
        <v>551261</v>
      </c>
      <c r="E4927" s="47">
        <v>38720</v>
      </c>
      <c r="F4927" s="48">
        <v>105</v>
      </c>
      <c r="G4927" s="54" t="s">
        <v>871</v>
      </c>
    </row>
    <row r="4928" spans="2:7" x14ac:dyDescent="0.25">
      <c r="B4928" s="45" t="s">
        <v>870</v>
      </c>
      <c r="C4928" s="46" t="s">
        <v>4537</v>
      </c>
      <c r="D4928" s="47">
        <v>536806</v>
      </c>
      <c r="E4928" s="47">
        <v>38901</v>
      </c>
      <c r="F4928" s="48">
        <v>107</v>
      </c>
      <c r="G4928" s="54" t="s">
        <v>871</v>
      </c>
    </row>
    <row r="4929" spans="2:7" x14ac:dyDescent="0.25">
      <c r="B4929" s="45" t="s">
        <v>870</v>
      </c>
      <c r="C4929" s="46" t="s">
        <v>4538</v>
      </c>
      <c r="D4929" s="47">
        <v>536954</v>
      </c>
      <c r="E4929" s="47">
        <v>38716</v>
      </c>
      <c r="F4929" s="48">
        <v>105</v>
      </c>
      <c r="G4929" s="54" t="s">
        <v>871</v>
      </c>
    </row>
    <row r="4930" spans="2:7" x14ac:dyDescent="0.25">
      <c r="B4930" s="45" t="s">
        <v>870</v>
      </c>
      <c r="C4930" s="46" t="s">
        <v>4539</v>
      </c>
      <c r="D4930" s="47">
        <v>536555</v>
      </c>
      <c r="E4930" s="47">
        <v>38601</v>
      </c>
      <c r="F4930" s="48">
        <v>105</v>
      </c>
      <c r="G4930" s="54" t="s">
        <v>871</v>
      </c>
    </row>
    <row r="4931" spans="2:7" x14ac:dyDescent="0.25">
      <c r="B4931" s="45" t="s">
        <v>870</v>
      </c>
      <c r="C4931" s="46" t="s">
        <v>4540</v>
      </c>
      <c r="D4931" s="47">
        <v>560391</v>
      </c>
      <c r="E4931" s="47">
        <v>38601</v>
      </c>
      <c r="F4931" s="48">
        <v>105</v>
      </c>
      <c r="G4931" s="54" t="s">
        <v>871</v>
      </c>
    </row>
    <row r="4932" spans="2:7" x14ac:dyDescent="0.25">
      <c r="B4932" s="45" t="s">
        <v>870</v>
      </c>
      <c r="C4932" s="46" t="s">
        <v>4541</v>
      </c>
      <c r="D4932" s="47">
        <v>536750</v>
      </c>
      <c r="E4932" s="47">
        <v>38601</v>
      </c>
      <c r="F4932" s="48">
        <v>105</v>
      </c>
      <c r="G4932" s="54" t="s">
        <v>871</v>
      </c>
    </row>
    <row r="4933" spans="2:7" x14ac:dyDescent="0.25">
      <c r="B4933" s="45" t="s">
        <v>870</v>
      </c>
      <c r="C4933" s="46" t="s">
        <v>556</v>
      </c>
      <c r="D4933" s="47">
        <v>598950</v>
      </c>
      <c r="E4933" s="47">
        <v>38801</v>
      </c>
      <c r="F4933" s="48">
        <v>106</v>
      </c>
      <c r="G4933" s="54" t="s">
        <v>871</v>
      </c>
    </row>
    <row r="4934" spans="2:7" x14ac:dyDescent="0.25">
      <c r="B4934" s="45" t="s">
        <v>870</v>
      </c>
      <c r="C4934" s="46" t="s">
        <v>398</v>
      </c>
      <c r="D4934" s="47">
        <v>560197</v>
      </c>
      <c r="E4934" s="47">
        <v>38801</v>
      </c>
      <c r="F4934" s="48">
        <v>106</v>
      </c>
      <c r="G4934" s="54" t="s">
        <v>871</v>
      </c>
    </row>
    <row r="4935" spans="2:7" x14ac:dyDescent="0.25">
      <c r="B4935" s="45" t="s">
        <v>870</v>
      </c>
      <c r="C4935" s="46" t="s">
        <v>4542</v>
      </c>
      <c r="D4935" s="47">
        <v>551333</v>
      </c>
      <c r="E4935" s="47">
        <v>38772</v>
      </c>
      <c r="F4935" s="48">
        <v>107</v>
      </c>
      <c r="G4935" s="54" t="s">
        <v>871</v>
      </c>
    </row>
    <row r="4936" spans="2:7" x14ac:dyDescent="0.25">
      <c r="B4936" s="45" t="s">
        <v>870</v>
      </c>
      <c r="C4936" s="46" t="s">
        <v>4543</v>
      </c>
      <c r="D4936" s="47">
        <v>536831</v>
      </c>
      <c r="E4936" s="47">
        <v>38601</v>
      </c>
      <c r="F4936" s="48">
        <v>105</v>
      </c>
      <c r="G4936" s="54" t="s">
        <v>871</v>
      </c>
    </row>
    <row r="4937" spans="2:7" x14ac:dyDescent="0.25">
      <c r="B4937" s="45" t="s">
        <v>870</v>
      </c>
      <c r="C4937" s="46" t="s">
        <v>4544</v>
      </c>
      <c r="D4937" s="47">
        <v>551341</v>
      </c>
      <c r="E4937" s="47">
        <v>38701</v>
      </c>
      <c r="F4937" s="48">
        <v>105</v>
      </c>
      <c r="G4937" s="54" t="s">
        <v>871</v>
      </c>
    </row>
    <row r="4938" spans="2:7" x14ac:dyDescent="0.25">
      <c r="B4938" s="45" t="s">
        <v>870</v>
      </c>
      <c r="C4938" s="46" t="s">
        <v>4545</v>
      </c>
      <c r="D4938" s="47">
        <v>551350</v>
      </c>
      <c r="E4938" s="47">
        <v>38742</v>
      </c>
      <c r="F4938" s="48">
        <v>106</v>
      </c>
      <c r="G4938" s="54" t="s">
        <v>871</v>
      </c>
    </row>
    <row r="4939" spans="2:7" x14ac:dyDescent="0.25">
      <c r="B4939" s="45" t="s">
        <v>870</v>
      </c>
      <c r="C4939" s="46" t="s">
        <v>2876</v>
      </c>
      <c r="D4939" s="47">
        <v>536822</v>
      </c>
      <c r="E4939" s="47">
        <v>38801</v>
      </c>
      <c r="F4939" s="48">
        <v>106</v>
      </c>
      <c r="G4939" s="54" t="s">
        <v>871</v>
      </c>
    </row>
    <row r="4940" spans="2:7" x14ac:dyDescent="0.25">
      <c r="B4940" s="45" t="s">
        <v>870</v>
      </c>
      <c r="C4940" s="46" t="s">
        <v>4546</v>
      </c>
      <c r="D4940" s="47">
        <v>536466</v>
      </c>
      <c r="E4940" s="47">
        <v>38801</v>
      </c>
      <c r="F4940" s="48">
        <v>106</v>
      </c>
      <c r="G4940" s="54" t="s">
        <v>871</v>
      </c>
    </row>
    <row r="4941" spans="2:7" x14ac:dyDescent="0.25">
      <c r="B4941" s="45" t="s">
        <v>870</v>
      </c>
      <c r="C4941" s="46" t="s">
        <v>4547</v>
      </c>
      <c r="D4941" s="47">
        <v>551384</v>
      </c>
      <c r="E4941" s="47">
        <v>38706</v>
      </c>
      <c r="F4941" s="48">
        <v>105</v>
      </c>
      <c r="G4941" s="54" t="s">
        <v>871</v>
      </c>
    </row>
    <row r="4942" spans="2:7" x14ac:dyDescent="0.25">
      <c r="B4942" s="45" t="s">
        <v>870</v>
      </c>
      <c r="C4942" s="46" t="s">
        <v>4548</v>
      </c>
      <c r="D4942" s="47">
        <v>551392</v>
      </c>
      <c r="E4942" s="47">
        <v>38736</v>
      </c>
      <c r="F4942" s="48">
        <v>105</v>
      </c>
      <c r="G4942" s="54" t="s">
        <v>871</v>
      </c>
    </row>
    <row r="4943" spans="2:7" x14ac:dyDescent="0.25">
      <c r="B4943" s="45" t="s">
        <v>870</v>
      </c>
      <c r="C4943" s="46" t="s">
        <v>4549</v>
      </c>
      <c r="D4943" s="47">
        <v>536415</v>
      </c>
      <c r="E4943" s="47">
        <v>38773</v>
      </c>
      <c r="F4943" s="48">
        <v>107</v>
      </c>
      <c r="G4943" s="54" t="s">
        <v>871</v>
      </c>
    </row>
    <row r="4944" spans="2:7" x14ac:dyDescent="0.25">
      <c r="B4944" s="45" t="s">
        <v>870</v>
      </c>
      <c r="C4944" s="46" t="s">
        <v>4550</v>
      </c>
      <c r="D4944" s="47">
        <v>536539</v>
      </c>
      <c r="E4944" s="47">
        <v>38701</v>
      </c>
      <c r="F4944" s="48">
        <v>105</v>
      </c>
      <c r="G4944" s="54" t="s">
        <v>871</v>
      </c>
    </row>
    <row r="4945" spans="2:7" x14ac:dyDescent="0.25">
      <c r="B4945" s="45" t="s">
        <v>870</v>
      </c>
      <c r="C4945" s="46" t="s">
        <v>4551</v>
      </c>
      <c r="D4945" s="47">
        <v>551414</v>
      </c>
      <c r="E4945" s="47">
        <v>38601</v>
      </c>
      <c r="F4945" s="48">
        <v>105</v>
      </c>
      <c r="G4945" s="54" t="s">
        <v>871</v>
      </c>
    </row>
    <row r="4946" spans="2:7" x14ac:dyDescent="0.25">
      <c r="B4946" s="45" t="s">
        <v>870</v>
      </c>
      <c r="C4946" s="46" t="s">
        <v>1107</v>
      </c>
      <c r="D4946" s="47">
        <v>536563</v>
      </c>
      <c r="E4946" s="47">
        <v>38601</v>
      </c>
      <c r="F4946" s="48">
        <v>105</v>
      </c>
      <c r="G4946" s="54" t="s">
        <v>871</v>
      </c>
    </row>
    <row r="4947" spans="2:7" x14ac:dyDescent="0.25">
      <c r="B4947" s="45" t="s">
        <v>870</v>
      </c>
      <c r="C4947" s="46" t="s">
        <v>1355</v>
      </c>
      <c r="D4947" s="47">
        <v>560278</v>
      </c>
      <c r="E4947" s="47">
        <v>38601</v>
      </c>
      <c r="F4947" s="48">
        <v>105</v>
      </c>
      <c r="G4947" s="54" t="s">
        <v>871</v>
      </c>
    </row>
    <row r="4948" spans="2:7" x14ac:dyDescent="0.25">
      <c r="B4948" s="45" t="s">
        <v>870</v>
      </c>
      <c r="C4948" s="46" t="s">
        <v>4552</v>
      </c>
      <c r="D4948" s="47">
        <v>551473</v>
      </c>
      <c r="E4948" s="47">
        <v>38801</v>
      </c>
      <c r="F4948" s="48">
        <v>106</v>
      </c>
      <c r="G4948" s="54" t="s">
        <v>871</v>
      </c>
    </row>
    <row r="4949" spans="2:7" x14ac:dyDescent="0.25">
      <c r="B4949" s="45" t="s">
        <v>870</v>
      </c>
      <c r="C4949" s="46" t="s">
        <v>4553</v>
      </c>
      <c r="D4949" s="47">
        <v>536644</v>
      </c>
      <c r="E4949" s="47">
        <v>38601</v>
      </c>
      <c r="F4949" s="48">
        <v>105</v>
      </c>
      <c r="G4949" s="54" t="s">
        <v>871</v>
      </c>
    </row>
    <row r="4950" spans="2:7" x14ac:dyDescent="0.25">
      <c r="B4950" s="45" t="s">
        <v>870</v>
      </c>
      <c r="C4950" s="46" t="s">
        <v>414</v>
      </c>
      <c r="D4950" s="47">
        <v>536474</v>
      </c>
      <c r="E4950" s="47">
        <v>38719</v>
      </c>
      <c r="F4950" s="48">
        <v>105</v>
      </c>
      <c r="G4950" s="54" t="s">
        <v>871</v>
      </c>
    </row>
    <row r="4951" spans="2:7" x14ac:dyDescent="0.25">
      <c r="B4951" s="45" t="s">
        <v>870</v>
      </c>
      <c r="C4951" s="46" t="s">
        <v>4554</v>
      </c>
      <c r="D4951" s="47">
        <v>536725</v>
      </c>
      <c r="E4951" s="47">
        <v>38701</v>
      </c>
      <c r="F4951" s="48">
        <v>105</v>
      </c>
      <c r="G4951" s="54" t="s">
        <v>871</v>
      </c>
    </row>
    <row r="4952" spans="2:7" x14ac:dyDescent="0.25">
      <c r="B4952" s="45" t="s">
        <v>870</v>
      </c>
      <c r="C4952" s="46" t="s">
        <v>4555</v>
      </c>
      <c r="D4952" s="47">
        <v>551520</v>
      </c>
      <c r="E4952" s="47">
        <v>38701</v>
      </c>
      <c r="F4952" s="48">
        <v>105</v>
      </c>
      <c r="G4952" s="54" t="s">
        <v>871</v>
      </c>
    </row>
    <row r="4953" spans="2:7" x14ac:dyDescent="0.25">
      <c r="B4953" s="45" t="s">
        <v>870</v>
      </c>
      <c r="C4953" s="46" t="s">
        <v>4556</v>
      </c>
      <c r="D4953" s="47">
        <v>536962</v>
      </c>
      <c r="E4953" s="47">
        <v>38701</v>
      </c>
      <c r="F4953" s="48">
        <v>105</v>
      </c>
      <c r="G4953" s="54" t="s">
        <v>871</v>
      </c>
    </row>
    <row r="4954" spans="2:7" x14ac:dyDescent="0.25">
      <c r="B4954" s="45" t="s">
        <v>870</v>
      </c>
      <c r="C4954" s="46" t="s">
        <v>585</v>
      </c>
      <c r="D4954" s="47">
        <v>560201</v>
      </c>
      <c r="E4954" s="47">
        <v>38719</v>
      </c>
      <c r="F4954" s="48">
        <v>105</v>
      </c>
      <c r="G4954" s="54" t="s">
        <v>871</v>
      </c>
    </row>
    <row r="4955" spans="2:7" x14ac:dyDescent="0.25">
      <c r="B4955" s="45" t="s">
        <v>870</v>
      </c>
      <c r="C4955" s="46" t="s">
        <v>788</v>
      </c>
      <c r="D4955" s="47">
        <v>551554</v>
      </c>
      <c r="E4955" s="47">
        <v>38716</v>
      </c>
      <c r="F4955" s="48">
        <v>105</v>
      </c>
      <c r="G4955" s="54" t="s">
        <v>871</v>
      </c>
    </row>
    <row r="4956" spans="2:7" x14ac:dyDescent="0.25">
      <c r="B4956" s="45" t="s">
        <v>870</v>
      </c>
      <c r="C4956" s="46" t="s">
        <v>320</v>
      </c>
      <c r="D4956" s="47">
        <v>551562</v>
      </c>
      <c r="E4956" s="47">
        <v>38601</v>
      </c>
      <c r="F4956" s="48">
        <v>105</v>
      </c>
      <c r="G4956" s="54" t="s">
        <v>871</v>
      </c>
    </row>
    <row r="4957" spans="2:7" x14ac:dyDescent="0.25">
      <c r="B4957" s="45" t="s">
        <v>870</v>
      </c>
      <c r="C4957" s="46" t="s">
        <v>4557</v>
      </c>
      <c r="D4957" s="47">
        <v>551571</v>
      </c>
      <c r="E4957" s="47">
        <v>38601</v>
      </c>
      <c r="F4957" s="48">
        <v>105</v>
      </c>
      <c r="G4957" s="54" t="s">
        <v>871</v>
      </c>
    </row>
    <row r="4958" spans="2:7" x14ac:dyDescent="0.25">
      <c r="B4958" s="45" t="s">
        <v>870</v>
      </c>
      <c r="C4958" s="46" t="s">
        <v>4558</v>
      </c>
      <c r="D4958" s="47">
        <v>598887</v>
      </c>
      <c r="E4958" s="47">
        <v>38773</v>
      </c>
      <c r="F4958" s="48">
        <v>107</v>
      </c>
      <c r="G4958" s="54" t="s">
        <v>871</v>
      </c>
    </row>
    <row r="4959" spans="2:7" x14ac:dyDescent="0.25">
      <c r="B4959" s="45" t="s">
        <v>870</v>
      </c>
      <c r="C4959" s="46" t="s">
        <v>4559</v>
      </c>
      <c r="D4959" s="47">
        <v>536911</v>
      </c>
      <c r="E4959" s="47">
        <v>38901</v>
      </c>
      <c r="F4959" s="48">
        <v>107</v>
      </c>
      <c r="G4959" s="54" t="s">
        <v>871</v>
      </c>
    </row>
    <row r="4960" spans="2:7" x14ac:dyDescent="0.25">
      <c r="B4960" s="45" t="s">
        <v>870</v>
      </c>
      <c r="C4960" s="46" t="s">
        <v>4560</v>
      </c>
      <c r="D4960" s="47">
        <v>551619</v>
      </c>
      <c r="E4960" s="47">
        <v>38601</v>
      </c>
      <c r="F4960" s="48">
        <v>105</v>
      </c>
      <c r="G4960" s="54" t="s">
        <v>871</v>
      </c>
    </row>
    <row r="4961" spans="2:7" x14ac:dyDescent="0.25">
      <c r="B4961" s="45" t="s">
        <v>870</v>
      </c>
      <c r="C4961" s="46" t="s">
        <v>4561</v>
      </c>
      <c r="D4961" s="47">
        <v>551627</v>
      </c>
      <c r="E4961" s="47">
        <v>38742</v>
      </c>
      <c r="F4961" s="48">
        <v>106</v>
      </c>
      <c r="G4961" s="54" t="s">
        <v>871</v>
      </c>
    </row>
    <row r="4962" spans="2:7" x14ac:dyDescent="0.25">
      <c r="B4962" s="45" t="s">
        <v>870</v>
      </c>
      <c r="C4962" s="46" t="s">
        <v>4562</v>
      </c>
      <c r="D4962" s="47">
        <v>536792</v>
      </c>
      <c r="E4962" s="47">
        <v>38701</v>
      </c>
      <c r="F4962" s="48">
        <v>105</v>
      </c>
      <c r="G4962" s="54" t="s">
        <v>871</v>
      </c>
    </row>
    <row r="4963" spans="2:7" x14ac:dyDescent="0.25">
      <c r="B4963" s="45" t="s">
        <v>870</v>
      </c>
      <c r="C4963" s="46" t="s">
        <v>4563</v>
      </c>
      <c r="D4963" s="47">
        <v>551635</v>
      </c>
      <c r="E4963" s="47">
        <v>38701</v>
      </c>
      <c r="F4963" s="48">
        <v>105</v>
      </c>
      <c r="G4963" s="54" t="s">
        <v>871</v>
      </c>
    </row>
    <row r="4964" spans="2:7" x14ac:dyDescent="0.25">
      <c r="B4964" s="45" t="s">
        <v>870</v>
      </c>
      <c r="C4964" s="46" t="s">
        <v>4564</v>
      </c>
      <c r="D4964" s="47">
        <v>536547</v>
      </c>
      <c r="E4964" s="47">
        <v>38701</v>
      </c>
      <c r="F4964" s="48">
        <v>105</v>
      </c>
      <c r="G4964" s="54" t="s">
        <v>871</v>
      </c>
    </row>
    <row r="4965" spans="2:7" x14ac:dyDescent="0.25">
      <c r="B4965" s="45" t="s">
        <v>870</v>
      </c>
      <c r="C4965" s="46" t="s">
        <v>4565</v>
      </c>
      <c r="D4965" s="47">
        <v>551643</v>
      </c>
      <c r="E4965" s="47">
        <v>38601</v>
      </c>
      <c r="F4965" s="48">
        <v>105</v>
      </c>
      <c r="G4965" s="54" t="s">
        <v>871</v>
      </c>
    </row>
    <row r="4966" spans="2:7" x14ac:dyDescent="0.25">
      <c r="B4966" s="45" t="s">
        <v>870</v>
      </c>
      <c r="C4966" s="46" t="s">
        <v>3827</v>
      </c>
      <c r="D4966" s="47">
        <v>536423</v>
      </c>
      <c r="E4966" s="47">
        <v>38773</v>
      </c>
      <c r="F4966" s="48">
        <v>105</v>
      </c>
      <c r="G4966" s="54" t="s">
        <v>871</v>
      </c>
    </row>
    <row r="4967" spans="2:7" x14ac:dyDescent="0.25">
      <c r="B4967" s="45" t="s">
        <v>870</v>
      </c>
      <c r="C4967" s="46" t="s">
        <v>4566</v>
      </c>
      <c r="D4967" s="47">
        <v>551660</v>
      </c>
      <c r="E4967" s="47">
        <v>38731</v>
      </c>
      <c r="F4967" s="48">
        <v>105</v>
      </c>
      <c r="G4967" s="54" t="s">
        <v>871</v>
      </c>
    </row>
    <row r="4968" spans="2:7" x14ac:dyDescent="0.25">
      <c r="B4968" s="45" t="s">
        <v>870</v>
      </c>
      <c r="C4968" s="46" t="s">
        <v>231</v>
      </c>
      <c r="D4968" s="47">
        <v>551678</v>
      </c>
      <c r="E4968" s="47">
        <v>38601</v>
      </c>
      <c r="F4968" s="48">
        <v>105</v>
      </c>
      <c r="G4968" s="54" t="s">
        <v>871</v>
      </c>
    </row>
    <row r="4969" spans="2:7" x14ac:dyDescent="0.25">
      <c r="B4969" s="45" t="s">
        <v>870</v>
      </c>
      <c r="C4969" s="46" t="s">
        <v>3439</v>
      </c>
      <c r="D4969" s="47">
        <v>536865</v>
      </c>
      <c r="E4969" s="47">
        <v>38601</v>
      </c>
      <c r="F4969" s="48">
        <v>105</v>
      </c>
      <c r="G4969" s="54" t="s">
        <v>871</v>
      </c>
    </row>
    <row r="4970" spans="2:7" x14ac:dyDescent="0.25">
      <c r="B4970" s="45" t="s">
        <v>870</v>
      </c>
      <c r="C4970" s="46" t="s">
        <v>4567</v>
      </c>
      <c r="D4970" s="47">
        <v>536849</v>
      </c>
      <c r="E4970" s="47">
        <v>38601</v>
      </c>
      <c r="F4970" s="48">
        <v>105</v>
      </c>
      <c r="G4970" s="54" t="s">
        <v>871</v>
      </c>
    </row>
    <row r="4971" spans="2:7" x14ac:dyDescent="0.25">
      <c r="B4971" s="45" t="s">
        <v>870</v>
      </c>
      <c r="C4971" s="46" t="s">
        <v>3444</v>
      </c>
      <c r="D4971" s="47">
        <v>551716</v>
      </c>
      <c r="E4971" s="47">
        <v>38732</v>
      </c>
      <c r="F4971" s="48">
        <v>106</v>
      </c>
      <c r="G4971" s="54" t="s">
        <v>871</v>
      </c>
    </row>
    <row r="4972" spans="2:7" x14ac:dyDescent="0.25">
      <c r="B4972" s="45" t="s">
        <v>870</v>
      </c>
      <c r="C4972" s="46" t="s">
        <v>3521</v>
      </c>
      <c r="D4972" s="47">
        <v>598909</v>
      </c>
      <c r="E4972" s="47">
        <v>38601</v>
      </c>
      <c r="F4972" s="48">
        <v>105</v>
      </c>
      <c r="G4972" s="54" t="s">
        <v>871</v>
      </c>
    </row>
    <row r="4973" spans="2:7" x14ac:dyDescent="0.25">
      <c r="B4973" s="45" t="s">
        <v>870</v>
      </c>
      <c r="C4973" s="46" t="s">
        <v>4568</v>
      </c>
      <c r="D4973" s="47">
        <v>551741</v>
      </c>
      <c r="E4973" s="47">
        <v>38775</v>
      </c>
      <c r="F4973" s="48">
        <v>107</v>
      </c>
      <c r="G4973" s="54" t="s">
        <v>871</v>
      </c>
    </row>
    <row r="4974" spans="2:7" x14ac:dyDescent="0.25">
      <c r="B4974" s="45" t="s">
        <v>870</v>
      </c>
      <c r="C4974" s="46" t="s">
        <v>4569</v>
      </c>
      <c r="D4974" s="47">
        <v>536776</v>
      </c>
      <c r="E4974" s="47">
        <v>38601</v>
      </c>
      <c r="F4974" s="48">
        <v>105</v>
      </c>
      <c r="G4974" s="54" t="s">
        <v>871</v>
      </c>
    </row>
    <row r="4975" spans="2:7" x14ac:dyDescent="0.25">
      <c r="B4975" s="45" t="s">
        <v>870</v>
      </c>
      <c r="C4975" s="46" t="s">
        <v>4570</v>
      </c>
      <c r="D4975" s="47">
        <v>551759</v>
      </c>
      <c r="E4975" s="47">
        <v>38601</v>
      </c>
      <c r="F4975" s="48">
        <v>105</v>
      </c>
      <c r="G4975" s="54" t="s">
        <v>871</v>
      </c>
    </row>
    <row r="4976" spans="2:7" x14ac:dyDescent="0.25">
      <c r="B4976" s="45" t="s">
        <v>870</v>
      </c>
      <c r="C4976" s="46" t="s">
        <v>4571</v>
      </c>
      <c r="D4976" s="47">
        <v>530034</v>
      </c>
      <c r="E4976" s="47">
        <v>38901</v>
      </c>
      <c r="F4976" s="48">
        <v>107</v>
      </c>
      <c r="G4976" s="54" t="s">
        <v>871</v>
      </c>
    </row>
    <row r="4977" spans="2:7" x14ac:dyDescent="0.25">
      <c r="B4977" s="45" t="s">
        <v>870</v>
      </c>
      <c r="C4977" s="46" t="s">
        <v>4572</v>
      </c>
      <c r="D4977" s="47">
        <v>550787</v>
      </c>
      <c r="E4977" s="47">
        <v>38601</v>
      </c>
      <c r="F4977" s="48">
        <v>105</v>
      </c>
      <c r="G4977" s="54" t="s">
        <v>871</v>
      </c>
    </row>
    <row r="4978" spans="2:7" x14ac:dyDescent="0.25">
      <c r="B4978" s="45" t="s">
        <v>870</v>
      </c>
      <c r="C4978" s="46" t="s">
        <v>4352</v>
      </c>
      <c r="D4978" s="47">
        <v>551775</v>
      </c>
      <c r="E4978" s="47">
        <v>38716</v>
      </c>
      <c r="F4978" s="48">
        <v>105</v>
      </c>
      <c r="G4978" s="54" t="s">
        <v>871</v>
      </c>
    </row>
    <row r="4979" spans="2:7" x14ac:dyDescent="0.25">
      <c r="B4979" s="45" t="s">
        <v>870</v>
      </c>
      <c r="C4979" s="46" t="s">
        <v>4573</v>
      </c>
      <c r="D4979" s="47">
        <v>536784</v>
      </c>
      <c r="E4979" s="47">
        <v>38701</v>
      </c>
      <c r="F4979" s="48">
        <v>105</v>
      </c>
      <c r="G4979" s="54" t="s">
        <v>871</v>
      </c>
    </row>
    <row r="4980" spans="2:7" x14ac:dyDescent="0.25">
      <c r="B4980" s="45" t="s">
        <v>870</v>
      </c>
      <c r="C4980" s="46" t="s">
        <v>4574</v>
      </c>
      <c r="D4980" s="47">
        <v>551791</v>
      </c>
      <c r="E4980" s="47">
        <v>38715</v>
      </c>
      <c r="F4980" s="48">
        <v>105</v>
      </c>
      <c r="G4980" s="54" t="s">
        <v>871</v>
      </c>
    </row>
    <row r="4981" spans="2:7" x14ac:dyDescent="0.25">
      <c r="B4981" s="45" t="s">
        <v>870</v>
      </c>
      <c r="C4981" s="46" t="s">
        <v>4575</v>
      </c>
      <c r="D4981" s="47">
        <v>551830</v>
      </c>
      <c r="E4981" s="47">
        <v>38801</v>
      </c>
      <c r="F4981" s="48">
        <v>106</v>
      </c>
      <c r="G4981" s="54" t="s">
        <v>871</v>
      </c>
    </row>
    <row r="4982" spans="2:7" x14ac:dyDescent="0.25">
      <c r="B4982" s="45" t="s">
        <v>870</v>
      </c>
      <c r="C4982" s="46" t="s">
        <v>3909</v>
      </c>
      <c r="D4982" s="47">
        <v>536920</v>
      </c>
      <c r="E4982" s="47">
        <v>38716</v>
      </c>
      <c r="F4982" s="48">
        <v>105</v>
      </c>
      <c r="G4982" s="54" t="s">
        <v>871</v>
      </c>
    </row>
    <row r="4983" spans="2:7" x14ac:dyDescent="0.25">
      <c r="B4983" s="45" t="s">
        <v>870</v>
      </c>
      <c r="C4983" s="46" t="s">
        <v>4576</v>
      </c>
      <c r="D4983" s="47">
        <v>551856</v>
      </c>
      <c r="E4983" s="47">
        <v>38751</v>
      </c>
      <c r="F4983" s="48">
        <v>105</v>
      </c>
      <c r="G4983" s="54" t="s">
        <v>871</v>
      </c>
    </row>
    <row r="4984" spans="2:7" x14ac:dyDescent="0.25">
      <c r="B4984" s="45" t="s">
        <v>870</v>
      </c>
      <c r="C4984" s="46" t="s">
        <v>4577</v>
      </c>
      <c r="D4984" s="47">
        <v>536598</v>
      </c>
      <c r="E4984" s="47">
        <v>38801</v>
      </c>
      <c r="F4984" s="48">
        <v>106</v>
      </c>
      <c r="G4984" s="54" t="s">
        <v>871</v>
      </c>
    </row>
    <row r="4985" spans="2:7" x14ac:dyDescent="0.25">
      <c r="B4985" s="45" t="s">
        <v>870</v>
      </c>
      <c r="C4985" s="46" t="s">
        <v>4578</v>
      </c>
      <c r="D4985" s="47">
        <v>536512</v>
      </c>
      <c r="E4985" s="47">
        <v>38901</v>
      </c>
      <c r="F4985" s="48">
        <v>107</v>
      </c>
      <c r="G4985" s="54" t="s">
        <v>871</v>
      </c>
    </row>
    <row r="4986" spans="2:7" x14ac:dyDescent="0.25">
      <c r="B4986" s="45" t="s">
        <v>870</v>
      </c>
      <c r="C4986" s="46" t="s">
        <v>4579</v>
      </c>
      <c r="D4986" s="47">
        <v>551899</v>
      </c>
      <c r="E4986" s="47">
        <v>38737</v>
      </c>
      <c r="F4986" s="48">
        <v>105</v>
      </c>
      <c r="G4986" s="54" t="s">
        <v>871</v>
      </c>
    </row>
    <row r="4987" spans="2:7" x14ac:dyDescent="0.25">
      <c r="B4987" s="45" t="s">
        <v>870</v>
      </c>
      <c r="C4987" s="46" t="s">
        <v>4580</v>
      </c>
      <c r="D4987" s="47">
        <v>536679</v>
      </c>
      <c r="E4987" s="47">
        <v>38601</v>
      </c>
      <c r="F4987" s="48">
        <v>105</v>
      </c>
      <c r="G4987" s="54" t="s">
        <v>871</v>
      </c>
    </row>
    <row r="4988" spans="2:7" x14ac:dyDescent="0.25">
      <c r="B4988" s="45" t="s">
        <v>870</v>
      </c>
      <c r="C4988" s="46" t="s">
        <v>4581</v>
      </c>
      <c r="D4988" s="47">
        <v>536695</v>
      </c>
      <c r="E4988" s="47">
        <v>38719</v>
      </c>
      <c r="F4988" s="48">
        <v>105</v>
      </c>
      <c r="G4988" s="54" t="s">
        <v>871</v>
      </c>
    </row>
    <row r="4989" spans="2:7" x14ac:dyDescent="0.25">
      <c r="B4989" s="45" t="s">
        <v>870</v>
      </c>
      <c r="C4989" s="46" t="s">
        <v>4582</v>
      </c>
      <c r="D4989" s="47">
        <v>563951</v>
      </c>
      <c r="E4989" s="47">
        <v>38601</v>
      </c>
      <c r="F4989" s="48">
        <v>105</v>
      </c>
      <c r="G4989" s="54" t="s">
        <v>871</v>
      </c>
    </row>
    <row r="4990" spans="2:7" x14ac:dyDescent="0.25">
      <c r="B4990" s="45" t="s">
        <v>870</v>
      </c>
      <c r="C4990" s="46" t="s">
        <v>4583</v>
      </c>
      <c r="D4990" s="47">
        <v>551937</v>
      </c>
      <c r="E4990" s="47">
        <v>38801</v>
      </c>
      <c r="F4990" s="48">
        <v>106</v>
      </c>
      <c r="G4990" s="54" t="s">
        <v>871</v>
      </c>
    </row>
    <row r="4991" spans="2:7" x14ac:dyDescent="0.25">
      <c r="B4991" s="45" t="s">
        <v>870</v>
      </c>
      <c r="C4991" s="46" t="s">
        <v>4584</v>
      </c>
      <c r="D4991" s="47">
        <v>536890</v>
      </c>
      <c r="E4991" s="47">
        <v>38801</v>
      </c>
      <c r="F4991" s="48">
        <v>106</v>
      </c>
      <c r="G4991" s="54" t="s">
        <v>871</v>
      </c>
    </row>
    <row r="4992" spans="2:7" x14ac:dyDescent="0.25">
      <c r="B4992" s="45" t="s">
        <v>870</v>
      </c>
      <c r="C4992" s="46" t="s">
        <v>4585</v>
      </c>
      <c r="D4992" s="47">
        <v>536504</v>
      </c>
      <c r="E4992" s="47">
        <v>38719</v>
      </c>
      <c r="F4992" s="48">
        <v>105</v>
      </c>
      <c r="G4992" s="54" t="s">
        <v>871</v>
      </c>
    </row>
    <row r="4993" spans="2:7" x14ac:dyDescent="0.25">
      <c r="B4993" s="45" t="s">
        <v>870</v>
      </c>
      <c r="C4993" s="46" t="s">
        <v>4586</v>
      </c>
      <c r="D4993" s="47">
        <v>536741</v>
      </c>
      <c r="E4993" s="47">
        <v>38601</v>
      </c>
      <c r="F4993" s="48">
        <v>105</v>
      </c>
      <c r="G4993" s="54" t="s">
        <v>871</v>
      </c>
    </row>
    <row r="4994" spans="2:7" x14ac:dyDescent="0.25">
      <c r="B4994" s="45" t="s">
        <v>870</v>
      </c>
      <c r="C4994" s="46" t="s">
        <v>4587</v>
      </c>
      <c r="D4994" s="47">
        <v>551953</v>
      </c>
      <c r="E4994" s="47">
        <v>38901</v>
      </c>
      <c r="F4994" s="48">
        <v>107</v>
      </c>
      <c r="G4994" s="54" t="s">
        <v>871</v>
      </c>
    </row>
    <row r="4995" spans="2:7" x14ac:dyDescent="0.25">
      <c r="B4995" s="45" t="s">
        <v>870</v>
      </c>
      <c r="C4995" s="46" t="s">
        <v>4242</v>
      </c>
      <c r="D4995" s="47">
        <v>551961</v>
      </c>
      <c r="E4995" s="47">
        <v>38716</v>
      </c>
      <c r="F4995" s="48">
        <v>105</v>
      </c>
      <c r="G4995" s="54" t="s">
        <v>871</v>
      </c>
    </row>
    <row r="4996" spans="2:7" x14ac:dyDescent="0.25">
      <c r="B4996" s="45" t="s">
        <v>870</v>
      </c>
      <c r="C4996" s="46" t="s">
        <v>4588</v>
      </c>
      <c r="D4996" s="47">
        <v>551970</v>
      </c>
      <c r="E4996" s="47">
        <v>38701</v>
      </c>
      <c r="F4996" s="48">
        <v>105</v>
      </c>
      <c r="G4996" s="54" t="s">
        <v>871</v>
      </c>
    </row>
    <row r="4997" spans="2:7" x14ac:dyDescent="0.25">
      <c r="B4997" s="45" t="s">
        <v>870</v>
      </c>
      <c r="C4997" s="46" t="s">
        <v>962</v>
      </c>
      <c r="D4997" s="47">
        <v>551988</v>
      </c>
      <c r="E4997" s="47">
        <v>38734</v>
      </c>
      <c r="F4997" s="48">
        <v>106</v>
      </c>
      <c r="G4997" s="54" t="s">
        <v>871</v>
      </c>
    </row>
    <row r="4998" spans="2:7" x14ac:dyDescent="0.25">
      <c r="B4998" s="45" t="s">
        <v>870</v>
      </c>
      <c r="C4998" s="46" t="s">
        <v>4589</v>
      </c>
      <c r="D4998" s="47">
        <v>536482</v>
      </c>
      <c r="E4998" s="47">
        <v>38719</v>
      </c>
      <c r="F4998" s="48">
        <v>105</v>
      </c>
      <c r="G4998" s="54" t="s">
        <v>871</v>
      </c>
    </row>
    <row r="4999" spans="2:7" x14ac:dyDescent="0.25">
      <c r="B4999" s="45" t="s">
        <v>870</v>
      </c>
      <c r="C4999" s="46" t="s">
        <v>4590</v>
      </c>
      <c r="D4999" s="47">
        <v>536873</v>
      </c>
      <c r="E4999" s="47">
        <v>38716</v>
      </c>
      <c r="F4999" s="48">
        <v>105</v>
      </c>
      <c r="G4999" s="54" t="s">
        <v>871</v>
      </c>
    </row>
    <row r="5000" spans="2:7" x14ac:dyDescent="0.25">
      <c r="B5000" s="45" t="s">
        <v>1568</v>
      </c>
      <c r="C5000" s="46" t="s">
        <v>4591</v>
      </c>
      <c r="D5000" s="47">
        <v>572560</v>
      </c>
      <c r="E5000" s="47">
        <v>56802</v>
      </c>
      <c r="F5000" s="48">
        <v>263</v>
      </c>
      <c r="G5000" s="54" t="s">
        <v>1570</v>
      </c>
    </row>
    <row r="5001" spans="2:7" x14ac:dyDescent="0.25">
      <c r="B5001" s="45" t="s">
        <v>1568</v>
      </c>
      <c r="C5001" s="46" t="s">
        <v>4592</v>
      </c>
      <c r="D5001" s="47">
        <v>572586</v>
      </c>
      <c r="E5001" s="47">
        <v>56905</v>
      </c>
      <c r="F5001" s="48">
        <v>263</v>
      </c>
      <c r="G5001" s="54" t="s">
        <v>1570</v>
      </c>
    </row>
    <row r="5002" spans="2:7" x14ac:dyDescent="0.25">
      <c r="B5002" s="45" t="s">
        <v>1568</v>
      </c>
      <c r="C5002" s="46" t="s">
        <v>4593</v>
      </c>
      <c r="D5002" s="47">
        <v>505391</v>
      </c>
      <c r="E5002" s="47">
        <v>56943</v>
      </c>
      <c r="F5002" s="48">
        <v>265</v>
      </c>
      <c r="G5002" s="54" t="s">
        <v>1570</v>
      </c>
    </row>
    <row r="5003" spans="2:7" x14ac:dyDescent="0.25">
      <c r="B5003" s="45" t="s">
        <v>1568</v>
      </c>
      <c r="C5003" s="46" t="s">
        <v>1401</v>
      </c>
      <c r="D5003" s="47">
        <v>577774</v>
      </c>
      <c r="E5003" s="47">
        <v>57001</v>
      </c>
      <c r="F5003" s="48">
        <v>264</v>
      </c>
      <c r="G5003" s="54" t="s">
        <v>1570</v>
      </c>
    </row>
    <row r="5004" spans="2:7" x14ac:dyDescent="0.25">
      <c r="B5004" s="45" t="s">
        <v>1568</v>
      </c>
      <c r="C5004" s="46" t="s">
        <v>4594</v>
      </c>
      <c r="D5004" s="47">
        <v>574309</v>
      </c>
      <c r="E5004" s="47">
        <v>56943</v>
      </c>
      <c r="F5004" s="48">
        <v>265</v>
      </c>
      <c r="G5004" s="54" t="s">
        <v>1570</v>
      </c>
    </row>
    <row r="5005" spans="2:7" x14ac:dyDescent="0.25">
      <c r="B5005" s="45" t="s">
        <v>1568</v>
      </c>
      <c r="C5005" s="46" t="s">
        <v>1571</v>
      </c>
      <c r="D5005" s="47">
        <v>572519</v>
      </c>
      <c r="E5005" s="47">
        <v>56943</v>
      </c>
      <c r="F5005" s="48">
        <v>265</v>
      </c>
      <c r="G5005" s="54" t="s">
        <v>1570</v>
      </c>
    </row>
    <row r="5006" spans="2:7" x14ac:dyDescent="0.25">
      <c r="B5006" s="45" t="s">
        <v>1568</v>
      </c>
      <c r="C5006" s="46" t="s">
        <v>4595</v>
      </c>
      <c r="D5006" s="47">
        <v>577812</v>
      </c>
      <c r="E5006" s="47">
        <v>56904</v>
      </c>
      <c r="F5006" s="48">
        <v>263</v>
      </c>
      <c r="G5006" s="54" t="s">
        <v>1570</v>
      </c>
    </row>
    <row r="5007" spans="2:7" x14ac:dyDescent="0.25">
      <c r="B5007" s="45" t="s">
        <v>1568</v>
      </c>
      <c r="C5007" s="46" t="s">
        <v>3083</v>
      </c>
      <c r="D5007" s="47">
        <v>577821</v>
      </c>
      <c r="E5007" s="47">
        <v>57001</v>
      </c>
      <c r="F5007" s="48">
        <v>264</v>
      </c>
      <c r="G5007" s="54" t="s">
        <v>1570</v>
      </c>
    </row>
    <row r="5008" spans="2:7" x14ac:dyDescent="0.25">
      <c r="B5008" s="45" t="s">
        <v>1568</v>
      </c>
      <c r="C5008" s="46" t="s">
        <v>2889</v>
      </c>
      <c r="D5008" s="47">
        <v>577839</v>
      </c>
      <c r="E5008" s="47">
        <v>56982</v>
      </c>
      <c r="F5008" s="48">
        <v>263</v>
      </c>
      <c r="G5008" s="54" t="s">
        <v>1570</v>
      </c>
    </row>
    <row r="5009" spans="2:7" x14ac:dyDescent="0.25">
      <c r="B5009" s="45" t="s">
        <v>1568</v>
      </c>
      <c r="C5009" s="46" t="s">
        <v>4596</v>
      </c>
      <c r="D5009" s="47">
        <v>572632</v>
      </c>
      <c r="E5009" s="47">
        <v>57101</v>
      </c>
      <c r="F5009" s="48">
        <v>265</v>
      </c>
      <c r="G5009" s="54" t="s">
        <v>1570</v>
      </c>
    </row>
    <row r="5010" spans="2:7" x14ac:dyDescent="0.25">
      <c r="B5010" s="45" t="s">
        <v>1568</v>
      </c>
      <c r="C5010" s="46" t="s">
        <v>4597</v>
      </c>
      <c r="D5010" s="47">
        <v>577863</v>
      </c>
      <c r="E5010" s="47">
        <v>56904</v>
      </c>
      <c r="F5010" s="48">
        <v>263</v>
      </c>
      <c r="G5010" s="54" t="s">
        <v>1570</v>
      </c>
    </row>
    <row r="5011" spans="2:7" x14ac:dyDescent="0.25">
      <c r="B5011" s="45" t="s">
        <v>1568</v>
      </c>
      <c r="C5011" s="46" t="s">
        <v>1729</v>
      </c>
      <c r="D5011" s="47">
        <v>577871</v>
      </c>
      <c r="E5011" s="47">
        <v>56923</v>
      </c>
      <c r="F5011" s="48">
        <v>265</v>
      </c>
      <c r="G5011" s="54" t="s">
        <v>1570</v>
      </c>
    </row>
    <row r="5012" spans="2:7" x14ac:dyDescent="0.25">
      <c r="B5012" s="45" t="s">
        <v>1568</v>
      </c>
      <c r="C5012" s="46" t="s">
        <v>4598</v>
      </c>
      <c r="D5012" s="47">
        <v>572250</v>
      </c>
      <c r="E5012" s="47">
        <v>56943</v>
      </c>
      <c r="F5012" s="48">
        <v>265</v>
      </c>
      <c r="G5012" s="54" t="s">
        <v>1570</v>
      </c>
    </row>
    <row r="5013" spans="2:7" x14ac:dyDescent="0.25">
      <c r="B5013" s="45" t="s">
        <v>1568</v>
      </c>
      <c r="C5013" s="46" t="s">
        <v>4599</v>
      </c>
      <c r="D5013" s="47">
        <v>577898</v>
      </c>
      <c r="E5013" s="47">
        <v>57201</v>
      </c>
      <c r="F5013" s="48">
        <v>263</v>
      </c>
      <c r="G5013" s="54" t="s">
        <v>1570</v>
      </c>
    </row>
    <row r="5014" spans="2:7" x14ac:dyDescent="0.25">
      <c r="B5014" s="45" t="s">
        <v>1568</v>
      </c>
      <c r="C5014" s="46" t="s">
        <v>4600</v>
      </c>
      <c r="D5014" s="47">
        <v>505145</v>
      </c>
      <c r="E5014" s="47">
        <v>56902</v>
      </c>
      <c r="F5014" s="48">
        <v>263</v>
      </c>
      <c r="G5014" s="54" t="s">
        <v>1570</v>
      </c>
    </row>
    <row r="5015" spans="2:7" x14ac:dyDescent="0.25">
      <c r="B5015" s="45" t="s">
        <v>1568</v>
      </c>
      <c r="C5015" s="46" t="s">
        <v>4601</v>
      </c>
      <c r="D5015" s="47">
        <v>577910</v>
      </c>
      <c r="E5015" s="47">
        <v>56965</v>
      </c>
      <c r="F5015" s="48">
        <v>264</v>
      </c>
      <c r="G5015" s="54" t="s">
        <v>1570</v>
      </c>
    </row>
    <row r="5016" spans="2:7" x14ac:dyDescent="0.25">
      <c r="B5016" s="45" t="s">
        <v>1568</v>
      </c>
      <c r="C5016" s="46" t="s">
        <v>4372</v>
      </c>
      <c r="D5016" s="47">
        <v>577928</v>
      </c>
      <c r="E5016" s="47">
        <v>56992</v>
      </c>
      <c r="F5016" s="48">
        <v>263</v>
      </c>
      <c r="G5016" s="54" t="s">
        <v>1570</v>
      </c>
    </row>
    <row r="5017" spans="2:7" x14ac:dyDescent="0.25">
      <c r="B5017" s="45" t="s">
        <v>1568</v>
      </c>
      <c r="C5017" s="46" t="s">
        <v>4602</v>
      </c>
      <c r="D5017" s="47">
        <v>577936</v>
      </c>
      <c r="E5017" s="47">
        <v>56953</v>
      </c>
      <c r="F5017" s="48">
        <v>264</v>
      </c>
      <c r="G5017" s="54" t="s">
        <v>1570</v>
      </c>
    </row>
    <row r="5018" spans="2:7" x14ac:dyDescent="0.25">
      <c r="B5018" s="45" t="s">
        <v>1568</v>
      </c>
      <c r="C5018" s="46" t="s">
        <v>2778</v>
      </c>
      <c r="D5018" s="47">
        <v>577944</v>
      </c>
      <c r="E5018" s="47">
        <v>56956</v>
      </c>
      <c r="F5018" s="48">
        <v>264</v>
      </c>
      <c r="G5018" s="54" t="s">
        <v>1570</v>
      </c>
    </row>
    <row r="5019" spans="2:7" x14ac:dyDescent="0.25">
      <c r="B5019" s="45" t="s">
        <v>1568</v>
      </c>
      <c r="C5019" s="46" t="s">
        <v>1672</v>
      </c>
      <c r="D5019" s="47">
        <v>572357</v>
      </c>
      <c r="E5019" s="47">
        <v>57001</v>
      </c>
      <c r="F5019" s="48">
        <v>264</v>
      </c>
      <c r="G5019" s="54" t="s">
        <v>1570</v>
      </c>
    </row>
    <row r="5020" spans="2:7" x14ac:dyDescent="0.25">
      <c r="B5020" s="45" t="s">
        <v>1568</v>
      </c>
      <c r="C5020" s="46" t="s">
        <v>2509</v>
      </c>
      <c r="D5020" s="47">
        <v>577961</v>
      </c>
      <c r="E5020" s="47">
        <v>56802</v>
      </c>
      <c r="F5020" s="48">
        <v>263</v>
      </c>
      <c r="G5020" s="54" t="s">
        <v>1570</v>
      </c>
    </row>
    <row r="5021" spans="2:7" ht="30" x14ac:dyDescent="0.25">
      <c r="B5021" s="45" t="s">
        <v>1568</v>
      </c>
      <c r="C5021" s="46" t="s">
        <v>4603</v>
      </c>
      <c r="D5021" s="47">
        <v>572683</v>
      </c>
      <c r="E5021" s="47">
        <v>57101</v>
      </c>
      <c r="F5021" s="48">
        <v>265</v>
      </c>
      <c r="G5021" s="54" t="s">
        <v>1570</v>
      </c>
    </row>
    <row r="5022" spans="2:7" x14ac:dyDescent="0.25">
      <c r="B5022" s="45" t="s">
        <v>1568</v>
      </c>
      <c r="C5022" s="46" t="s">
        <v>3089</v>
      </c>
      <c r="D5022" s="47">
        <v>577987</v>
      </c>
      <c r="E5022" s="47">
        <v>56943</v>
      </c>
      <c r="F5022" s="48">
        <v>265</v>
      </c>
      <c r="G5022" s="54" t="s">
        <v>1570</v>
      </c>
    </row>
    <row r="5023" spans="2:7" x14ac:dyDescent="0.25">
      <c r="B5023" s="45" t="s">
        <v>1568</v>
      </c>
      <c r="C5023" s="46" t="s">
        <v>4078</v>
      </c>
      <c r="D5023" s="47">
        <v>577995</v>
      </c>
      <c r="E5023" s="47">
        <v>56961</v>
      </c>
      <c r="F5023" s="48">
        <v>264</v>
      </c>
      <c r="G5023" s="54" t="s">
        <v>1570</v>
      </c>
    </row>
    <row r="5024" spans="2:7" x14ac:dyDescent="0.25">
      <c r="B5024" s="45" t="s">
        <v>1568</v>
      </c>
      <c r="C5024" s="46" t="s">
        <v>4604</v>
      </c>
      <c r="D5024" s="47">
        <v>574325</v>
      </c>
      <c r="E5024" s="47">
        <v>57101</v>
      </c>
      <c r="F5024" s="48">
        <v>265</v>
      </c>
      <c r="G5024" s="54" t="s">
        <v>1570</v>
      </c>
    </row>
    <row r="5025" spans="2:7" x14ac:dyDescent="0.25">
      <c r="B5025" s="45" t="s">
        <v>1568</v>
      </c>
      <c r="C5025" s="46" t="s">
        <v>4605</v>
      </c>
      <c r="D5025" s="47">
        <v>572284</v>
      </c>
      <c r="E5025" s="47">
        <v>56943</v>
      </c>
      <c r="F5025" s="48">
        <v>265</v>
      </c>
      <c r="G5025" s="54" t="s">
        <v>1570</v>
      </c>
    </row>
    <row r="5026" spans="2:7" x14ac:dyDescent="0.25">
      <c r="B5026" s="45" t="s">
        <v>1568</v>
      </c>
      <c r="C5026" s="46" t="s">
        <v>897</v>
      </c>
      <c r="D5026" s="47">
        <v>578037</v>
      </c>
      <c r="E5026" s="47">
        <v>56992</v>
      </c>
      <c r="F5026" s="48">
        <v>263</v>
      </c>
      <c r="G5026" s="54" t="s">
        <v>1570</v>
      </c>
    </row>
    <row r="5027" spans="2:7" x14ac:dyDescent="0.25">
      <c r="B5027" s="45" t="s">
        <v>1568</v>
      </c>
      <c r="C5027" s="46" t="s">
        <v>2439</v>
      </c>
      <c r="D5027" s="47">
        <v>578053</v>
      </c>
      <c r="E5027" s="47">
        <v>57001</v>
      </c>
      <c r="F5027" s="48">
        <v>264</v>
      </c>
      <c r="G5027" s="54" t="s">
        <v>1570</v>
      </c>
    </row>
    <row r="5028" spans="2:7" x14ac:dyDescent="0.25">
      <c r="B5028" s="45" t="s">
        <v>1568</v>
      </c>
      <c r="C5028" s="46" t="s">
        <v>4085</v>
      </c>
      <c r="D5028" s="47">
        <v>572365</v>
      </c>
      <c r="E5028" s="47">
        <v>57001</v>
      </c>
      <c r="F5028" s="48">
        <v>264</v>
      </c>
      <c r="G5028" s="54" t="s">
        <v>1570</v>
      </c>
    </row>
    <row r="5029" spans="2:7" x14ac:dyDescent="0.25">
      <c r="B5029" s="45" t="s">
        <v>1568</v>
      </c>
      <c r="C5029" s="46" t="s">
        <v>4606</v>
      </c>
      <c r="D5029" s="47">
        <v>572691</v>
      </c>
      <c r="E5029" s="47">
        <v>56901</v>
      </c>
      <c r="F5029" s="48">
        <v>263</v>
      </c>
      <c r="G5029" s="54" t="s">
        <v>1570</v>
      </c>
    </row>
    <row r="5030" spans="2:7" x14ac:dyDescent="0.25">
      <c r="B5030" s="45" t="s">
        <v>1568</v>
      </c>
      <c r="C5030" s="46" t="s">
        <v>4607</v>
      </c>
      <c r="D5030" s="47">
        <v>572730</v>
      </c>
      <c r="E5030" s="47">
        <v>57001</v>
      </c>
      <c r="F5030" s="48">
        <v>264</v>
      </c>
      <c r="G5030" s="54" t="s">
        <v>1570</v>
      </c>
    </row>
    <row r="5031" spans="2:7" x14ac:dyDescent="0.25">
      <c r="B5031" s="45" t="s">
        <v>1568</v>
      </c>
      <c r="C5031" s="46" t="s">
        <v>4608</v>
      </c>
      <c r="D5031" s="47">
        <v>578096</v>
      </c>
      <c r="E5031" s="47">
        <v>56942</v>
      </c>
      <c r="F5031" s="48">
        <v>265</v>
      </c>
      <c r="G5031" s="54" t="s">
        <v>1570</v>
      </c>
    </row>
    <row r="5032" spans="2:7" x14ac:dyDescent="0.25">
      <c r="B5032" s="45" t="s">
        <v>1568</v>
      </c>
      <c r="C5032" s="46" t="s">
        <v>4609</v>
      </c>
      <c r="D5032" s="47">
        <v>578100</v>
      </c>
      <c r="E5032" s="47">
        <v>57001</v>
      </c>
      <c r="F5032" s="48">
        <v>264</v>
      </c>
      <c r="G5032" s="54" t="s">
        <v>1570</v>
      </c>
    </row>
    <row r="5033" spans="2:7" x14ac:dyDescent="0.25">
      <c r="B5033" s="45" t="s">
        <v>1568</v>
      </c>
      <c r="C5033" s="46" t="s">
        <v>829</v>
      </c>
      <c r="D5033" s="47">
        <v>578118</v>
      </c>
      <c r="E5033" s="47">
        <v>57001</v>
      </c>
      <c r="F5033" s="48">
        <v>264</v>
      </c>
      <c r="G5033" s="54" t="s">
        <v>1570</v>
      </c>
    </row>
    <row r="5034" spans="2:7" x14ac:dyDescent="0.25">
      <c r="B5034" s="45" t="s">
        <v>1568</v>
      </c>
      <c r="C5034" s="46" t="s">
        <v>4610</v>
      </c>
      <c r="D5034" s="47">
        <v>578126</v>
      </c>
      <c r="E5034" s="47">
        <v>56904</v>
      </c>
      <c r="F5034" s="48">
        <v>263</v>
      </c>
      <c r="G5034" s="54" t="s">
        <v>1570</v>
      </c>
    </row>
    <row r="5035" spans="2:7" x14ac:dyDescent="0.25">
      <c r="B5035" s="45" t="s">
        <v>1568</v>
      </c>
      <c r="C5035" s="46" t="s">
        <v>706</v>
      </c>
      <c r="D5035" s="47">
        <v>578134</v>
      </c>
      <c r="E5035" s="47">
        <v>56955</v>
      </c>
      <c r="F5035" s="48">
        <v>264</v>
      </c>
      <c r="G5035" s="54" t="s">
        <v>1570</v>
      </c>
    </row>
    <row r="5036" spans="2:7" x14ac:dyDescent="0.25">
      <c r="B5036" s="45" t="s">
        <v>1568</v>
      </c>
      <c r="C5036" s="46" t="s">
        <v>4611</v>
      </c>
      <c r="D5036" s="47">
        <v>578142</v>
      </c>
      <c r="E5036" s="47">
        <v>56943</v>
      </c>
      <c r="F5036" s="48">
        <v>265</v>
      </c>
      <c r="G5036" s="54" t="s">
        <v>1570</v>
      </c>
    </row>
    <row r="5037" spans="2:7" x14ac:dyDescent="0.25">
      <c r="B5037" s="45" t="s">
        <v>1568</v>
      </c>
      <c r="C5037" s="46" t="s">
        <v>4612</v>
      </c>
      <c r="D5037" s="47">
        <v>578151</v>
      </c>
      <c r="E5037" s="47">
        <v>56944</v>
      </c>
      <c r="F5037" s="48">
        <v>265</v>
      </c>
      <c r="G5037" s="54" t="s">
        <v>1570</v>
      </c>
    </row>
    <row r="5038" spans="2:7" x14ac:dyDescent="0.25">
      <c r="B5038" s="45" t="s">
        <v>1568</v>
      </c>
      <c r="C5038" s="46" t="s">
        <v>4613</v>
      </c>
      <c r="D5038" s="47">
        <v>578169</v>
      </c>
      <c r="E5038" s="47">
        <v>56966</v>
      </c>
      <c r="F5038" s="48">
        <v>264</v>
      </c>
      <c r="G5038" s="54" t="s">
        <v>1570</v>
      </c>
    </row>
    <row r="5039" spans="2:7" x14ac:dyDescent="0.25">
      <c r="B5039" s="45" t="s">
        <v>1568</v>
      </c>
      <c r="C5039" s="46" t="s">
        <v>189</v>
      </c>
      <c r="D5039" s="47">
        <v>572713</v>
      </c>
      <c r="E5039" s="47">
        <v>56802</v>
      </c>
      <c r="F5039" s="48">
        <v>263</v>
      </c>
      <c r="G5039" s="54" t="s">
        <v>1570</v>
      </c>
    </row>
    <row r="5040" spans="2:7" x14ac:dyDescent="0.25">
      <c r="B5040" s="45" t="s">
        <v>1568</v>
      </c>
      <c r="C5040" s="46" t="s">
        <v>4614</v>
      </c>
      <c r="D5040" s="47">
        <v>578185</v>
      </c>
      <c r="E5040" s="47">
        <v>56991</v>
      </c>
      <c r="F5040" s="48">
        <v>263</v>
      </c>
      <c r="G5040" s="54" t="s">
        <v>1570</v>
      </c>
    </row>
    <row r="5041" spans="2:7" x14ac:dyDescent="0.25">
      <c r="B5041" s="45" t="s">
        <v>1568</v>
      </c>
      <c r="C5041" s="46" t="s">
        <v>4615</v>
      </c>
      <c r="D5041" s="47">
        <v>578193</v>
      </c>
      <c r="E5041" s="47">
        <v>56943</v>
      </c>
      <c r="F5041" s="48">
        <v>265</v>
      </c>
      <c r="G5041" s="54" t="s">
        <v>1570</v>
      </c>
    </row>
    <row r="5042" spans="2:7" x14ac:dyDescent="0.25">
      <c r="B5042" s="45" t="s">
        <v>1568</v>
      </c>
      <c r="C5042" s="46" t="s">
        <v>4616</v>
      </c>
      <c r="D5042" s="47">
        <v>578207</v>
      </c>
      <c r="E5042" s="47">
        <v>57201</v>
      </c>
      <c r="F5042" s="48">
        <v>263</v>
      </c>
      <c r="G5042" s="54" t="s">
        <v>1570</v>
      </c>
    </row>
    <row r="5043" spans="2:7" x14ac:dyDescent="0.25">
      <c r="B5043" s="45" t="s">
        <v>1568</v>
      </c>
      <c r="C5043" s="46" t="s">
        <v>4617</v>
      </c>
      <c r="D5043" s="47">
        <v>578215</v>
      </c>
      <c r="E5043" s="47">
        <v>56802</v>
      </c>
      <c r="F5043" s="48">
        <v>263</v>
      </c>
      <c r="G5043" s="54" t="s">
        <v>1570</v>
      </c>
    </row>
    <row r="5044" spans="2:7" x14ac:dyDescent="0.25">
      <c r="B5044" s="45" t="s">
        <v>1568</v>
      </c>
      <c r="C5044" s="46" t="s">
        <v>4618</v>
      </c>
      <c r="D5044" s="47">
        <v>572748</v>
      </c>
      <c r="E5044" s="47">
        <v>56802</v>
      </c>
      <c r="F5044" s="48">
        <v>263</v>
      </c>
      <c r="G5044" s="54" t="s">
        <v>1570</v>
      </c>
    </row>
    <row r="5045" spans="2:7" x14ac:dyDescent="0.25">
      <c r="B5045" s="45" t="s">
        <v>1568</v>
      </c>
      <c r="C5045" s="46" t="s">
        <v>4619</v>
      </c>
      <c r="D5045" s="47">
        <v>578231</v>
      </c>
      <c r="E5045" s="47">
        <v>56911</v>
      </c>
      <c r="F5045" s="48">
        <v>263</v>
      </c>
      <c r="G5045" s="54" t="s">
        <v>1570</v>
      </c>
    </row>
    <row r="5046" spans="2:7" x14ac:dyDescent="0.25">
      <c r="B5046" s="45" t="s">
        <v>1568</v>
      </c>
      <c r="C5046" s="46" t="s">
        <v>4620</v>
      </c>
      <c r="D5046" s="47">
        <v>578258</v>
      </c>
      <c r="E5046" s="47">
        <v>56993</v>
      </c>
      <c r="F5046" s="48">
        <v>263</v>
      </c>
      <c r="G5046" s="54" t="s">
        <v>1570</v>
      </c>
    </row>
    <row r="5047" spans="2:7" x14ac:dyDescent="0.25">
      <c r="B5047" s="45" t="s">
        <v>1568</v>
      </c>
      <c r="C5047" s="46" t="s">
        <v>4621</v>
      </c>
      <c r="D5047" s="47">
        <v>578266</v>
      </c>
      <c r="E5047" s="47">
        <v>56301</v>
      </c>
      <c r="F5047" s="48">
        <v>265</v>
      </c>
      <c r="G5047" s="54" t="s">
        <v>1570</v>
      </c>
    </row>
    <row r="5048" spans="2:7" x14ac:dyDescent="0.25">
      <c r="B5048" s="45" t="s">
        <v>1568</v>
      </c>
      <c r="C5048" s="46" t="s">
        <v>4622</v>
      </c>
      <c r="D5048" s="47">
        <v>578274</v>
      </c>
      <c r="E5048" s="47">
        <v>56922</v>
      </c>
      <c r="F5048" s="48">
        <v>265</v>
      </c>
      <c r="G5048" s="54" t="s">
        <v>1570</v>
      </c>
    </row>
    <row r="5049" spans="2:7" x14ac:dyDescent="0.25">
      <c r="B5049" s="45" t="s">
        <v>1568</v>
      </c>
      <c r="C5049" s="46" t="s">
        <v>4623</v>
      </c>
      <c r="D5049" s="47">
        <v>572594</v>
      </c>
      <c r="E5049" s="47">
        <v>56802</v>
      </c>
      <c r="F5049" s="48">
        <v>263</v>
      </c>
      <c r="G5049" s="54" t="s">
        <v>1570</v>
      </c>
    </row>
    <row r="5050" spans="2:7" x14ac:dyDescent="0.25">
      <c r="B5050" s="45" t="s">
        <v>1568</v>
      </c>
      <c r="C5050" s="46" t="s">
        <v>4624</v>
      </c>
      <c r="D5050" s="47">
        <v>578282</v>
      </c>
      <c r="E5050" s="47">
        <v>56924</v>
      </c>
      <c r="F5050" s="48">
        <v>265</v>
      </c>
      <c r="G5050" s="54" t="s">
        <v>1570</v>
      </c>
    </row>
    <row r="5051" spans="2:7" x14ac:dyDescent="0.25">
      <c r="B5051" s="45" t="s">
        <v>1568</v>
      </c>
      <c r="C5051" s="46" t="s">
        <v>4625</v>
      </c>
      <c r="D5051" s="47">
        <v>578291</v>
      </c>
      <c r="E5051" s="47">
        <v>57201</v>
      </c>
      <c r="F5051" s="48">
        <v>263</v>
      </c>
      <c r="G5051" s="54" t="s">
        <v>1570</v>
      </c>
    </row>
    <row r="5052" spans="2:7" x14ac:dyDescent="0.25">
      <c r="B5052" s="45" t="s">
        <v>1568</v>
      </c>
      <c r="C5052" s="46" t="s">
        <v>4626</v>
      </c>
      <c r="D5052" s="47">
        <v>578304</v>
      </c>
      <c r="E5052" s="47">
        <v>56904</v>
      </c>
      <c r="F5052" s="48">
        <v>263</v>
      </c>
      <c r="G5052" s="54" t="s">
        <v>1570</v>
      </c>
    </row>
    <row r="5053" spans="2:7" x14ac:dyDescent="0.25">
      <c r="B5053" s="45" t="s">
        <v>1568</v>
      </c>
      <c r="C5053" s="46" t="s">
        <v>4627</v>
      </c>
      <c r="D5053" s="47">
        <v>578339</v>
      </c>
      <c r="E5053" s="47">
        <v>57101</v>
      </c>
      <c r="F5053" s="48">
        <v>265</v>
      </c>
      <c r="G5053" s="54" t="s">
        <v>1570</v>
      </c>
    </row>
    <row r="5054" spans="2:7" x14ac:dyDescent="0.25">
      <c r="B5054" s="45" t="s">
        <v>1568</v>
      </c>
      <c r="C5054" s="46" t="s">
        <v>4628</v>
      </c>
      <c r="D5054" s="47">
        <v>578347</v>
      </c>
      <c r="E5054" s="47">
        <v>57001</v>
      </c>
      <c r="F5054" s="48">
        <v>264</v>
      </c>
      <c r="G5054" s="54" t="s">
        <v>1570</v>
      </c>
    </row>
    <row r="5055" spans="2:7" x14ac:dyDescent="0.25">
      <c r="B5055" s="45" t="s">
        <v>1568</v>
      </c>
      <c r="C5055" s="46" t="s">
        <v>2383</v>
      </c>
      <c r="D5055" s="47">
        <v>578355</v>
      </c>
      <c r="E5055" s="47">
        <v>56963</v>
      </c>
      <c r="F5055" s="48">
        <v>264</v>
      </c>
      <c r="G5055" s="54" t="s">
        <v>1570</v>
      </c>
    </row>
    <row r="5056" spans="2:7" x14ac:dyDescent="0.25">
      <c r="B5056" s="45" t="s">
        <v>1568</v>
      </c>
      <c r="C5056" s="46" t="s">
        <v>409</v>
      </c>
      <c r="D5056" s="47">
        <v>578363</v>
      </c>
      <c r="E5056" s="47">
        <v>57001</v>
      </c>
      <c r="F5056" s="48">
        <v>264</v>
      </c>
      <c r="G5056" s="54" t="s">
        <v>1570</v>
      </c>
    </row>
    <row r="5057" spans="2:7" x14ac:dyDescent="0.25">
      <c r="B5057" s="45" t="s">
        <v>1568</v>
      </c>
      <c r="C5057" s="46" t="s">
        <v>4629</v>
      </c>
      <c r="D5057" s="47">
        <v>578371</v>
      </c>
      <c r="E5057" s="47">
        <v>57101</v>
      </c>
      <c r="F5057" s="48">
        <v>265</v>
      </c>
      <c r="G5057" s="54" t="s">
        <v>1570</v>
      </c>
    </row>
    <row r="5058" spans="2:7" x14ac:dyDescent="0.25">
      <c r="B5058" s="45" t="s">
        <v>1568</v>
      </c>
      <c r="C5058" s="46" t="s">
        <v>4630</v>
      </c>
      <c r="D5058" s="47">
        <v>578380</v>
      </c>
      <c r="E5058" s="47">
        <v>56941</v>
      </c>
      <c r="F5058" s="48">
        <v>265</v>
      </c>
      <c r="G5058" s="54" t="s">
        <v>1570</v>
      </c>
    </row>
    <row r="5059" spans="2:7" x14ac:dyDescent="0.25">
      <c r="B5059" s="45" t="s">
        <v>1568</v>
      </c>
      <c r="C5059" s="46" t="s">
        <v>4631</v>
      </c>
      <c r="D5059" s="47">
        <v>578398</v>
      </c>
      <c r="E5059" s="47">
        <v>56802</v>
      </c>
      <c r="F5059" s="48">
        <v>263</v>
      </c>
      <c r="G5059" s="54" t="s">
        <v>1570</v>
      </c>
    </row>
    <row r="5060" spans="2:7" x14ac:dyDescent="0.25">
      <c r="B5060" s="45" t="s">
        <v>1568</v>
      </c>
      <c r="C5060" s="46" t="s">
        <v>4632</v>
      </c>
      <c r="D5060" s="47">
        <v>578401</v>
      </c>
      <c r="E5060" s="47">
        <v>56935</v>
      </c>
      <c r="F5060" s="48">
        <v>265</v>
      </c>
      <c r="G5060" s="54" t="s">
        <v>1570</v>
      </c>
    </row>
    <row r="5061" spans="2:7" x14ac:dyDescent="0.25">
      <c r="B5061" s="45" t="s">
        <v>1568</v>
      </c>
      <c r="C5061" s="46" t="s">
        <v>1618</v>
      </c>
      <c r="D5061" s="47">
        <v>578428</v>
      </c>
      <c r="E5061" s="47">
        <v>56951</v>
      </c>
      <c r="F5061" s="48">
        <v>264</v>
      </c>
      <c r="G5061" s="54" t="s">
        <v>1570</v>
      </c>
    </row>
    <row r="5062" spans="2:7" x14ac:dyDescent="0.25">
      <c r="B5062" s="45" t="s">
        <v>1568</v>
      </c>
      <c r="C5062" s="46" t="s">
        <v>4633</v>
      </c>
      <c r="D5062" s="47">
        <v>578444</v>
      </c>
      <c r="E5062" s="47">
        <v>57101</v>
      </c>
      <c r="F5062" s="48">
        <v>265</v>
      </c>
      <c r="G5062" s="54" t="s">
        <v>1570</v>
      </c>
    </row>
    <row r="5063" spans="2:7" x14ac:dyDescent="0.25">
      <c r="B5063" s="45" t="s">
        <v>1568</v>
      </c>
      <c r="C5063" s="46" t="s">
        <v>4634</v>
      </c>
      <c r="D5063" s="47">
        <v>578452</v>
      </c>
      <c r="E5063" s="47">
        <v>56992</v>
      </c>
      <c r="F5063" s="48">
        <v>263</v>
      </c>
      <c r="G5063" s="54" t="s">
        <v>1570</v>
      </c>
    </row>
    <row r="5064" spans="2:7" x14ac:dyDescent="0.25">
      <c r="B5064" s="45" t="s">
        <v>1568</v>
      </c>
      <c r="C5064" s="46" t="s">
        <v>414</v>
      </c>
      <c r="D5064" s="47">
        <v>580694</v>
      </c>
      <c r="E5064" s="47">
        <v>56118</v>
      </c>
      <c r="F5064" s="48">
        <v>264</v>
      </c>
      <c r="G5064" s="54" t="s">
        <v>1570</v>
      </c>
    </row>
    <row r="5065" spans="2:7" x14ac:dyDescent="0.25">
      <c r="B5065" s="45" t="s">
        <v>1568</v>
      </c>
      <c r="C5065" s="46" t="s">
        <v>4635</v>
      </c>
      <c r="D5065" s="47">
        <v>572608</v>
      </c>
      <c r="E5065" s="47">
        <v>57001</v>
      </c>
      <c r="F5065" s="48">
        <v>264</v>
      </c>
      <c r="G5065" s="54" t="s">
        <v>1570</v>
      </c>
    </row>
    <row r="5066" spans="2:7" x14ac:dyDescent="0.25">
      <c r="B5066" s="45" t="s">
        <v>1568</v>
      </c>
      <c r="C5066" s="46" t="s">
        <v>4636</v>
      </c>
      <c r="D5066" s="47">
        <v>572438</v>
      </c>
      <c r="E5066" s="47">
        <v>57001</v>
      </c>
      <c r="F5066" s="48">
        <v>264</v>
      </c>
      <c r="G5066" s="54" t="s">
        <v>1570</v>
      </c>
    </row>
    <row r="5067" spans="2:7" x14ac:dyDescent="0.25">
      <c r="B5067" s="45" t="s">
        <v>1568</v>
      </c>
      <c r="C5067" s="46" t="s">
        <v>4637</v>
      </c>
      <c r="D5067" s="47">
        <v>578479</v>
      </c>
      <c r="E5067" s="47">
        <v>56982</v>
      </c>
      <c r="F5067" s="48">
        <v>263</v>
      </c>
      <c r="G5067" s="54" t="s">
        <v>1570</v>
      </c>
    </row>
    <row r="5068" spans="2:7" x14ac:dyDescent="0.25">
      <c r="B5068" s="45" t="s">
        <v>1568</v>
      </c>
      <c r="C5068" s="46" t="s">
        <v>1881</v>
      </c>
      <c r="D5068" s="47">
        <v>578487</v>
      </c>
      <c r="E5068" s="47">
        <v>56912</v>
      </c>
      <c r="F5068" s="48">
        <v>263</v>
      </c>
      <c r="G5068" s="54" t="s">
        <v>1570</v>
      </c>
    </row>
    <row r="5069" spans="2:7" x14ac:dyDescent="0.25">
      <c r="B5069" s="45" t="s">
        <v>1568</v>
      </c>
      <c r="C5069" s="46" t="s">
        <v>4638</v>
      </c>
      <c r="D5069" s="47">
        <v>572721</v>
      </c>
      <c r="E5069" s="47">
        <v>56802</v>
      </c>
      <c r="F5069" s="48">
        <v>263</v>
      </c>
      <c r="G5069" s="54" t="s">
        <v>1570</v>
      </c>
    </row>
    <row r="5070" spans="2:7" x14ac:dyDescent="0.25">
      <c r="B5070" s="45" t="s">
        <v>1568</v>
      </c>
      <c r="C5070" s="46" t="s">
        <v>4639</v>
      </c>
      <c r="D5070" s="47">
        <v>578509</v>
      </c>
      <c r="E5070" s="47">
        <v>56967</v>
      </c>
      <c r="F5070" s="48">
        <v>264</v>
      </c>
      <c r="G5070" s="54" t="s">
        <v>1570</v>
      </c>
    </row>
    <row r="5071" spans="2:7" x14ac:dyDescent="0.25">
      <c r="B5071" s="45" t="s">
        <v>1568</v>
      </c>
      <c r="C5071" s="46" t="s">
        <v>4640</v>
      </c>
      <c r="D5071" s="47">
        <v>578550</v>
      </c>
      <c r="E5071" s="47">
        <v>56802</v>
      </c>
      <c r="F5071" s="48">
        <v>263</v>
      </c>
      <c r="G5071" s="54" t="s">
        <v>1570</v>
      </c>
    </row>
    <row r="5072" spans="2:7" x14ac:dyDescent="0.25">
      <c r="B5072" s="45" t="s">
        <v>1568</v>
      </c>
      <c r="C5072" s="46" t="s">
        <v>4641</v>
      </c>
      <c r="D5072" s="47">
        <v>578576</v>
      </c>
      <c r="E5072" s="47">
        <v>57201</v>
      </c>
      <c r="F5072" s="48">
        <v>263</v>
      </c>
      <c r="G5072" s="54" t="s">
        <v>1570</v>
      </c>
    </row>
    <row r="5073" spans="2:7" x14ac:dyDescent="0.25">
      <c r="B5073" s="45" t="s">
        <v>1568</v>
      </c>
      <c r="C5073" s="46" t="s">
        <v>4642</v>
      </c>
      <c r="D5073" s="47">
        <v>578584</v>
      </c>
      <c r="E5073" s="47">
        <v>56971</v>
      </c>
      <c r="F5073" s="48">
        <v>263</v>
      </c>
      <c r="G5073" s="54" t="s">
        <v>1570</v>
      </c>
    </row>
    <row r="5074" spans="2:7" x14ac:dyDescent="0.25">
      <c r="B5074" s="45" t="s">
        <v>1568</v>
      </c>
      <c r="C5074" s="46" t="s">
        <v>4643</v>
      </c>
      <c r="D5074" s="47">
        <v>572373</v>
      </c>
      <c r="E5074" s="47">
        <v>57001</v>
      </c>
      <c r="F5074" s="48">
        <v>264</v>
      </c>
      <c r="G5074" s="54" t="s">
        <v>1570</v>
      </c>
    </row>
    <row r="5075" spans="2:7" x14ac:dyDescent="0.25">
      <c r="B5075" s="45" t="s">
        <v>1568</v>
      </c>
      <c r="C5075" s="46" t="s">
        <v>4644</v>
      </c>
      <c r="D5075" s="47">
        <v>578622</v>
      </c>
      <c r="E5075" s="47">
        <v>53944</v>
      </c>
      <c r="F5075" s="48">
        <v>264</v>
      </c>
      <c r="G5075" s="54" t="s">
        <v>1570</v>
      </c>
    </row>
    <row r="5076" spans="2:7" x14ac:dyDescent="0.25">
      <c r="B5076" s="45" t="s">
        <v>1568</v>
      </c>
      <c r="C5076" s="46" t="s">
        <v>4645</v>
      </c>
      <c r="D5076" s="47">
        <v>578631</v>
      </c>
      <c r="E5076" s="47">
        <v>56982</v>
      </c>
      <c r="F5076" s="48">
        <v>263</v>
      </c>
      <c r="G5076" s="54" t="s">
        <v>1570</v>
      </c>
    </row>
    <row r="5077" spans="2:7" x14ac:dyDescent="0.25">
      <c r="B5077" s="45" t="s">
        <v>1568</v>
      </c>
      <c r="C5077" s="46" t="s">
        <v>4646</v>
      </c>
      <c r="D5077" s="47">
        <v>578649</v>
      </c>
      <c r="E5077" s="47">
        <v>57201</v>
      </c>
      <c r="F5077" s="48">
        <v>263</v>
      </c>
      <c r="G5077" s="54" t="s">
        <v>1570</v>
      </c>
    </row>
    <row r="5078" spans="2:7" x14ac:dyDescent="0.25">
      <c r="B5078" s="45" t="s">
        <v>1568</v>
      </c>
      <c r="C5078" s="46" t="s">
        <v>4647</v>
      </c>
      <c r="D5078" s="47">
        <v>578657</v>
      </c>
      <c r="E5078" s="47">
        <v>56907</v>
      </c>
      <c r="F5078" s="48">
        <v>263</v>
      </c>
      <c r="G5078" s="54" t="s">
        <v>1570</v>
      </c>
    </row>
    <row r="5079" spans="2:7" x14ac:dyDescent="0.25">
      <c r="B5079" s="45" t="s">
        <v>1568</v>
      </c>
      <c r="C5079" s="46" t="s">
        <v>1888</v>
      </c>
      <c r="D5079" s="47">
        <v>574333</v>
      </c>
      <c r="E5079" s="47">
        <v>57101</v>
      </c>
      <c r="F5079" s="48">
        <v>265</v>
      </c>
      <c r="G5079" s="54" t="s">
        <v>1570</v>
      </c>
    </row>
    <row r="5080" spans="2:7" x14ac:dyDescent="0.25">
      <c r="B5080" s="45" t="s">
        <v>1568</v>
      </c>
      <c r="C5080" s="46" t="s">
        <v>1891</v>
      </c>
      <c r="D5080" s="47">
        <v>578673</v>
      </c>
      <c r="E5080" s="47">
        <v>56972</v>
      </c>
      <c r="F5080" s="48">
        <v>263</v>
      </c>
      <c r="G5080" s="54" t="s">
        <v>1570</v>
      </c>
    </row>
    <row r="5081" spans="2:7" x14ac:dyDescent="0.25">
      <c r="B5081" s="45" t="s">
        <v>1568</v>
      </c>
      <c r="C5081" s="46" t="s">
        <v>4648</v>
      </c>
      <c r="D5081" s="47">
        <v>578681</v>
      </c>
      <c r="E5081" s="47">
        <v>56903</v>
      </c>
      <c r="F5081" s="48">
        <v>263</v>
      </c>
      <c r="G5081" s="54" t="s">
        <v>1570</v>
      </c>
    </row>
    <row r="5082" spans="2:7" x14ac:dyDescent="0.25">
      <c r="B5082" s="45" t="s">
        <v>1568</v>
      </c>
      <c r="C5082" s="46" t="s">
        <v>4041</v>
      </c>
      <c r="D5082" s="47">
        <v>578690</v>
      </c>
      <c r="E5082" s="47">
        <v>57101</v>
      </c>
      <c r="F5082" s="48">
        <v>265</v>
      </c>
      <c r="G5082" s="54" t="s">
        <v>1570</v>
      </c>
    </row>
    <row r="5083" spans="2:7" x14ac:dyDescent="0.25">
      <c r="B5083" s="45" t="s">
        <v>1568</v>
      </c>
      <c r="C5083" s="46" t="s">
        <v>3902</v>
      </c>
      <c r="D5083" s="47">
        <v>578703</v>
      </c>
      <c r="E5083" s="47">
        <v>56904</v>
      </c>
      <c r="F5083" s="48">
        <v>263</v>
      </c>
      <c r="G5083" s="54" t="s">
        <v>1570</v>
      </c>
    </row>
    <row r="5084" spans="2:7" x14ac:dyDescent="0.25">
      <c r="B5084" s="45" t="s">
        <v>1568</v>
      </c>
      <c r="C5084" s="46" t="s">
        <v>4649</v>
      </c>
      <c r="D5084" s="47">
        <v>578711</v>
      </c>
      <c r="E5084" s="47">
        <v>56934</v>
      </c>
      <c r="F5084" s="48">
        <v>265</v>
      </c>
      <c r="G5084" s="54" t="s">
        <v>1570</v>
      </c>
    </row>
    <row r="5085" spans="2:7" x14ac:dyDescent="0.25">
      <c r="B5085" s="45" t="s">
        <v>1568</v>
      </c>
      <c r="C5085" s="46" t="s">
        <v>4650</v>
      </c>
      <c r="D5085" s="47">
        <v>572233</v>
      </c>
      <c r="E5085" s="47">
        <v>57001</v>
      </c>
      <c r="F5085" s="48">
        <v>264</v>
      </c>
      <c r="G5085" s="54" t="s">
        <v>1570</v>
      </c>
    </row>
    <row r="5086" spans="2:7" x14ac:dyDescent="0.25">
      <c r="B5086" s="45" t="s">
        <v>1568</v>
      </c>
      <c r="C5086" s="46" t="s">
        <v>4224</v>
      </c>
      <c r="D5086" s="47">
        <v>578720</v>
      </c>
      <c r="E5086" s="47">
        <v>57201</v>
      </c>
      <c r="F5086" s="48">
        <v>263</v>
      </c>
      <c r="G5086" s="54" t="s">
        <v>1570</v>
      </c>
    </row>
    <row r="5087" spans="2:7" x14ac:dyDescent="0.25">
      <c r="B5087" s="45" t="s">
        <v>1568</v>
      </c>
      <c r="C5087" s="46" t="s">
        <v>431</v>
      </c>
      <c r="D5087" s="47">
        <v>578738</v>
      </c>
      <c r="E5087" s="47">
        <v>56962</v>
      </c>
      <c r="F5087" s="48">
        <v>264</v>
      </c>
      <c r="G5087" s="54" t="s">
        <v>1570</v>
      </c>
    </row>
    <row r="5088" spans="2:7" x14ac:dyDescent="0.25">
      <c r="B5088" s="45" t="s">
        <v>1568</v>
      </c>
      <c r="C5088" s="46" t="s">
        <v>1200</v>
      </c>
      <c r="D5088" s="47">
        <v>578746</v>
      </c>
      <c r="E5088" s="47">
        <v>57001</v>
      </c>
      <c r="F5088" s="48">
        <v>264</v>
      </c>
      <c r="G5088" s="54" t="s">
        <v>1570</v>
      </c>
    </row>
    <row r="5089" spans="2:7" x14ac:dyDescent="0.25">
      <c r="B5089" s="45" t="s">
        <v>1568</v>
      </c>
      <c r="C5089" s="46" t="s">
        <v>4651</v>
      </c>
      <c r="D5089" s="47">
        <v>578754</v>
      </c>
      <c r="E5089" s="47">
        <v>56802</v>
      </c>
      <c r="F5089" s="48">
        <v>263</v>
      </c>
      <c r="G5089" s="54" t="s">
        <v>1570</v>
      </c>
    </row>
    <row r="5090" spans="2:7" x14ac:dyDescent="0.25">
      <c r="B5090" s="45" t="s">
        <v>1568</v>
      </c>
      <c r="C5090" s="46" t="s">
        <v>2154</v>
      </c>
      <c r="D5090" s="47">
        <v>578762</v>
      </c>
      <c r="E5090" s="47">
        <v>56943</v>
      </c>
      <c r="F5090" s="48">
        <v>265</v>
      </c>
      <c r="G5090" s="54" t="s">
        <v>1570</v>
      </c>
    </row>
    <row r="5091" spans="2:7" x14ac:dyDescent="0.25">
      <c r="B5091" s="45" t="s">
        <v>1568</v>
      </c>
      <c r="C5091" s="46" t="s">
        <v>4652</v>
      </c>
      <c r="D5091" s="47">
        <v>580325</v>
      </c>
      <c r="E5091" s="47">
        <v>56553</v>
      </c>
      <c r="F5091" s="48">
        <v>264</v>
      </c>
      <c r="G5091" s="54" t="s">
        <v>1570</v>
      </c>
    </row>
    <row r="5092" spans="2:7" x14ac:dyDescent="0.25">
      <c r="B5092" s="45" t="s">
        <v>1568</v>
      </c>
      <c r="C5092" s="46" t="s">
        <v>738</v>
      </c>
      <c r="D5092" s="47">
        <v>578789</v>
      </c>
      <c r="E5092" s="47">
        <v>56932</v>
      </c>
      <c r="F5092" s="48">
        <v>265</v>
      </c>
      <c r="G5092" s="54" t="s">
        <v>1570</v>
      </c>
    </row>
    <row r="5093" spans="2:7" x14ac:dyDescent="0.25">
      <c r="B5093" s="45" t="s">
        <v>1568</v>
      </c>
      <c r="C5093" s="46" t="s">
        <v>331</v>
      </c>
      <c r="D5093" s="47">
        <v>578801</v>
      </c>
      <c r="E5093" s="47">
        <v>57201</v>
      </c>
      <c r="F5093" s="48">
        <v>263</v>
      </c>
      <c r="G5093" s="54" t="s">
        <v>1570</v>
      </c>
    </row>
    <row r="5094" spans="2:7" x14ac:dyDescent="0.25">
      <c r="B5094" s="45" t="s">
        <v>1568</v>
      </c>
      <c r="C5094" s="46" t="s">
        <v>4653</v>
      </c>
      <c r="D5094" s="47">
        <v>578819</v>
      </c>
      <c r="E5094" s="47">
        <v>57001</v>
      </c>
      <c r="F5094" s="48">
        <v>264</v>
      </c>
      <c r="G5094" s="54" t="s">
        <v>1570</v>
      </c>
    </row>
    <row r="5095" spans="2:7" x14ac:dyDescent="0.25">
      <c r="B5095" s="45" t="s">
        <v>1568</v>
      </c>
      <c r="C5095" s="46" t="s">
        <v>4654</v>
      </c>
      <c r="D5095" s="47">
        <v>578835</v>
      </c>
      <c r="E5095" s="47">
        <v>57001</v>
      </c>
      <c r="F5095" s="48">
        <v>264</v>
      </c>
      <c r="G5095" s="54" t="s">
        <v>1570</v>
      </c>
    </row>
    <row r="5096" spans="2:7" x14ac:dyDescent="0.25">
      <c r="B5096" s="45" t="s">
        <v>1568</v>
      </c>
      <c r="C5096" s="46" t="s">
        <v>4655</v>
      </c>
      <c r="D5096" s="47">
        <v>577731</v>
      </c>
      <c r="E5096" s="47">
        <v>56802</v>
      </c>
      <c r="F5096" s="48">
        <v>263</v>
      </c>
      <c r="G5096" s="54" t="s">
        <v>1570</v>
      </c>
    </row>
    <row r="5097" spans="2:7" x14ac:dyDescent="0.25">
      <c r="B5097" s="45" t="s">
        <v>1568</v>
      </c>
      <c r="C5097" s="46" t="s">
        <v>4656</v>
      </c>
      <c r="D5097" s="47">
        <v>578843</v>
      </c>
      <c r="E5097" s="47">
        <v>56973</v>
      </c>
      <c r="F5097" s="48">
        <v>263</v>
      </c>
      <c r="G5097" s="54" t="s">
        <v>1570</v>
      </c>
    </row>
    <row r="5098" spans="2:7" x14ac:dyDescent="0.25">
      <c r="B5098" s="45" t="s">
        <v>1568</v>
      </c>
      <c r="C5098" s="46" t="s">
        <v>4657</v>
      </c>
      <c r="D5098" s="47">
        <v>578851</v>
      </c>
      <c r="E5098" s="47">
        <v>57201</v>
      </c>
      <c r="F5098" s="48">
        <v>263</v>
      </c>
      <c r="G5098" s="54" t="s">
        <v>1570</v>
      </c>
    </row>
    <row r="5099" spans="2:7" x14ac:dyDescent="0.25">
      <c r="B5099" s="45" t="s">
        <v>1568</v>
      </c>
      <c r="C5099" s="46" t="s">
        <v>4658</v>
      </c>
      <c r="D5099" s="47">
        <v>578860</v>
      </c>
      <c r="E5099" s="47">
        <v>56904</v>
      </c>
      <c r="F5099" s="48">
        <v>263</v>
      </c>
      <c r="G5099" s="54" t="s">
        <v>1570</v>
      </c>
    </row>
    <row r="5100" spans="2:7" x14ac:dyDescent="0.25">
      <c r="B5100" s="45" t="s">
        <v>1568</v>
      </c>
      <c r="C5100" s="46" t="s">
        <v>4659</v>
      </c>
      <c r="D5100" s="47">
        <v>578878</v>
      </c>
      <c r="E5100" s="47">
        <v>56994</v>
      </c>
      <c r="F5100" s="48">
        <v>263</v>
      </c>
      <c r="G5100" s="54" t="s">
        <v>1570</v>
      </c>
    </row>
    <row r="5101" spans="2:7" x14ac:dyDescent="0.25">
      <c r="B5101" s="45" t="s">
        <v>1568</v>
      </c>
      <c r="C5101" s="46" t="s">
        <v>4660</v>
      </c>
      <c r="D5101" s="47">
        <v>578886</v>
      </c>
      <c r="E5101" s="47">
        <v>56974</v>
      </c>
      <c r="F5101" s="48">
        <v>263</v>
      </c>
      <c r="G5101" s="54" t="s">
        <v>1570</v>
      </c>
    </row>
    <row r="5102" spans="2:7" x14ac:dyDescent="0.25">
      <c r="B5102" s="45" t="s">
        <v>1568</v>
      </c>
      <c r="C5102" s="46" t="s">
        <v>1517</v>
      </c>
      <c r="D5102" s="47">
        <v>578894</v>
      </c>
      <c r="E5102" s="47">
        <v>56957</v>
      </c>
      <c r="F5102" s="48">
        <v>264</v>
      </c>
      <c r="G5102" s="54" t="s">
        <v>1570</v>
      </c>
    </row>
    <row r="5103" spans="2:7" x14ac:dyDescent="0.25">
      <c r="B5103" s="45" t="s">
        <v>1568</v>
      </c>
      <c r="C5103" s="46" t="s">
        <v>4661</v>
      </c>
      <c r="D5103" s="47">
        <v>572616</v>
      </c>
      <c r="E5103" s="47">
        <v>57001</v>
      </c>
      <c r="F5103" s="48">
        <v>264</v>
      </c>
      <c r="G5103" s="54" t="s">
        <v>1570</v>
      </c>
    </row>
    <row r="5104" spans="2:7" x14ac:dyDescent="0.25">
      <c r="B5104" s="45" t="s">
        <v>1568</v>
      </c>
      <c r="C5104" s="46" t="s">
        <v>4662</v>
      </c>
      <c r="D5104" s="47">
        <v>578908</v>
      </c>
      <c r="E5104" s="47">
        <v>56933</v>
      </c>
      <c r="F5104" s="48">
        <v>265</v>
      </c>
      <c r="G5104" s="54" t="s">
        <v>1570</v>
      </c>
    </row>
    <row r="5105" spans="2:7" x14ac:dyDescent="0.25">
      <c r="B5105" s="45" t="s">
        <v>1568</v>
      </c>
      <c r="C5105" s="46" t="s">
        <v>2019</v>
      </c>
      <c r="D5105" s="47">
        <v>578916</v>
      </c>
      <c r="E5105" s="47">
        <v>57001</v>
      </c>
      <c r="F5105" s="48">
        <v>264</v>
      </c>
      <c r="G5105" s="54" t="s">
        <v>1570</v>
      </c>
    </row>
    <row r="5106" spans="2:7" x14ac:dyDescent="0.25">
      <c r="B5106" s="45" t="s">
        <v>1568</v>
      </c>
      <c r="C5106" s="46" t="s">
        <v>4663</v>
      </c>
      <c r="D5106" s="47">
        <v>572624</v>
      </c>
      <c r="E5106" s="47">
        <v>57101</v>
      </c>
      <c r="F5106" s="48">
        <v>265</v>
      </c>
      <c r="G5106" s="54" t="s">
        <v>1570</v>
      </c>
    </row>
    <row r="5107" spans="2:7" x14ac:dyDescent="0.25">
      <c r="B5107" s="45" t="s">
        <v>1568</v>
      </c>
      <c r="C5107" s="46" t="s">
        <v>4664</v>
      </c>
      <c r="D5107" s="47">
        <v>578932</v>
      </c>
      <c r="E5107" s="47">
        <v>56914</v>
      </c>
      <c r="F5107" s="48">
        <v>263</v>
      </c>
      <c r="G5107" s="54" t="s">
        <v>1570</v>
      </c>
    </row>
    <row r="5108" spans="2:7" x14ac:dyDescent="0.25">
      <c r="B5108" s="45" t="s">
        <v>1568</v>
      </c>
      <c r="C5108" s="46" t="s">
        <v>4665</v>
      </c>
      <c r="D5108" s="47">
        <v>578941</v>
      </c>
      <c r="E5108" s="47">
        <v>57001</v>
      </c>
      <c r="F5108" s="48">
        <v>264</v>
      </c>
      <c r="G5108" s="54" t="s">
        <v>1570</v>
      </c>
    </row>
    <row r="5109" spans="2:7" x14ac:dyDescent="0.25">
      <c r="B5109" s="45" t="s">
        <v>1568</v>
      </c>
      <c r="C5109" s="46" t="s">
        <v>4666</v>
      </c>
      <c r="D5109" s="47">
        <v>578959</v>
      </c>
      <c r="E5109" s="47">
        <v>56943</v>
      </c>
      <c r="F5109" s="48">
        <v>265</v>
      </c>
      <c r="G5109" s="54" t="s">
        <v>1570</v>
      </c>
    </row>
    <row r="5110" spans="2:7" x14ac:dyDescent="0.25">
      <c r="B5110" s="45" t="s">
        <v>1568</v>
      </c>
      <c r="C5110" s="46" t="s">
        <v>4667</v>
      </c>
      <c r="D5110" s="47">
        <v>578967</v>
      </c>
      <c r="E5110" s="47">
        <v>56906</v>
      </c>
      <c r="F5110" s="48">
        <v>263</v>
      </c>
      <c r="G5110" s="54" t="s">
        <v>1570</v>
      </c>
    </row>
    <row r="5111" spans="2:7" x14ac:dyDescent="0.25">
      <c r="B5111" s="45" t="s">
        <v>1568</v>
      </c>
      <c r="C5111" s="46" t="s">
        <v>4668</v>
      </c>
      <c r="D5111" s="47">
        <v>581127</v>
      </c>
      <c r="E5111" s="47">
        <v>56002</v>
      </c>
      <c r="F5111" s="48">
        <v>264</v>
      </c>
      <c r="G5111" s="54" t="s">
        <v>1570</v>
      </c>
    </row>
    <row r="5112" spans="2:7" x14ac:dyDescent="0.25">
      <c r="B5112" s="45" t="s">
        <v>1568</v>
      </c>
      <c r="C5112" s="46" t="s">
        <v>4669</v>
      </c>
      <c r="D5112" s="47">
        <v>578975</v>
      </c>
      <c r="E5112" s="47">
        <v>57101</v>
      </c>
      <c r="F5112" s="48">
        <v>265</v>
      </c>
      <c r="G5112" s="54" t="s">
        <v>1570</v>
      </c>
    </row>
    <row r="5113" spans="2:7" x14ac:dyDescent="0.25">
      <c r="B5113" s="45" t="s">
        <v>1568</v>
      </c>
      <c r="C5113" s="46" t="s">
        <v>4670</v>
      </c>
      <c r="D5113" s="47">
        <v>572292</v>
      </c>
      <c r="E5113" s="47">
        <v>56943</v>
      </c>
      <c r="F5113" s="48">
        <v>265</v>
      </c>
      <c r="G5113" s="54" t="s">
        <v>1570</v>
      </c>
    </row>
    <row r="5114" spans="2:7" x14ac:dyDescent="0.25">
      <c r="B5114" s="45" t="s">
        <v>1568</v>
      </c>
      <c r="C5114" s="46" t="s">
        <v>749</v>
      </c>
      <c r="D5114" s="47">
        <v>578991</v>
      </c>
      <c r="E5114" s="47">
        <v>56943</v>
      </c>
      <c r="F5114" s="48">
        <v>265</v>
      </c>
      <c r="G5114" s="54" t="s">
        <v>1570</v>
      </c>
    </row>
    <row r="5115" spans="2:7" x14ac:dyDescent="0.25">
      <c r="B5115" s="45" t="s">
        <v>1568</v>
      </c>
      <c r="C5115" s="46" t="s">
        <v>4671</v>
      </c>
      <c r="D5115" s="47">
        <v>572195</v>
      </c>
      <c r="E5115" s="47">
        <v>56904</v>
      </c>
      <c r="F5115" s="48">
        <v>263</v>
      </c>
      <c r="G5115" s="54" t="s">
        <v>1570</v>
      </c>
    </row>
    <row r="5116" spans="2:7" x14ac:dyDescent="0.25">
      <c r="B5116" s="45" t="s">
        <v>1700</v>
      </c>
      <c r="C5116" s="46" t="s">
        <v>2426</v>
      </c>
      <c r="D5116" s="47">
        <v>525588</v>
      </c>
      <c r="E5116" s="47">
        <v>78961</v>
      </c>
      <c r="F5116" s="48">
        <v>398</v>
      </c>
      <c r="G5116" s="54" t="s">
        <v>1702</v>
      </c>
    </row>
    <row r="5117" spans="2:7" x14ac:dyDescent="0.25">
      <c r="B5117" s="45" t="s">
        <v>1700</v>
      </c>
      <c r="C5117" s="46" t="s">
        <v>4672</v>
      </c>
      <c r="D5117" s="47">
        <v>525804</v>
      </c>
      <c r="E5117" s="47">
        <v>78964</v>
      </c>
      <c r="F5117" s="48">
        <v>398</v>
      </c>
      <c r="G5117" s="54" t="s">
        <v>1702</v>
      </c>
    </row>
    <row r="5118" spans="2:7" x14ac:dyDescent="0.25">
      <c r="B5118" s="45" t="s">
        <v>1700</v>
      </c>
      <c r="C5118" s="46" t="s">
        <v>1827</v>
      </c>
      <c r="D5118" s="47">
        <v>525880</v>
      </c>
      <c r="E5118" s="47">
        <v>78972</v>
      </c>
      <c r="F5118" s="48">
        <v>400</v>
      </c>
      <c r="G5118" s="54" t="s">
        <v>1702</v>
      </c>
    </row>
    <row r="5119" spans="2:7" x14ac:dyDescent="0.25">
      <c r="B5119" s="45" t="s">
        <v>1700</v>
      </c>
      <c r="C5119" s="46" t="s">
        <v>4148</v>
      </c>
      <c r="D5119" s="47">
        <v>525979</v>
      </c>
      <c r="E5119" s="47">
        <v>78962</v>
      </c>
      <c r="F5119" s="48">
        <v>398</v>
      </c>
      <c r="G5119" s="54" t="s">
        <v>1702</v>
      </c>
    </row>
    <row r="5120" spans="2:7" x14ac:dyDescent="0.25">
      <c r="B5120" s="45" t="s">
        <v>1700</v>
      </c>
      <c r="C5120" s="46" t="s">
        <v>4673</v>
      </c>
      <c r="D5120" s="47">
        <v>526169</v>
      </c>
      <c r="E5120" s="47">
        <v>78825</v>
      </c>
      <c r="F5120" s="48">
        <v>398</v>
      </c>
      <c r="G5120" s="54" t="s">
        <v>1702</v>
      </c>
    </row>
    <row r="5121" spans="2:7" x14ac:dyDescent="0.25">
      <c r="B5121" s="45" t="s">
        <v>1700</v>
      </c>
      <c r="C5121" s="46" t="s">
        <v>4674</v>
      </c>
      <c r="D5121" s="47">
        <v>569437</v>
      </c>
      <c r="E5121" s="47">
        <v>78701</v>
      </c>
      <c r="F5121" s="48">
        <v>398</v>
      </c>
      <c r="G5121" s="54" t="s">
        <v>1702</v>
      </c>
    </row>
    <row r="5122" spans="2:7" x14ac:dyDescent="0.25">
      <c r="B5122" s="45" t="s">
        <v>1700</v>
      </c>
      <c r="C5122" s="46" t="s">
        <v>4675</v>
      </c>
      <c r="D5122" s="47">
        <v>530727</v>
      </c>
      <c r="E5122" s="47">
        <v>78975</v>
      </c>
      <c r="F5122" s="48">
        <v>400</v>
      </c>
      <c r="G5122" s="54" t="s">
        <v>1702</v>
      </c>
    </row>
    <row r="5123" spans="2:7" x14ac:dyDescent="0.25">
      <c r="B5123" s="45" t="s">
        <v>1700</v>
      </c>
      <c r="C5123" s="46" t="s">
        <v>4676</v>
      </c>
      <c r="D5123" s="47">
        <v>532894</v>
      </c>
      <c r="E5123" s="47">
        <v>78962</v>
      </c>
      <c r="F5123" s="48">
        <v>398</v>
      </c>
      <c r="G5123" s="54" t="s">
        <v>1702</v>
      </c>
    </row>
    <row r="5124" spans="2:7" x14ac:dyDescent="0.25">
      <c r="B5124" s="45" t="s">
        <v>1700</v>
      </c>
      <c r="C5124" s="46" t="s">
        <v>4677</v>
      </c>
      <c r="D5124" s="47">
        <v>533688</v>
      </c>
      <c r="E5124" s="47">
        <v>78901</v>
      </c>
      <c r="F5124" s="48">
        <v>398</v>
      </c>
      <c r="G5124" s="54" t="s">
        <v>1702</v>
      </c>
    </row>
    <row r="5125" spans="2:7" x14ac:dyDescent="0.25">
      <c r="B5125" s="45" t="s">
        <v>1700</v>
      </c>
      <c r="C5125" s="46" t="s">
        <v>4678</v>
      </c>
      <c r="D5125" s="47">
        <v>553379</v>
      </c>
      <c r="E5125" s="47">
        <v>78820</v>
      </c>
      <c r="F5125" s="48">
        <v>398</v>
      </c>
      <c r="G5125" s="54" t="s">
        <v>1702</v>
      </c>
    </row>
    <row r="5126" spans="2:7" x14ac:dyDescent="0.25">
      <c r="B5126" s="45" t="s">
        <v>1700</v>
      </c>
      <c r="C5126" s="46" t="s">
        <v>279</v>
      </c>
      <c r="D5126" s="47">
        <v>570141</v>
      </c>
      <c r="E5126" s="47">
        <v>78901</v>
      </c>
      <c r="F5126" s="48">
        <v>400</v>
      </c>
      <c r="G5126" s="54" t="s">
        <v>1702</v>
      </c>
    </row>
    <row r="5127" spans="2:7" x14ac:dyDescent="0.25">
      <c r="B5127" s="45" t="s">
        <v>1700</v>
      </c>
      <c r="C5127" s="46" t="s">
        <v>4679</v>
      </c>
      <c r="D5127" s="47">
        <v>534927</v>
      </c>
      <c r="E5127" s="47">
        <v>78972</v>
      </c>
      <c r="F5127" s="48">
        <v>400</v>
      </c>
      <c r="G5127" s="54" t="s">
        <v>1702</v>
      </c>
    </row>
    <row r="5128" spans="2:7" x14ac:dyDescent="0.25">
      <c r="B5128" s="45" t="s">
        <v>1700</v>
      </c>
      <c r="C5128" s="46" t="s">
        <v>4680</v>
      </c>
      <c r="D5128" s="47">
        <v>535532</v>
      </c>
      <c r="E5128" s="47">
        <v>78833</v>
      </c>
      <c r="F5128" s="48">
        <v>398</v>
      </c>
      <c r="G5128" s="54" t="s">
        <v>1702</v>
      </c>
    </row>
    <row r="5129" spans="2:7" x14ac:dyDescent="0.25">
      <c r="B5129" s="45" t="s">
        <v>1700</v>
      </c>
      <c r="C5129" s="46" t="s">
        <v>4681</v>
      </c>
      <c r="D5129" s="47">
        <v>535770</v>
      </c>
      <c r="E5129" s="47">
        <v>78901</v>
      </c>
      <c r="F5129" s="48">
        <v>400</v>
      </c>
      <c r="G5129" s="54" t="s">
        <v>1702</v>
      </c>
    </row>
    <row r="5130" spans="2:7" x14ac:dyDescent="0.25">
      <c r="B5130" s="45" t="s">
        <v>1700</v>
      </c>
      <c r="C5130" s="46" t="s">
        <v>4682</v>
      </c>
      <c r="D5130" s="47">
        <v>535885</v>
      </c>
      <c r="E5130" s="47">
        <v>78901</v>
      </c>
      <c r="F5130" s="48">
        <v>400</v>
      </c>
      <c r="G5130" s="54" t="s">
        <v>1702</v>
      </c>
    </row>
    <row r="5131" spans="2:7" x14ac:dyDescent="0.25">
      <c r="B5131" s="45" t="s">
        <v>1700</v>
      </c>
      <c r="C5131" s="46" t="s">
        <v>4683</v>
      </c>
      <c r="D5131" s="47">
        <v>553387</v>
      </c>
      <c r="E5131" s="47">
        <v>78815</v>
      </c>
      <c r="F5131" s="48">
        <v>398</v>
      </c>
      <c r="G5131" s="54" t="s">
        <v>1702</v>
      </c>
    </row>
    <row r="5132" spans="2:7" x14ac:dyDescent="0.25">
      <c r="B5132" s="45" t="s">
        <v>1700</v>
      </c>
      <c r="C5132" s="46" t="s">
        <v>4684</v>
      </c>
      <c r="D5132" s="47">
        <v>536091</v>
      </c>
      <c r="E5132" s="47">
        <v>78804</v>
      </c>
      <c r="F5132" s="48">
        <v>398</v>
      </c>
      <c r="G5132" s="54" t="s">
        <v>1702</v>
      </c>
    </row>
    <row r="5133" spans="2:7" x14ac:dyDescent="0.25">
      <c r="B5133" s="45" t="s">
        <v>1700</v>
      </c>
      <c r="C5133" s="46" t="s">
        <v>3244</v>
      </c>
      <c r="D5133" s="47">
        <v>553221</v>
      </c>
      <c r="E5133" s="47">
        <v>78901</v>
      </c>
      <c r="F5133" s="48">
        <v>400</v>
      </c>
      <c r="G5133" s="54" t="s">
        <v>1702</v>
      </c>
    </row>
    <row r="5134" spans="2:7" x14ac:dyDescent="0.25">
      <c r="B5134" s="45" t="s">
        <v>1700</v>
      </c>
      <c r="C5134" s="46" t="s">
        <v>4685</v>
      </c>
      <c r="D5134" s="47">
        <v>536113</v>
      </c>
      <c r="E5134" s="47">
        <v>78901</v>
      </c>
      <c r="F5134" s="48">
        <v>400</v>
      </c>
      <c r="G5134" s="54" t="s">
        <v>1702</v>
      </c>
    </row>
    <row r="5135" spans="2:7" x14ac:dyDescent="0.25">
      <c r="B5135" s="45" t="s">
        <v>1700</v>
      </c>
      <c r="C5135" s="46" t="s">
        <v>4686</v>
      </c>
      <c r="D5135" s="47">
        <v>569305</v>
      </c>
      <c r="E5135" s="47">
        <v>78901</v>
      </c>
      <c r="F5135" s="48">
        <v>398</v>
      </c>
      <c r="G5135" s="54" t="s">
        <v>1702</v>
      </c>
    </row>
    <row r="5136" spans="2:7" x14ac:dyDescent="0.25">
      <c r="B5136" s="45" t="s">
        <v>1700</v>
      </c>
      <c r="C5136" s="46" t="s">
        <v>4687</v>
      </c>
      <c r="D5136" s="47">
        <v>553344</v>
      </c>
      <c r="E5136" s="47">
        <v>78991</v>
      </c>
      <c r="F5136" s="48">
        <v>398</v>
      </c>
      <c r="G5136" s="54" t="s">
        <v>1702</v>
      </c>
    </row>
    <row r="5137" spans="2:7" x14ac:dyDescent="0.25">
      <c r="B5137" s="45" t="s">
        <v>1700</v>
      </c>
      <c r="C5137" s="46" t="s">
        <v>4688</v>
      </c>
      <c r="D5137" s="47">
        <v>553212</v>
      </c>
      <c r="E5137" s="47">
        <v>78991</v>
      </c>
      <c r="F5137" s="48">
        <v>398</v>
      </c>
      <c r="G5137" s="54" t="s">
        <v>1702</v>
      </c>
    </row>
    <row r="5138" spans="2:7" x14ac:dyDescent="0.25">
      <c r="B5138" s="45" t="s">
        <v>1700</v>
      </c>
      <c r="C5138" s="46" t="s">
        <v>4689</v>
      </c>
      <c r="D5138" s="47">
        <v>536288</v>
      </c>
      <c r="E5138" s="47">
        <v>78901</v>
      </c>
      <c r="F5138" s="48">
        <v>400</v>
      </c>
      <c r="G5138" s="54" t="s">
        <v>1702</v>
      </c>
    </row>
    <row r="5139" spans="2:7" x14ac:dyDescent="0.25">
      <c r="B5139" s="45" t="s">
        <v>1700</v>
      </c>
      <c r="C5139" s="46" t="s">
        <v>830</v>
      </c>
      <c r="D5139" s="47">
        <v>536393</v>
      </c>
      <c r="E5139" s="47">
        <v>78901</v>
      </c>
      <c r="F5139" s="48">
        <v>400</v>
      </c>
      <c r="G5139" s="54" t="s">
        <v>1702</v>
      </c>
    </row>
    <row r="5140" spans="2:7" x14ac:dyDescent="0.25">
      <c r="B5140" s="45" t="s">
        <v>1700</v>
      </c>
      <c r="C5140" s="46" t="s">
        <v>707</v>
      </c>
      <c r="D5140" s="47">
        <v>536521</v>
      </c>
      <c r="E5140" s="47">
        <v>78823</v>
      </c>
      <c r="F5140" s="48">
        <v>398</v>
      </c>
      <c r="G5140" s="54" t="s">
        <v>1702</v>
      </c>
    </row>
    <row r="5141" spans="2:7" x14ac:dyDescent="0.25">
      <c r="B5141" s="45" t="s">
        <v>1700</v>
      </c>
      <c r="C5141" s="46" t="s">
        <v>914</v>
      </c>
      <c r="D5141" s="47">
        <v>536571</v>
      </c>
      <c r="E5141" s="47">
        <v>78974</v>
      </c>
      <c r="F5141" s="48">
        <v>400</v>
      </c>
      <c r="G5141" s="54" t="s">
        <v>1702</v>
      </c>
    </row>
    <row r="5142" spans="2:7" x14ac:dyDescent="0.25">
      <c r="B5142" s="45" t="s">
        <v>1700</v>
      </c>
      <c r="C5142" s="46" t="s">
        <v>4690</v>
      </c>
      <c r="D5142" s="47">
        <v>536687</v>
      </c>
      <c r="E5142" s="47">
        <v>78973</v>
      </c>
      <c r="F5142" s="48">
        <v>400</v>
      </c>
      <c r="G5142" s="54" t="s">
        <v>1702</v>
      </c>
    </row>
    <row r="5143" spans="2:7" x14ac:dyDescent="0.25">
      <c r="B5143" s="45" t="s">
        <v>1700</v>
      </c>
      <c r="C5143" s="46" t="s">
        <v>4691</v>
      </c>
      <c r="D5143" s="47">
        <v>536733</v>
      </c>
      <c r="E5143" s="47">
        <v>78821</v>
      </c>
      <c r="F5143" s="48">
        <v>400</v>
      </c>
      <c r="G5143" s="54" t="s">
        <v>1702</v>
      </c>
    </row>
    <row r="5144" spans="2:7" x14ac:dyDescent="0.25">
      <c r="B5144" s="45" t="s">
        <v>1700</v>
      </c>
      <c r="C5144" s="46" t="s">
        <v>4692</v>
      </c>
      <c r="D5144" s="47">
        <v>553247</v>
      </c>
      <c r="E5144" s="47">
        <v>78833</v>
      </c>
      <c r="F5144" s="48">
        <v>398</v>
      </c>
      <c r="G5144" s="54" t="s">
        <v>1702</v>
      </c>
    </row>
    <row r="5145" spans="2:7" x14ac:dyDescent="0.25">
      <c r="B5145" s="45" t="s">
        <v>1700</v>
      </c>
      <c r="C5145" s="46" t="s">
        <v>4693</v>
      </c>
      <c r="D5145" s="47">
        <v>536814</v>
      </c>
      <c r="E5145" s="47">
        <v>78901</v>
      </c>
      <c r="F5145" s="48">
        <v>400</v>
      </c>
      <c r="G5145" s="54" t="s">
        <v>1702</v>
      </c>
    </row>
    <row r="5146" spans="2:7" x14ac:dyDescent="0.25">
      <c r="B5146" s="45" t="s">
        <v>1700</v>
      </c>
      <c r="C5146" s="46" t="s">
        <v>2449</v>
      </c>
      <c r="D5146" s="47">
        <v>569372</v>
      </c>
      <c r="E5146" s="47">
        <v>78901</v>
      </c>
      <c r="F5146" s="48">
        <v>400</v>
      </c>
      <c r="G5146" s="54" t="s">
        <v>1702</v>
      </c>
    </row>
    <row r="5147" spans="2:7" x14ac:dyDescent="0.25">
      <c r="B5147" s="45" t="s">
        <v>1700</v>
      </c>
      <c r="C5147" s="46" t="s">
        <v>4694</v>
      </c>
      <c r="D5147" s="47">
        <v>537284</v>
      </c>
      <c r="E5147" s="47">
        <v>78901</v>
      </c>
      <c r="F5147" s="48">
        <v>400</v>
      </c>
      <c r="G5147" s="54" t="s">
        <v>1702</v>
      </c>
    </row>
    <row r="5148" spans="2:7" x14ac:dyDescent="0.25">
      <c r="B5148" s="45" t="s">
        <v>1700</v>
      </c>
      <c r="C5148" s="46" t="s">
        <v>4695</v>
      </c>
      <c r="D5148" s="47">
        <v>537713</v>
      </c>
      <c r="E5148" s="47">
        <v>78971</v>
      </c>
      <c r="F5148" s="48">
        <v>400</v>
      </c>
      <c r="G5148" s="54" t="s">
        <v>1702</v>
      </c>
    </row>
    <row r="5149" spans="2:7" x14ac:dyDescent="0.25">
      <c r="B5149" s="45" t="s">
        <v>1700</v>
      </c>
      <c r="C5149" s="46" t="s">
        <v>4696</v>
      </c>
      <c r="D5149" s="47">
        <v>539961</v>
      </c>
      <c r="E5149" s="47">
        <v>78805</v>
      </c>
      <c r="F5149" s="48">
        <v>398</v>
      </c>
      <c r="G5149" s="54" t="s">
        <v>1702</v>
      </c>
    </row>
    <row r="5150" spans="2:7" x14ac:dyDescent="0.25">
      <c r="B5150" s="45" t="s">
        <v>1700</v>
      </c>
      <c r="C5150" s="46" t="s">
        <v>3889</v>
      </c>
      <c r="D5150" s="47">
        <v>540161</v>
      </c>
      <c r="E5150" s="47">
        <v>78985</v>
      </c>
      <c r="F5150" s="48">
        <v>400</v>
      </c>
      <c r="G5150" s="54" t="s">
        <v>1702</v>
      </c>
    </row>
    <row r="5151" spans="2:7" x14ac:dyDescent="0.25">
      <c r="B5151" s="45" t="s">
        <v>1700</v>
      </c>
      <c r="C5151" s="46" t="s">
        <v>4697</v>
      </c>
      <c r="D5151" s="47">
        <v>540196</v>
      </c>
      <c r="E5151" s="47">
        <v>78983</v>
      </c>
      <c r="F5151" s="48">
        <v>400</v>
      </c>
      <c r="G5151" s="54" t="s">
        <v>1702</v>
      </c>
    </row>
    <row r="5152" spans="2:7" x14ac:dyDescent="0.25">
      <c r="B5152" s="45" t="s">
        <v>1700</v>
      </c>
      <c r="C5152" s="46" t="s">
        <v>4698</v>
      </c>
      <c r="D5152" s="47">
        <v>540226</v>
      </c>
      <c r="E5152" s="47">
        <v>78811</v>
      </c>
      <c r="F5152" s="48">
        <v>398</v>
      </c>
      <c r="G5152" s="54" t="s">
        <v>1702</v>
      </c>
    </row>
    <row r="5153" spans="2:7" x14ac:dyDescent="0.25">
      <c r="B5153" s="45" t="s">
        <v>1700</v>
      </c>
      <c r="C5153" s="46" t="s">
        <v>1614</v>
      </c>
      <c r="D5153" s="47">
        <v>540234</v>
      </c>
      <c r="E5153" s="47">
        <v>78901</v>
      </c>
      <c r="F5153" s="48">
        <v>400</v>
      </c>
      <c r="G5153" s="54" t="s">
        <v>1702</v>
      </c>
    </row>
    <row r="5154" spans="2:7" x14ac:dyDescent="0.25">
      <c r="B5154" s="45" t="s">
        <v>1700</v>
      </c>
      <c r="C5154" s="46" t="s">
        <v>4699</v>
      </c>
      <c r="D5154" s="47">
        <v>540331</v>
      </c>
      <c r="E5154" s="47">
        <v>78833</v>
      </c>
      <c r="F5154" s="48">
        <v>398</v>
      </c>
      <c r="G5154" s="54" t="s">
        <v>1702</v>
      </c>
    </row>
    <row r="5155" spans="2:7" x14ac:dyDescent="0.25">
      <c r="B5155" s="45" t="s">
        <v>1700</v>
      </c>
      <c r="C5155" s="46" t="s">
        <v>4700</v>
      </c>
      <c r="D5155" s="47">
        <v>540366</v>
      </c>
      <c r="E5155" s="47">
        <v>78901</v>
      </c>
      <c r="F5155" s="48">
        <v>400</v>
      </c>
      <c r="G5155" s="54" t="s">
        <v>1702</v>
      </c>
    </row>
    <row r="5156" spans="2:7" x14ac:dyDescent="0.25">
      <c r="B5156" s="45" t="s">
        <v>1700</v>
      </c>
      <c r="C5156" s="46" t="s">
        <v>4701</v>
      </c>
      <c r="D5156" s="47">
        <v>569381</v>
      </c>
      <c r="E5156" s="47">
        <v>78901</v>
      </c>
      <c r="F5156" s="48">
        <v>400</v>
      </c>
      <c r="G5156" s="54" t="s">
        <v>1702</v>
      </c>
    </row>
    <row r="5157" spans="2:7" x14ac:dyDescent="0.25">
      <c r="B5157" s="45" t="s">
        <v>1700</v>
      </c>
      <c r="C5157" s="46" t="s">
        <v>3566</v>
      </c>
      <c r="D5157" s="47">
        <v>540471</v>
      </c>
      <c r="E5157" s="47">
        <v>78985</v>
      </c>
      <c r="F5157" s="48">
        <v>400</v>
      </c>
      <c r="G5157" s="54" t="s">
        <v>1702</v>
      </c>
    </row>
    <row r="5158" spans="2:7" x14ac:dyDescent="0.25">
      <c r="B5158" s="45" t="s">
        <v>1700</v>
      </c>
      <c r="C5158" s="46" t="s">
        <v>4702</v>
      </c>
      <c r="D5158" s="47">
        <v>540480</v>
      </c>
      <c r="E5158" s="47">
        <v>78982</v>
      </c>
      <c r="F5158" s="48">
        <v>400</v>
      </c>
      <c r="G5158" s="54" t="s">
        <v>1702</v>
      </c>
    </row>
    <row r="5159" spans="2:7" x14ac:dyDescent="0.25">
      <c r="B5159" s="45" t="s">
        <v>1700</v>
      </c>
      <c r="C5159" s="46" t="s">
        <v>4703</v>
      </c>
      <c r="D5159" s="47">
        <v>553476</v>
      </c>
      <c r="E5159" s="47">
        <v>78901</v>
      </c>
      <c r="F5159" s="48">
        <v>400</v>
      </c>
      <c r="G5159" s="54" t="s">
        <v>1702</v>
      </c>
    </row>
    <row r="5160" spans="2:7" x14ac:dyDescent="0.25">
      <c r="B5160" s="45" t="s">
        <v>1700</v>
      </c>
      <c r="C5160" s="46" t="s">
        <v>4704</v>
      </c>
      <c r="D5160" s="47">
        <v>540501</v>
      </c>
      <c r="E5160" s="47">
        <v>78803</v>
      </c>
      <c r="F5160" s="48">
        <v>398</v>
      </c>
      <c r="G5160" s="54" t="s">
        <v>1702</v>
      </c>
    </row>
    <row r="5161" spans="2:7" x14ac:dyDescent="0.25">
      <c r="B5161" s="45" t="s">
        <v>1700</v>
      </c>
      <c r="C5161" s="46" t="s">
        <v>1880</v>
      </c>
      <c r="D5161" s="47">
        <v>540510</v>
      </c>
      <c r="E5161" s="47">
        <v>78962</v>
      </c>
      <c r="F5161" s="48">
        <v>398</v>
      </c>
      <c r="G5161" s="54" t="s">
        <v>1702</v>
      </c>
    </row>
    <row r="5162" spans="2:7" x14ac:dyDescent="0.25">
      <c r="B5162" s="45" t="s">
        <v>1700</v>
      </c>
      <c r="C5162" s="46" t="s">
        <v>4705</v>
      </c>
      <c r="D5162" s="47">
        <v>540544</v>
      </c>
      <c r="E5162" s="47">
        <v>78801</v>
      </c>
      <c r="F5162" s="48">
        <v>398</v>
      </c>
      <c r="G5162" s="54" t="s">
        <v>1702</v>
      </c>
    </row>
    <row r="5163" spans="2:7" x14ac:dyDescent="0.25">
      <c r="B5163" s="45" t="s">
        <v>1700</v>
      </c>
      <c r="C5163" s="46" t="s">
        <v>4706</v>
      </c>
      <c r="D5163" s="47">
        <v>540595</v>
      </c>
      <c r="E5163" s="47">
        <v>78983</v>
      </c>
      <c r="F5163" s="48">
        <v>400</v>
      </c>
      <c r="G5163" s="54" t="s">
        <v>1702</v>
      </c>
    </row>
    <row r="5164" spans="2:7" x14ac:dyDescent="0.25">
      <c r="B5164" s="45" t="s">
        <v>1700</v>
      </c>
      <c r="C5164" s="46" t="s">
        <v>790</v>
      </c>
      <c r="D5164" s="47">
        <v>540609</v>
      </c>
      <c r="E5164" s="47">
        <v>78985</v>
      </c>
      <c r="F5164" s="48">
        <v>400</v>
      </c>
      <c r="G5164" s="54" t="s">
        <v>1702</v>
      </c>
    </row>
    <row r="5165" spans="2:7" x14ac:dyDescent="0.25">
      <c r="B5165" s="45" t="s">
        <v>1700</v>
      </c>
      <c r="C5165" s="46" t="s">
        <v>4707</v>
      </c>
      <c r="D5165" s="47">
        <v>500020</v>
      </c>
      <c r="E5165" s="47">
        <v>78814</v>
      </c>
      <c r="F5165" s="48">
        <v>398</v>
      </c>
      <c r="G5165" s="54" t="s">
        <v>1702</v>
      </c>
    </row>
    <row r="5166" spans="2:7" x14ac:dyDescent="0.25">
      <c r="B5166" s="45" t="s">
        <v>1700</v>
      </c>
      <c r="C5166" s="46" t="s">
        <v>4708</v>
      </c>
      <c r="D5166" s="47">
        <v>540650</v>
      </c>
      <c r="E5166" s="47">
        <v>78991</v>
      </c>
      <c r="F5166" s="48">
        <v>398</v>
      </c>
      <c r="G5166" s="54" t="s">
        <v>1702</v>
      </c>
    </row>
    <row r="5167" spans="2:7" x14ac:dyDescent="0.25">
      <c r="B5167" s="45" t="s">
        <v>1700</v>
      </c>
      <c r="C5167" s="46" t="s">
        <v>4709</v>
      </c>
      <c r="D5167" s="47">
        <v>540731</v>
      </c>
      <c r="E5167" s="47">
        <v>78973</v>
      </c>
      <c r="F5167" s="48">
        <v>400</v>
      </c>
      <c r="G5167" s="54" t="s">
        <v>1702</v>
      </c>
    </row>
    <row r="5168" spans="2:7" x14ac:dyDescent="0.25">
      <c r="B5168" s="45" t="s">
        <v>1700</v>
      </c>
      <c r="C5168" s="46" t="s">
        <v>4710</v>
      </c>
      <c r="D5168" s="47">
        <v>540773</v>
      </c>
      <c r="E5168" s="47">
        <v>78969</v>
      </c>
      <c r="F5168" s="48">
        <v>400</v>
      </c>
      <c r="G5168" s="54" t="s">
        <v>1702</v>
      </c>
    </row>
    <row r="5169" spans="2:7" x14ac:dyDescent="0.25">
      <c r="B5169" s="45" t="s">
        <v>1700</v>
      </c>
      <c r="C5169" s="46" t="s">
        <v>4711</v>
      </c>
      <c r="D5169" s="47">
        <v>553352</v>
      </c>
      <c r="E5169" s="47">
        <v>78901</v>
      </c>
      <c r="F5169" s="48">
        <v>400</v>
      </c>
      <c r="G5169" s="54" t="s">
        <v>1702</v>
      </c>
    </row>
    <row r="5170" spans="2:7" x14ac:dyDescent="0.25">
      <c r="B5170" s="45" t="s">
        <v>1700</v>
      </c>
      <c r="C5170" s="46" t="s">
        <v>4712</v>
      </c>
      <c r="D5170" s="47">
        <v>540854</v>
      </c>
      <c r="E5170" s="47">
        <v>78901</v>
      </c>
      <c r="F5170" s="48">
        <v>400</v>
      </c>
      <c r="G5170" s="54" t="s">
        <v>1702</v>
      </c>
    </row>
    <row r="5171" spans="2:7" x14ac:dyDescent="0.25">
      <c r="B5171" s="45" t="s">
        <v>1700</v>
      </c>
      <c r="C5171" s="46" t="s">
        <v>4713</v>
      </c>
      <c r="D5171" s="47">
        <v>540862</v>
      </c>
      <c r="E5171" s="47">
        <v>78814</v>
      </c>
      <c r="F5171" s="48">
        <v>398</v>
      </c>
      <c r="G5171" s="54" t="s">
        <v>1702</v>
      </c>
    </row>
    <row r="5172" spans="2:7" x14ac:dyDescent="0.25">
      <c r="B5172" s="45" t="s">
        <v>1700</v>
      </c>
      <c r="C5172" s="46" t="s">
        <v>4714</v>
      </c>
      <c r="D5172" s="47">
        <v>553395</v>
      </c>
      <c r="E5172" s="47">
        <v>78701</v>
      </c>
      <c r="F5172" s="48">
        <v>398</v>
      </c>
      <c r="G5172" s="54" t="s">
        <v>1702</v>
      </c>
    </row>
    <row r="5173" spans="2:7" x14ac:dyDescent="0.25">
      <c r="B5173" s="45" t="s">
        <v>1700</v>
      </c>
      <c r="C5173" s="46" t="s">
        <v>4715</v>
      </c>
      <c r="D5173" s="47">
        <v>540871</v>
      </c>
      <c r="E5173" s="47">
        <v>78974</v>
      </c>
      <c r="F5173" s="48">
        <v>400</v>
      </c>
      <c r="G5173" s="54" t="s">
        <v>1702</v>
      </c>
    </row>
    <row r="5174" spans="2:7" x14ac:dyDescent="0.25">
      <c r="B5174" s="45" t="s">
        <v>1700</v>
      </c>
      <c r="C5174" s="46" t="s">
        <v>4716</v>
      </c>
      <c r="D5174" s="47">
        <v>540919</v>
      </c>
      <c r="E5174" s="47">
        <v>78901</v>
      </c>
      <c r="F5174" s="48">
        <v>400</v>
      </c>
      <c r="G5174" s="54" t="s">
        <v>1702</v>
      </c>
    </row>
    <row r="5175" spans="2:7" x14ac:dyDescent="0.25">
      <c r="B5175" s="45" t="s">
        <v>1700</v>
      </c>
      <c r="C5175" s="46" t="s">
        <v>4717</v>
      </c>
      <c r="D5175" s="47">
        <v>540978</v>
      </c>
      <c r="E5175" s="47">
        <v>78963</v>
      </c>
      <c r="F5175" s="48">
        <v>398</v>
      </c>
      <c r="G5175" s="54" t="s">
        <v>1702</v>
      </c>
    </row>
    <row r="5176" spans="2:7" x14ac:dyDescent="0.25">
      <c r="B5176" s="45" t="s">
        <v>1700</v>
      </c>
      <c r="C5176" s="46" t="s">
        <v>4718</v>
      </c>
      <c r="D5176" s="47">
        <v>540986</v>
      </c>
      <c r="E5176" s="47">
        <v>78816</v>
      </c>
      <c r="F5176" s="48">
        <v>398</v>
      </c>
      <c r="G5176" s="54" t="s">
        <v>1702</v>
      </c>
    </row>
    <row r="5177" spans="2:7" x14ac:dyDescent="0.25">
      <c r="B5177" s="45" t="s">
        <v>1700</v>
      </c>
      <c r="C5177" s="46" t="s">
        <v>738</v>
      </c>
      <c r="D5177" s="47">
        <v>541079</v>
      </c>
      <c r="E5177" s="47">
        <v>78832</v>
      </c>
      <c r="F5177" s="48">
        <v>398</v>
      </c>
      <c r="G5177" s="54" t="s">
        <v>1702</v>
      </c>
    </row>
    <row r="5178" spans="2:7" x14ac:dyDescent="0.25">
      <c r="B5178" s="45" t="s">
        <v>1700</v>
      </c>
      <c r="C5178" s="46" t="s">
        <v>4719</v>
      </c>
      <c r="D5178" s="47">
        <v>570281</v>
      </c>
      <c r="E5178" s="47">
        <v>78973</v>
      </c>
      <c r="F5178" s="48">
        <v>400</v>
      </c>
      <c r="G5178" s="54" t="s">
        <v>1702</v>
      </c>
    </row>
    <row r="5179" spans="2:7" x14ac:dyDescent="0.25">
      <c r="B5179" s="45" t="s">
        <v>1700</v>
      </c>
      <c r="C5179" s="46" t="s">
        <v>4720</v>
      </c>
      <c r="D5179" s="47">
        <v>541109</v>
      </c>
      <c r="E5179" s="47">
        <v>78821</v>
      </c>
      <c r="F5179" s="48">
        <v>398</v>
      </c>
      <c r="G5179" s="54" t="s">
        <v>1702</v>
      </c>
    </row>
    <row r="5180" spans="2:7" x14ac:dyDescent="0.25">
      <c r="B5180" s="45" t="s">
        <v>1700</v>
      </c>
      <c r="C5180" s="46" t="s">
        <v>4721</v>
      </c>
      <c r="D5180" s="47">
        <v>541125</v>
      </c>
      <c r="E5180" s="47">
        <v>78901</v>
      </c>
      <c r="F5180" s="48">
        <v>400</v>
      </c>
      <c r="G5180" s="54" t="s">
        <v>1702</v>
      </c>
    </row>
    <row r="5181" spans="2:7" x14ac:dyDescent="0.25">
      <c r="B5181" s="45" t="s">
        <v>1700</v>
      </c>
      <c r="C5181" s="46" t="s">
        <v>4722</v>
      </c>
      <c r="D5181" s="47">
        <v>570117</v>
      </c>
      <c r="E5181" s="47">
        <v>78825</v>
      </c>
      <c r="F5181" s="48">
        <v>398</v>
      </c>
      <c r="G5181" s="54" t="s">
        <v>1702</v>
      </c>
    </row>
    <row r="5182" spans="2:7" x14ac:dyDescent="0.25">
      <c r="B5182" s="45" t="s">
        <v>1700</v>
      </c>
      <c r="C5182" s="46" t="s">
        <v>4723</v>
      </c>
      <c r="D5182" s="47">
        <v>541168</v>
      </c>
      <c r="E5182" s="47">
        <v>78991</v>
      </c>
      <c r="F5182" s="48">
        <v>400</v>
      </c>
      <c r="G5182" s="54" t="s">
        <v>1702</v>
      </c>
    </row>
    <row r="5183" spans="2:7" x14ac:dyDescent="0.25">
      <c r="B5183" s="45" t="s">
        <v>1700</v>
      </c>
      <c r="C5183" s="46" t="s">
        <v>4724</v>
      </c>
      <c r="D5183" s="47">
        <v>523704</v>
      </c>
      <c r="E5183" s="47">
        <v>78701</v>
      </c>
      <c r="F5183" s="48">
        <v>398</v>
      </c>
      <c r="G5183" s="54" t="s">
        <v>1702</v>
      </c>
    </row>
    <row r="5184" spans="2:7" x14ac:dyDescent="0.25">
      <c r="B5184" s="45" t="s">
        <v>1700</v>
      </c>
      <c r="C5184" s="46" t="s">
        <v>4725</v>
      </c>
      <c r="D5184" s="47">
        <v>553336</v>
      </c>
      <c r="E5184" s="47">
        <v>78973</v>
      </c>
      <c r="F5184" s="48">
        <v>400</v>
      </c>
      <c r="G5184" s="54" t="s">
        <v>1702</v>
      </c>
    </row>
    <row r="5185" spans="2:7" x14ac:dyDescent="0.25">
      <c r="B5185" s="45" t="s">
        <v>1700</v>
      </c>
      <c r="C5185" s="46" t="s">
        <v>4726</v>
      </c>
      <c r="D5185" s="47">
        <v>541222</v>
      </c>
      <c r="E5185" s="47">
        <v>78973</v>
      </c>
      <c r="F5185" s="48">
        <v>400</v>
      </c>
      <c r="G5185" s="54" t="s">
        <v>1702</v>
      </c>
    </row>
    <row r="5186" spans="2:7" x14ac:dyDescent="0.25">
      <c r="B5186" s="45" t="s">
        <v>1700</v>
      </c>
      <c r="C5186" s="46" t="s">
        <v>4727</v>
      </c>
      <c r="D5186" s="47">
        <v>541265</v>
      </c>
      <c r="E5186" s="47">
        <v>78815</v>
      </c>
      <c r="F5186" s="48">
        <v>398</v>
      </c>
      <c r="G5186" s="54" t="s">
        <v>1702</v>
      </c>
    </row>
    <row r="5187" spans="2:7" x14ac:dyDescent="0.25">
      <c r="B5187" s="45" t="s">
        <v>1700</v>
      </c>
      <c r="C5187" s="46" t="s">
        <v>4728</v>
      </c>
      <c r="D5187" s="47">
        <v>554146</v>
      </c>
      <c r="E5187" s="47">
        <v>78815</v>
      </c>
      <c r="F5187" s="48">
        <v>398</v>
      </c>
      <c r="G5187" s="54" t="s">
        <v>1702</v>
      </c>
    </row>
    <row r="5188" spans="2:7" x14ac:dyDescent="0.25">
      <c r="B5188" s="45" t="s">
        <v>1700</v>
      </c>
      <c r="C5188" s="46" t="s">
        <v>4729</v>
      </c>
      <c r="D5188" s="47">
        <v>553191</v>
      </c>
      <c r="E5188" s="47">
        <v>78825</v>
      </c>
      <c r="F5188" s="48">
        <v>398</v>
      </c>
      <c r="G5188" s="54" t="s">
        <v>1702</v>
      </c>
    </row>
    <row r="5189" spans="2:7" x14ac:dyDescent="0.25">
      <c r="B5189" s="45" t="s">
        <v>1700</v>
      </c>
      <c r="C5189" s="46" t="s">
        <v>4730</v>
      </c>
      <c r="D5189" s="47">
        <v>569445</v>
      </c>
      <c r="E5189" s="47">
        <v>78813</v>
      </c>
      <c r="F5189" s="48">
        <v>398</v>
      </c>
      <c r="G5189" s="54" t="s">
        <v>1702</v>
      </c>
    </row>
    <row r="5190" spans="2:7" x14ac:dyDescent="0.25">
      <c r="B5190" s="45" t="s">
        <v>1700</v>
      </c>
      <c r="C5190" s="46" t="s">
        <v>4731</v>
      </c>
      <c r="D5190" s="47">
        <v>570095</v>
      </c>
      <c r="E5190" s="47">
        <v>78901</v>
      </c>
      <c r="F5190" s="48">
        <v>400</v>
      </c>
      <c r="G5190" s="54" t="s">
        <v>1702</v>
      </c>
    </row>
    <row r="5191" spans="2:7" x14ac:dyDescent="0.25">
      <c r="B5191" s="45" t="s">
        <v>1700</v>
      </c>
      <c r="C5191" s="46" t="s">
        <v>4732</v>
      </c>
      <c r="D5191" s="47">
        <v>541354</v>
      </c>
      <c r="E5191" s="47">
        <v>78901</v>
      </c>
      <c r="F5191" s="48">
        <v>400</v>
      </c>
      <c r="G5191" s="54" t="s">
        <v>1702</v>
      </c>
    </row>
    <row r="5192" spans="2:7" x14ac:dyDescent="0.25">
      <c r="B5192" s="45" t="s">
        <v>1700</v>
      </c>
      <c r="C5192" s="46" t="s">
        <v>4733</v>
      </c>
      <c r="D5192" s="47">
        <v>570338</v>
      </c>
      <c r="E5192" s="47">
        <v>78901</v>
      </c>
      <c r="F5192" s="48">
        <v>400</v>
      </c>
      <c r="G5192" s="54" t="s">
        <v>1702</v>
      </c>
    </row>
    <row r="5193" spans="2:7" x14ac:dyDescent="0.25">
      <c r="B5193" s="45" t="s">
        <v>1700</v>
      </c>
      <c r="C5193" s="46" t="s">
        <v>3922</v>
      </c>
      <c r="D5193" s="47">
        <v>541478</v>
      </c>
      <c r="E5193" s="47">
        <v>78901</v>
      </c>
      <c r="F5193" s="48">
        <v>400</v>
      </c>
      <c r="G5193" s="54" t="s">
        <v>1702</v>
      </c>
    </row>
    <row r="5194" spans="2:7" x14ac:dyDescent="0.25">
      <c r="B5194" s="45" t="s">
        <v>870</v>
      </c>
      <c r="C5194" s="46" t="s">
        <v>4734</v>
      </c>
      <c r="D5194" s="47">
        <v>563251</v>
      </c>
      <c r="E5194" s="47">
        <v>39131</v>
      </c>
      <c r="F5194" s="48">
        <v>110</v>
      </c>
      <c r="G5194" s="54" t="s">
        <v>871</v>
      </c>
    </row>
    <row r="5195" spans="2:7" x14ac:dyDescent="0.25">
      <c r="B5195" s="45" t="s">
        <v>870</v>
      </c>
      <c r="C5195" s="46" t="s">
        <v>872</v>
      </c>
      <c r="D5195" s="47">
        <v>563366</v>
      </c>
      <c r="E5195" s="47">
        <v>39175</v>
      </c>
      <c r="F5195" s="48">
        <v>110</v>
      </c>
      <c r="G5195" s="54" t="s">
        <v>871</v>
      </c>
    </row>
    <row r="5196" spans="2:7" x14ac:dyDescent="0.25">
      <c r="B5196" s="45" t="s">
        <v>870</v>
      </c>
      <c r="C5196" s="46" t="s">
        <v>4735</v>
      </c>
      <c r="D5196" s="47">
        <v>552054</v>
      </c>
      <c r="E5196" s="47">
        <v>39165</v>
      </c>
      <c r="F5196" s="48">
        <v>110</v>
      </c>
      <c r="G5196" s="54" t="s">
        <v>871</v>
      </c>
    </row>
    <row r="5197" spans="2:7" x14ac:dyDescent="0.25">
      <c r="B5197" s="45" t="s">
        <v>870</v>
      </c>
      <c r="C5197" s="46" t="s">
        <v>503</v>
      </c>
      <c r="D5197" s="47">
        <v>560448</v>
      </c>
      <c r="E5197" s="47">
        <v>39143</v>
      </c>
      <c r="F5197" s="48">
        <v>110</v>
      </c>
      <c r="G5197" s="54" t="s">
        <v>871</v>
      </c>
    </row>
    <row r="5198" spans="2:7" x14ac:dyDescent="0.25">
      <c r="B5198" s="45" t="s">
        <v>870</v>
      </c>
      <c r="C5198" s="46" t="s">
        <v>4736</v>
      </c>
      <c r="D5198" s="47">
        <v>552097</v>
      </c>
      <c r="E5198" s="47">
        <v>39191</v>
      </c>
      <c r="F5198" s="48">
        <v>111</v>
      </c>
      <c r="G5198" s="54" t="s">
        <v>871</v>
      </c>
    </row>
    <row r="5199" spans="2:7" x14ac:dyDescent="0.25">
      <c r="B5199" s="45" t="s">
        <v>870</v>
      </c>
      <c r="C5199" s="46" t="s">
        <v>359</v>
      </c>
      <c r="D5199" s="47">
        <v>552101</v>
      </c>
      <c r="E5199" s="47">
        <v>39135</v>
      </c>
      <c r="F5199" s="48">
        <v>110</v>
      </c>
      <c r="G5199" s="54" t="s">
        <v>871</v>
      </c>
    </row>
    <row r="5200" spans="2:7" x14ac:dyDescent="0.25">
      <c r="B5200" s="45" t="s">
        <v>870</v>
      </c>
      <c r="C5200" s="46" t="s">
        <v>4737</v>
      </c>
      <c r="D5200" s="47">
        <v>552127</v>
      </c>
      <c r="E5200" s="47">
        <v>39143</v>
      </c>
      <c r="F5200" s="48">
        <v>110</v>
      </c>
      <c r="G5200" s="54" t="s">
        <v>871</v>
      </c>
    </row>
    <row r="5201" spans="2:7" x14ac:dyDescent="0.25">
      <c r="B5201" s="45" t="s">
        <v>870</v>
      </c>
      <c r="C5201" s="46" t="s">
        <v>4152</v>
      </c>
      <c r="D5201" s="47">
        <v>552135</v>
      </c>
      <c r="E5201" s="47">
        <v>39171</v>
      </c>
      <c r="F5201" s="48">
        <v>110</v>
      </c>
      <c r="G5201" s="54" t="s">
        <v>871</v>
      </c>
    </row>
    <row r="5202" spans="2:7" x14ac:dyDescent="0.25">
      <c r="B5202" s="45" t="s">
        <v>870</v>
      </c>
      <c r="C5202" s="46" t="s">
        <v>4601</v>
      </c>
      <c r="D5202" s="47">
        <v>552143</v>
      </c>
      <c r="E5202" s="47">
        <v>39201</v>
      </c>
      <c r="F5202" s="48">
        <v>111</v>
      </c>
      <c r="G5202" s="54" t="s">
        <v>871</v>
      </c>
    </row>
    <row r="5203" spans="2:7" x14ac:dyDescent="0.25">
      <c r="B5203" s="45" t="s">
        <v>870</v>
      </c>
      <c r="C5203" s="46" t="s">
        <v>4738</v>
      </c>
      <c r="D5203" s="47">
        <v>563722</v>
      </c>
      <c r="E5203" s="47">
        <v>39165</v>
      </c>
      <c r="F5203" s="48">
        <v>110</v>
      </c>
      <c r="G5203" s="54" t="s">
        <v>871</v>
      </c>
    </row>
    <row r="5204" spans="2:7" x14ac:dyDescent="0.25">
      <c r="B5204" s="45" t="s">
        <v>870</v>
      </c>
      <c r="C5204" s="46" t="s">
        <v>4739</v>
      </c>
      <c r="D5204" s="47">
        <v>552208</v>
      </c>
      <c r="E5204" s="47">
        <v>39127</v>
      </c>
      <c r="F5204" s="48">
        <v>111</v>
      </c>
      <c r="G5204" s="54" t="s">
        <v>871</v>
      </c>
    </row>
    <row r="5205" spans="2:7" x14ac:dyDescent="0.25">
      <c r="B5205" s="45" t="s">
        <v>870</v>
      </c>
      <c r="C5205" s="46" t="s">
        <v>371</v>
      </c>
      <c r="D5205" s="47">
        <v>563650</v>
      </c>
      <c r="E5205" s="47">
        <v>39155</v>
      </c>
      <c r="F5205" s="48">
        <v>110</v>
      </c>
      <c r="G5205" s="54" t="s">
        <v>871</v>
      </c>
    </row>
    <row r="5206" spans="2:7" x14ac:dyDescent="0.25">
      <c r="B5206" s="45" t="s">
        <v>870</v>
      </c>
      <c r="C5206" s="46" t="s">
        <v>4740</v>
      </c>
      <c r="D5206" s="47">
        <v>552224</v>
      </c>
      <c r="E5206" s="47">
        <v>39165</v>
      </c>
      <c r="F5206" s="48">
        <v>110</v>
      </c>
      <c r="G5206" s="54" t="s">
        <v>871</v>
      </c>
    </row>
    <row r="5207" spans="2:7" x14ac:dyDescent="0.25">
      <c r="B5207" s="45" t="s">
        <v>870</v>
      </c>
      <c r="C5207" s="46" t="s">
        <v>4741</v>
      </c>
      <c r="D5207" s="47">
        <v>552241</v>
      </c>
      <c r="E5207" s="47">
        <v>39155</v>
      </c>
      <c r="F5207" s="48">
        <v>110</v>
      </c>
      <c r="G5207" s="54" t="s">
        <v>871</v>
      </c>
    </row>
    <row r="5208" spans="2:7" x14ac:dyDescent="0.25">
      <c r="B5208" s="45" t="s">
        <v>870</v>
      </c>
      <c r="C5208" s="46" t="s">
        <v>4742</v>
      </c>
      <c r="D5208" s="47">
        <v>560529</v>
      </c>
      <c r="E5208" s="47">
        <v>39143</v>
      </c>
      <c r="F5208" s="48">
        <v>110</v>
      </c>
      <c r="G5208" s="54" t="s">
        <v>871</v>
      </c>
    </row>
    <row r="5209" spans="2:7" x14ac:dyDescent="0.25">
      <c r="B5209" s="45" t="s">
        <v>870</v>
      </c>
      <c r="C5209" s="46" t="s">
        <v>4743</v>
      </c>
      <c r="D5209" s="47">
        <v>563765</v>
      </c>
      <c r="E5209" s="47">
        <v>39181</v>
      </c>
      <c r="F5209" s="48">
        <v>111</v>
      </c>
      <c r="G5209" s="54" t="s">
        <v>871</v>
      </c>
    </row>
    <row r="5210" spans="2:7" x14ac:dyDescent="0.25">
      <c r="B5210" s="45" t="s">
        <v>870</v>
      </c>
      <c r="C5210" s="46" t="s">
        <v>4744</v>
      </c>
      <c r="D5210" s="47">
        <v>552275</v>
      </c>
      <c r="E5210" s="47">
        <v>39201</v>
      </c>
      <c r="F5210" s="48">
        <v>111</v>
      </c>
      <c r="G5210" s="54" t="s">
        <v>871</v>
      </c>
    </row>
    <row r="5211" spans="2:7" x14ac:dyDescent="0.25">
      <c r="B5211" s="45" t="s">
        <v>870</v>
      </c>
      <c r="C5211" s="46" t="s">
        <v>4745</v>
      </c>
      <c r="D5211" s="47">
        <v>552283</v>
      </c>
      <c r="E5211" s="47">
        <v>39131</v>
      </c>
      <c r="F5211" s="48">
        <v>110</v>
      </c>
      <c r="G5211" s="54" t="s">
        <v>871</v>
      </c>
    </row>
    <row r="5212" spans="2:7" x14ac:dyDescent="0.25">
      <c r="B5212" s="45" t="s">
        <v>870</v>
      </c>
      <c r="C5212" s="46" t="s">
        <v>4746</v>
      </c>
      <c r="D5212" s="47">
        <v>552291</v>
      </c>
      <c r="E5212" s="47">
        <v>39175</v>
      </c>
      <c r="F5212" s="48">
        <v>110</v>
      </c>
      <c r="G5212" s="54" t="s">
        <v>871</v>
      </c>
    </row>
    <row r="5213" spans="2:7" x14ac:dyDescent="0.25">
      <c r="B5213" s="45" t="s">
        <v>870</v>
      </c>
      <c r="C5213" s="46" t="s">
        <v>4747</v>
      </c>
      <c r="D5213" s="47">
        <v>563307</v>
      </c>
      <c r="E5213" s="47">
        <v>39131</v>
      </c>
      <c r="F5213" s="48">
        <v>110</v>
      </c>
      <c r="G5213" s="54" t="s">
        <v>871</v>
      </c>
    </row>
    <row r="5214" spans="2:7" x14ac:dyDescent="0.25">
      <c r="B5214" s="45" t="s">
        <v>870</v>
      </c>
      <c r="C5214" s="46" t="s">
        <v>4748</v>
      </c>
      <c r="D5214" s="47">
        <v>563625</v>
      </c>
      <c r="E5214" s="47">
        <v>39165</v>
      </c>
      <c r="F5214" s="48">
        <v>110</v>
      </c>
      <c r="G5214" s="54" t="s">
        <v>871</v>
      </c>
    </row>
    <row r="5215" spans="2:7" x14ac:dyDescent="0.25">
      <c r="B5215" s="45" t="s">
        <v>870</v>
      </c>
      <c r="C5215" s="46" t="s">
        <v>4749</v>
      </c>
      <c r="D5215" s="47">
        <v>560481</v>
      </c>
      <c r="E5215" s="47">
        <v>39143</v>
      </c>
      <c r="F5215" s="48">
        <v>110</v>
      </c>
      <c r="G5215" s="54" t="s">
        <v>871</v>
      </c>
    </row>
    <row r="5216" spans="2:7" x14ac:dyDescent="0.25">
      <c r="B5216" s="45" t="s">
        <v>870</v>
      </c>
      <c r="C5216" s="46" t="s">
        <v>899</v>
      </c>
      <c r="D5216" s="47">
        <v>552321</v>
      </c>
      <c r="E5216" s="47">
        <v>39173</v>
      </c>
      <c r="F5216" s="48">
        <v>111</v>
      </c>
      <c r="G5216" s="54" t="s">
        <v>871</v>
      </c>
    </row>
    <row r="5217" spans="2:7" x14ac:dyDescent="0.25">
      <c r="B5217" s="45" t="s">
        <v>870</v>
      </c>
      <c r="C5217" s="46" t="s">
        <v>4750</v>
      </c>
      <c r="D5217" s="47">
        <v>598992</v>
      </c>
      <c r="E5217" s="47">
        <v>39165</v>
      </c>
      <c r="F5217" s="48">
        <v>110</v>
      </c>
      <c r="G5217" s="54" t="s">
        <v>871</v>
      </c>
    </row>
    <row r="5218" spans="2:7" x14ac:dyDescent="0.25">
      <c r="B5218" s="45" t="s">
        <v>870</v>
      </c>
      <c r="C5218" s="46" t="s">
        <v>4751</v>
      </c>
      <c r="D5218" s="47">
        <v>562904</v>
      </c>
      <c r="E5218" s="47">
        <v>39165</v>
      </c>
      <c r="F5218" s="48">
        <v>110</v>
      </c>
      <c r="G5218" s="54" t="s">
        <v>871</v>
      </c>
    </row>
    <row r="5219" spans="2:7" x14ac:dyDescent="0.25">
      <c r="B5219" s="45" t="s">
        <v>870</v>
      </c>
      <c r="C5219" s="46" t="s">
        <v>4752</v>
      </c>
      <c r="D5219" s="47">
        <v>552453</v>
      </c>
      <c r="E5219" s="47">
        <v>39201</v>
      </c>
      <c r="F5219" s="48">
        <v>111</v>
      </c>
      <c r="G5219" s="54" t="s">
        <v>871</v>
      </c>
    </row>
    <row r="5220" spans="2:7" x14ac:dyDescent="0.25">
      <c r="B5220" s="45" t="s">
        <v>870</v>
      </c>
      <c r="C5220" s="46" t="s">
        <v>4753</v>
      </c>
      <c r="D5220" s="47">
        <v>552461</v>
      </c>
      <c r="E5220" s="47">
        <v>39137</v>
      </c>
      <c r="F5220" s="48">
        <v>110</v>
      </c>
      <c r="G5220" s="54" t="s">
        <v>871</v>
      </c>
    </row>
    <row r="5221" spans="2:7" x14ac:dyDescent="0.25">
      <c r="B5221" s="45" t="s">
        <v>870</v>
      </c>
      <c r="C5221" s="46" t="s">
        <v>4754</v>
      </c>
      <c r="D5221" s="47">
        <v>552470</v>
      </c>
      <c r="E5221" s="47">
        <v>39118</v>
      </c>
      <c r="F5221" s="48">
        <v>110</v>
      </c>
      <c r="G5221" s="54" t="s">
        <v>871</v>
      </c>
    </row>
    <row r="5222" spans="2:7" x14ac:dyDescent="0.25">
      <c r="B5222" s="45" t="s">
        <v>870</v>
      </c>
      <c r="C5222" s="46" t="s">
        <v>4755</v>
      </c>
      <c r="D5222" s="47">
        <v>563145</v>
      </c>
      <c r="E5222" s="47">
        <v>39155</v>
      </c>
      <c r="F5222" s="48">
        <v>110</v>
      </c>
      <c r="G5222" s="54" t="s">
        <v>871</v>
      </c>
    </row>
    <row r="5223" spans="2:7" x14ac:dyDescent="0.25">
      <c r="B5223" s="45" t="s">
        <v>870</v>
      </c>
      <c r="C5223" s="46" t="s">
        <v>4756</v>
      </c>
      <c r="D5223" s="47">
        <v>552496</v>
      </c>
      <c r="E5223" s="47">
        <v>39155</v>
      </c>
      <c r="F5223" s="48">
        <v>110</v>
      </c>
      <c r="G5223" s="54" t="s">
        <v>871</v>
      </c>
    </row>
    <row r="5224" spans="2:7" x14ac:dyDescent="0.25">
      <c r="B5224" s="45" t="s">
        <v>870</v>
      </c>
      <c r="C5224" s="46" t="s">
        <v>4757</v>
      </c>
      <c r="D5224" s="47">
        <v>562963</v>
      </c>
      <c r="E5224" s="47">
        <v>39137</v>
      </c>
      <c r="F5224" s="48">
        <v>110</v>
      </c>
      <c r="G5224" s="54" t="s">
        <v>871</v>
      </c>
    </row>
    <row r="5225" spans="2:7" x14ac:dyDescent="0.25">
      <c r="B5225" s="45" t="s">
        <v>870</v>
      </c>
      <c r="C5225" s="46" t="s">
        <v>4758</v>
      </c>
      <c r="D5225" s="47">
        <v>552534</v>
      </c>
      <c r="E5225" s="47">
        <v>39133</v>
      </c>
      <c r="F5225" s="48">
        <v>110</v>
      </c>
      <c r="G5225" s="54" t="s">
        <v>871</v>
      </c>
    </row>
    <row r="5226" spans="2:7" x14ac:dyDescent="0.25">
      <c r="B5226" s="45" t="s">
        <v>870</v>
      </c>
      <c r="C5226" s="46" t="s">
        <v>546</v>
      </c>
      <c r="D5226" s="47">
        <v>530042</v>
      </c>
      <c r="E5226" s="47">
        <v>39201</v>
      </c>
      <c r="F5226" s="48">
        <v>111</v>
      </c>
      <c r="G5226" s="54" t="s">
        <v>871</v>
      </c>
    </row>
    <row r="5227" spans="2:7" x14ac:dyDescent="0.25">
      <c r="B5227" s="45" t="s">
        <v>870</v>
      </c>
      <c r="C5227" s="46" t="s">
        <v>4759</v>
      </c>
      <c r="D5227" s="47">
        <v>563986</v>
      </c>
      <c r="E5227" s="47">
        <v>39201</v>
      </c>
      <c r="F5227" s="48">
        <v>111</v>
      </c>
      <c r="G5227" s="54" t="s">
        <v>871</v>
      </c>
    </row>
    <row r="5228" spans="2:7" x14ac:dyDescent="0.25">
      <c r="B5228" s="45" t="s">
        <v>870</v>
      </c>
      <c r="C5228" s="46" t="s">
        <v>295</v>
      </c>
      <c r="D5228" s="47">
        <v>599280</v>
      </c>
      <c r="E5228" s="47">
        <v>39201</v>
      </c>
      <c r="F5228" s="48">
        <v>111</v>
      </c>
      <c r="G5228" s="54" t="s">
        <v>871</v>
      </c>
    </row>
    <row r="5229" spans="2:7" x14ac:dyDescent="0.25">
      <c r="B5229" s="45" t="s">
        <v>870</v>
      </c>
      <c r="C5229" s="46" t="s">
        <v>2448</v>
      </c>
      <c r="D5229" s="47">
        <v>552585</v>
      </c>
      <c r="E5229" s="47">
        <v>39117</v>
      </c>
      <c r="F5229" s="48">
        <v>110</v>
      </c>
      <c r="G5229" s="54" t="s">
        <v>871</v>
      </c>
    </row>
    <row r="5230" spans="2:7" x14ac:dyDescent="0.25">
      <c r="B5230" s="45" t="s">
        <v>870</v>
      </c>
      <c r="C5230" s="46" t="s">
        <v>4760</v>
      </c>
      <c r="D5230" s="47">
        <v>562955</v>
      </c>
      <c r="E5230" s="47">
        <v>39137</v>
      </c>
      <c r="F5230" s="48">
        <v>110</v>
      </c>
      <c r="G5230" s="54" t="s">
        <v>871</v>
      </c>
    </row>
    <row r="5231" spans="2:7" x14ac:dyDescent="0.25">
      <c r="B5231" s="45" t="s">
        <v>870</v>
      </c>
      <c r="C5231" s="46" t="s">
        <v>4761</v>
      </c>
      <c r="D5231" s="47">
        <v>560634</v>
      </c>
      <c r="E5231" s="47">
        <v>39201</v>
      </c>
      <c r="F5231" s="48">
        <v>110</v>
      </c>
      <c r="G5231" s="54" t="s">
        <v>871</v>
      </c>
    </row>
    <row r="5232" spans="2:7" x14ac:dyDescent="0.25">
      <c r="B5232" s="45" t="s">
        <v>870</v>
      </c>
      <c r="C5232" s="46" t="s">
        <v>4762</v>
      </c>
      <c r="D5232" s="47">
        <v>563030</v>
      </c>
      <c r="E5232" s="47">
        <v>39201</v>
      </c>
      <c r="F5232" s="48">
        <v>110</v>
      </c>
      <c r="G5232" s="54" t="s">
        <v>871</v>
      </c>
    </row>
    <row r="5233" spans="2:7" x14ac:dyDescent="0.25">
      <c r="B5233" s="45" t="s">
        <v>870</v>
      </c>
      <c r="C5233" s="46" t="s">
        <v>4763</v>
      </c>
      <c r="D5233" s="47">
        <v>563544</v>
      </c>
      <c r="E5233" s="47">
        <v>39111</v>
      </c>
      <c r="F5233" s="48">
        <v>110</v>
      </c>
      <c r="G5233" s="54" t="s">
        <v>871</v>
      </c>
    </row>
    <row r="5234" spans="2:7" x14ac:dyDescent="0.25">
      <c r="B5234" s="45" t="s">
        <v>870</v>
      </c>
      <c r="C5234" s="46" t="s">
        <v>2876</v>
      </c>
      <c r="D5234" s="47">
        <v>563587</v>
      </c>
      <c r="E5234" s="47">
        <v>39111</v>
      </c>
      <c r="F5234" s="48">
        <v>110</v>
      </c>
      <c r="G5234" s="54" t="s">
        <v>871</v>
      </c>
    </row>
    <row r="5235" spans="2:7" x14ac:dyDescent="0.25">
      <c r="B5235" s="45" t="s">
        <v>870</v>
      </c>
      <c r="C5235" s="46" t="s">
        <v>4764</v>
      </c>
      <c r="D5235" s="47">
        <v>552666</v>
      </c>
      <c r="E5235" s="47">
        <v>39175</v>
      </c>
      <c r="F5235" s="48">
        <v>110</v>
      </c>
      <c r="G5235" s="54" t="s">
        <v>871</v>
      </c>
    </row>
    <row r="5236" spans="2:7" x14ac:dyDescent="0.25">
      <c r="B5236" s="45" t="s">
        <v>870</v>
      </c>
      <c r="C5236" s="46" t="s">
        <v>4765</v>
      </c>
      <c r="D5236" s="47">
        <v>562866</v>
      </c>
      <c r="E5236" s="47">
        <v>39181</v>
      </c>
      <c r="F5236" s="48">
        <v>111</v>
      </c>
      <c r="G5236" s="54" t="s">
        <v>871</v>
      </c>
    </row>
    <row r="5237" spans="2:7" x14ac:dyDescent="0.25">
      <c r="B5237" s="45" t="s">
        <v>870</v>
      </c>
      <c r="C5237" s="46" t="s">
        <v>4766</v>
      </c>
      <c r="D5237" s="47">
        <v>563234</v>
      </c>
      <c r="E5237" s="47">
        <v>39131</v>
      </c>
      <c r="F5237" s="48">
        <v>110</v>
      </c>
      <c r="G5237" s="54" t="s">
        <v>871</v>
      </c>
    </row>
    <row r="5238" spans="2:7" x14ac:dyDescent="0.25">
      <c r="B5238" s="45" t="s">
        <v>870</v>
      </c>
      <c r="C5238" s="46" t="s">
        <v>3420</v>
      </c>
      <c r="D5238" s="47">
        <v>599255</v>
      </c>
      <c r="E5238" s="47">
        <v>39201</v>
      </c>
      <c r="F5238" s="48">
        <v>111</v>
      </c>
      <c r="G5238" s="54" t="s">
        <v>871</v>
      </c>
    </row>
    <row r="5239" spans="2:7" x14ac:dyDescent="0.25">
      <c r="B5239" s="45" t="s">
        <v>870</v>
      </c>
      <c r="C5239" s="46" t="s">
        <v>4767</v>
      </c>
      <c r="D5239" s="47">
        <v>552704</v>
      </c>
      <c r="E5239" s="47">
        <v>39143</v>
      </c>
      <c r="F5239" s="48">
        <v>110</v>
      </c>
      <c r="G5239" s="54" t="s">
        <v>871</v>
      </c>
    </row>
    <row r="5240" spans="2:7" x14ac:dyDescent="0.25">
      <c r="B5240" s="45" t="s">
        <v>870</v>
      </c>
      <c r="C5240" s="46" t="s">
        <v>4768</v>
      </c>
      <c r="D5240" s="47">
        <v>552712</v>
      </c>
      <c r="E5240" s="47">
        <v>39201</v>
      </c>
      <c r="F5240" s="48">
        <v>110</v>
      </c>
      <c r="G5240" s="54" t="s">
        <v>871</v>
      </c>
    </row>
    <row r="5241" spans="2:7" x14ac:dyDescent="0.25">
      <c r="B5241" s="45" t="s">
        <v>870</v>
      </c>
      <c r="C5241" s="46" t="s">
        <v>4769</v>
      </c>
      <c r="D5241" s="47">
        <v>552721</v>
      </c>
      <c r="E5241" s="47">
        <v>39116</v>
      </c>
      <c r="F5241" s="48">
        <v>111</v>
      </c>
      <c r="G5241" s="54" t="s">
        <v>871</v>
      </c>
    </row>
    <row r="5242" spans="2:7" x14ac:dyDescent="0.25">
      <c r="B5242" s="45" t="s">
        <v>870</v>
      </c>
      <c r="C5242" s="46" t="s">
        <v>4770</v>
      </c>
      <c r="D5242" s="47">
        <v>549631</v>
      </c>
      <c r="E5242" s="47">
        <v>39852</v>
      </c>
      <c r="F5242" s="48">
        <v>110</v>
      </c>
      <c r="G5242" s="54" t="s">
        <v>871</v>
      </c>
    </row>
    <row r="5243" spans="2:7" x14ac:dyDescent="0.25">
      <c r="B5243" s="45" t="s">
        <v>870</v>
      </c>
      <c r="C5243" s="46" t="s">
        <v>1622</v>
      </c>
      <c r="D5243" s="47">
        <v>559016</v>
      </c>
      <c r="E5243" s="47">
        <v>39131</v>
      </c>
      <c r="F5243" s="48">
        <v>110</v>
      </c>
      <c r="G5243" s="54" t="s">
        <v>871</v>
      </c>
    </row>
    <row r="5244" spans="2:7" x14ac:dyDescent="0.25">
      <c r="B5244" s="45" t="s">
        <v>870</v>
      </c>
      <c r="C5244" s="46" t="s">
        <v>4771</v>
      </c>
      <c r="D5244" s="47">
        <v>552747</v>
      </c>
      <c r="E5244" s="47">
        <v>39143</v>
      </c>
      <c r="F5244" s="48">
        <v>110</v>
      </c>
      <c r="G5244" s="54" t="s">
        <v>871</v>
      </c>
    </row>
    <row r="5245" spans="2:7" x14ac:dyDescent="0.25">
      <c r="B5245" s="45" t="s">
        <v>870</v>
      </c>
      <c r="C5245" s="46" t="s">
        <v>4772</v>
      </c>
      <c r="D5245" s="47">
        <v>552763</v>
      </c>
      <c r="E5245" s="47">
        <v>39155</v>
      </c>
      <c r="F5245" s="48">
        <v>110</v>
      </c>
      <c r="G5245" s="54" t="s">
        <v>871</v>
      </c>
    </row>
    <row r="5246" spans="2:7" x14ac:dyDescent="0.25">
      <c r="B5246" s="45" t="s">
        <v>870</v>
      </c>
      <c r="C5246" s="46" t="s">
        <v>4773</v>
      </c>
      <c r="D5246" s="47">
        <v>563455</v>
      </c>
      <c r="E5246" s="47">
        <v>39143</v>
      </c>
      <c r="F5246" s="48">
        <v>110</v>
      </c>
      <c r="G5246" s="54" t="s">
        <v>871</v>
      </c>
    </row>
    <row r="5247" spans="2:7" x14ac:dyDescent="0.25">
      <c r="B5247" s="45" t="s">
        <v>870</v>
      </c>
      <c r="C5247" s="46" t="s">
        <v>4104</v>
      </c>
      <c r="D5247" s="47">
        <v>552798</v>
      </c>
      <c r="E5247" s="47">
        <v>39143</v>
      </c>
      <c r="F5247" s="48">
        <v>110</v>
      </c>
      <c r="G5247" s="54" t="s">
        <v>871</v>
      </c>
    </row>
    <row r="5248" spans="2:7" x14ac:dyDescent="0.25">
      <c r="B5248" s="45" t="s">
        <v>870</v>
      </c>
      <c r="C5248" s="46" t="s">
        <v>4774</v>
      </c>
      <c r="D5248" s="47">
        <v>552801</v>
      </c>
      <c r="E5248" s="47">
        <v>39161</v>
      </c>
      <c r="F5248" s="48">
        <v>110</v>
      </c>
      <c r="G5248" s="54" t="s">
        <v>871</v>
      </c>
    </row>
    <row r="5249" spans="2:7" x14ac:dyDescent="0.25">
      <c r="B5249" s="45" t="s">
        <v>870</v>
      </c>
      <c r="C5249" s="46" t="s">
        <v>4775</v>
      </c>
      <c r="D5249" s="47">
        <v>552828</v>
      </c>
      <c r="E5249" s="47">
        <v>39111</v>
      </c>
      <c r="F5249" s="48">
        <v>110</v>
      </c>
      <c r="G5249" s="54" t="s">
        <v>871</v>
      </c>
    </row>
    <row r="5250" spans="2:7" x14ac:dyDescent="0.25">
      <c r="B5250" s="45" t="s">
        <v>870</v>
      </c>
      <c r="C5250" s="46" t="s">
        <v>4776</v>
      </c>
      <c r="D5250" s="47">
        <v>560553</v>
      </c>
      <c r="E5250" s="47">
        <v>39143</v>
      </c>
      <c r="F5250" s="48">
        <v>110</v>
      </c>
      <c r="G5250" s="54" t="s">
        <v>871</v>
      </c>
    </row>
    <row r="5251" spans="2:7" x14ac:dyDescent="0.25">
      <c r="B5251" s="45" t="s">
        <v>870</v>
      </c>
      <c r="C5251" s="46" t="s">
        <v>4777</v>
      </c>
      <c r="D5251" s="47">
        <v>552852</v>
      </c>
      <c r="E5251" s="47">
        <v>39143</v>
      </c>
      <c r="F5251" s="48">
        <v>110</v>
      </c>
      <c r="G5251" s="54" t="s">
        <v>871</v>
      </c>
    </row>
    <row r="5252" spans="2:7" x14ac:dyDescent="0.25">
      <c r="B5252" s="45" t="s">
        <v>870</v>
      </c>
      <c r="C5252" s="46" t="s">
        <v>4778</v>
      </c>
      <c r="D5252" s="47">
        <v>552861</v>
      </c>
      <c r="E5252" s="47">
        <v>39143</v>
      </c>
      <c r="F5252" s="48">
        <v>110</v>
      </c>
      <c r="G5252" s="54" t="s">
        <v>871</v>
      </c>
    </row>
    <row r="5253" spans="2:7" x14ac:dyDescent="0.25">
      <c r="B5253" s="45" t="s">
        <v>870</v>
      </c>
      <c r="C5253" s="46" t="s">
        <v>4779</v>
      </c>
      <c r="D5253" s="47">
        <v>552895</v>
      </c>
      <c r="E5253" s="47">
        <v>39201</v>
      </c>
      <c r="F5253" s="48">
        <v>111</v>
      </c>
      <c r="G5253" s="54" t="s">
        <v>871</v>
      </c>
    </row>
    <row r="5254" spans="2:7" x14ac:dyDescent="0.25">
      <c r="B5254" s="45" t="s">
        <v>870</v>
      </c>
      <c r="C5254" s="46" t="s">
        <v>4780</v>
      </c>
      <c r="D5254" s="47">
        <v>563374</v>
      </c>
      <c r="E5254" s="47">
        <v>39201</v>
      </c>
      <c r="F5254" s="48">
        <v>110</v>
      </c>
      <c r="G5254" s="54" t="s">
        <v>871</v>
      </c>
    </row>
    <row r="5255" spans="2:7" x14ac:dyDescent="0.25">
      <c r="B5255" s="45" t="s">
        <v>870</v>
      </c>
      <c r="C5255" s="46" t="s">
        <v>4781</v>
      </c>
      <c r="D5255" s="47">
        <v>552917</v>
      </c>
      <c r="E5255" s="47">
        <v>39120</v>
      </c>
      <c r="F5255" s="48">
        <v>110</v>
      </c>
      <c r="G5255" s="54" t="s">
        <v>871</v>
      </c>
    </row>
    <row r="5256" spans="2:7" x14ac:dyDescent="0.25">
      <c r="B5256" s="45" t="s">
        <v>870</v>
      </c>
      <c r="C5256" s="46" t="s">
        <v>4219</v>
      </c>
      <c r="D5256" s="47">
        <v>552925</v>
      </c>
      <c r="E5256" s="47">
        <v>39165</v>
      </c>
      <c r="F5256" s="48">
        <v>110</v>
      </c>
      <c r="G5256" s="54" t="s">
        <v>871</v>
      </c>
    </row>
    <row r="5257" spans="2:7" x14ac:dyDescent="0.25">
      <c r="B5257" s="45" t="s">
        <v>870</v>
      </c>
      <c r="C5257" s="46" t="s">
        <v>4782</v>
      </c>
      <c r="D5257" s="47">
        <v>563196</v>
      </c>
      <c r="E5257" s="47">
        <v>39131</v>
      </c>
      <c r="F5257" s="48">
        <v>110</v>
      </c>
      <c r="G5257" s="54" t="s">
        <v>871</v>
      </c>
    </row>
    <row r="5258" spans="2:7" x14ac:dyDescent="0.25">
      <c r="B5258" s="45" t="s">
        <v>870</v>
      </c>
      <c r="C5258" s="46" t="s">
        <v>4783</v>
      </c>
      <c r="D5258" s="47">
        <v>552933</v>
      </c>
      <c r="E5258" s="47">
        <v>39111</v>
      </c>
      <c r="F5258" s="48">
        <v>110</v>
      </c>
      <c r="G5258" s="54" t="s">
        <v>871</v>
      </c>
    </row>
    <row r="5259" spans="2:7" x14ac:dyDescent="0.25">
      <c r="B5259" s="45" t="s">
        <v>870</v>
      </c>
      <c r="C5259" s="46" t="s">
        <v>1888</v>
      </c>
      <c r="D5259" s="47">
        <v>552941</v>
      </c>
      <c r="E5259" s="47">
        <v>39131</v>
      </c>
      <c r="F5259" s="48">
        <v>110</v>
      </c>
      <c r="G5259" s="54" t="s">
        <v>871</v>
      </c>
    </row>
    <row r="5260" spans="2:7" x14ac:dyDescent="0.25">
      <c r="B5260" s="45" t="s">
        <v>870</v>
      </c>
      <c r="C5260" s="46" t="s">
        <v>232</v>
      </c>
      <c r="D5260" s="47">
        <v>552976</v>
      </c>
      <c r="E5260" s="47">
        <v>39165</v>
      </c>
      <c r="F5260" s="48">
        <v>110</v>
      </c>
      <c r="G5260" s="54" t="s">
        <v>871</v>
      </c>
    </row>
    <row r="5261" spans="2:7" x14ac:dyDescent="0.25">
      <c r="B5261" s="45" t="s">
        <v>870</v>
      </c>
      <c r="C5261" s="46" t="s">
        <v>4784</v>
      </c>
      <c r="D5261" s="47">
        <v>552992</v>
      </c>
      <c r="E5261" s="47">
        <v>39142</v>
      </c>
      <c r="F5261" s="48">
        <v>110</v>
      </c>
      <c r="G5261" s="54" t="s">
        <v>871</v>
      </c>
    </row>
    <row r="5262" spans="2:7" x14ac:dyDescent="0.25">
      <c r="B5262" s="45" t="s">
        <v>870</v>
      </c>
      <c r="C5262" s="46" t="s">
        <v>4785</v>
      </c>
      <c r="D5262" s="47">
        <v>560626</v>
      </c>
      <c r="E5262" s="47">
        <v>39143</v>
      </c>
      <c r="F5262" s="48">
        <v>110</v>
      </c>
      <c r="G5262" s="54" t="s">
        <v>871</v>
      </c>
    </row>
    <row r="5263" spans="2:7" x14ac:dyDescent="0.25">
      <c r="B5263" s="45" t="s">
        <v>870</v>
      </c>
      <c r="C5263" s="46" t="s">
        <v>4786</v>
      </c>
      <c r="D5263" s="47">
        <v>553018</v>
      </c>
      <c r="E5263" s="47">
        <v>39201</v>
      </c>
      <c r="F5263" s="48">
        <v>111</v>
      </c>
      <c r="G5263" s="54" t="s">
        <v>871</v>
      </c>
    </row>
    <row r="5264" spans="2:7" x14ac:dyDescent="0.25">
      <c r="B5264" s="45" t="s">
        <v>870</v>
      </c>
      <c r="C5264" s="46" t="s">
        <v>4787</v>
      </c>
      <c r="D5264" s="47">
        <v>560511</v>
      </c>
      <c r="E5264" s="47">
        <v>39143</v>
      </c>
      <c r="F5264" s="48">
        <v>110</v>
      </c>
      <c r="G5264" s="54" t="s">
        <v>871</v>
      </c>
    </row>
    <row r="5265" spans="2:7" x14ac:dyDescent="0.25">
      <c r="B5265" s="45" t="s">
        <v>870</v>
      </c>
      <c r="C5265" s="46" t="s">
        <v>4788</v>
      </c>
      <c r="D5265" s="47">
        <v>553034</v>
      </c>
      <c r="E5265" s="47">
        <v>39161</v>
      </c>
      <c r="F5265" s="48">
        <v>110</v>
      </c>
      <c r="G5265" s="54" t="s">
        <v>871</v>
      </c>
    </row>
    <row r="5266" spans="2:7" x14ac:dyDescent="0.25">
      <c r="B5266" s="45" t="s">
        <v>870</v>
      </c>
      <c r="C5266" s="46" t="s">
        <v>4789</v>
      </c>
      <c r="D5266" s="47">
        <v>599115</v>
      </c>
      <c r="E5266" s="47">
        <v>39181</v>
      </c>
      <c r="F5266" s="48">
        <v>111</v>
      </c>
      <c r="G5266" s="54" t="s">
        <v>871</v>
      </c>
    </row>
    <row r="5267" spans="2:7" x14ac:dyDescent="0.25">
      <c r="B5267" s="45" t="s">
        <v>870</v>
      </c>
      <c r="C5267" s="46" t="s">
        <v>4790</v>
      </c>
      <c r="D5267" s="47">
        <v>599263</v>
      </c>
      <c r="E5267" s="47">
        <v>39201</v>
      </c>
      <c r="F5267" s="48">
        <v>111</v>
      </c>
      <c r="G5267" s="54" t="s">
        <v>871</v>
      </c>
    </row>
    <row r="5268" spans="2:7" x14ac:dyDescent="0.25">
      <c r="B5268" s="45" t="s">
        <v>870</v>
      </c>
      <c r="C5268" s="46" t="s">
        <v>4791</v>
      </c>
      <c r="D5268" s="47">
        <v>553069</v>
      </c>
      <c r="E5268" s="47">
        <v>39101</v>
      </c>
      <c r="F5268" s="48">
        <v>110</v>
      </c>
      <c r="G5268" s="54" t="s">
        <v>871</v>
      </c>
    </row>
    <row r="5269" spans="2:7" x14ac:dyDescent="0.25">
      <c r="B5269" s="45" t="s">
        <v>870</v>
      </c>
      <c r="C5269" s="46" t="s">
        <v>1468</v>
      </c>
      <c r="D5269" s="47">
        <v>553077</v>
      </c>
      <c r="E5269" s="47">
        <v>39111</v>
      </c>
      <c r="F5269" s="48">
        <v>111</v>
      </c>
      <c r="G5269" s="54" t="s">
        <v>871</v>
      </c>
    </row>
    <row r="5270" spans="2:7" x14ac:dyDescent="0.25">
      <c r="B5270" s="45" t="s">
        <v>870</v>
      </c>
      <c r="C5270" s="46" t="s">
        <v>4792</v>
      </c>
      <c r="D5270" s="47">
        <v>553085</v>
      </c>
      <c r="E5270" s="47">
        <v>39201</v>
      </c>
      <c r="F5270" s="48">
        <v>110</v>
      </c>
      <c r="G5270" s="54" t="s">
        <v>871</v>
      </c>
    </row>
    <row r="5271" spans="2:7" x14ac:dyDescent="0.25">
      <c r="B5271" s="45" t="s">
        <v>870</v>
      </c>
      <c r="C5271" s="46" t="s">
        <v>4793</v>
      </c>
      <c r="D5271" s="47">
        <v>560669</v>
      </c>
      <c r="E5271" s="47">
        <v>39175</v>
      </c>
      <c r="F5271" s="48">
        <v>110</v>
      </c>
      <c r="G5271" s="54" t="s">
        <v>871</v>
      </c>
    </row>
    <row r="5272" spans="2:7" x14ac:dyDescent="0.25">
      <c r="B5272" s="45" t="s">
        <v>870</v>
      </c>
      <c r="C5272" s="46" t="s">
        <v>4794</v>
      </c>
      <c r="D5272" s="47">
        <v>599026</v>
      </c>
      <c r="E5272" s="47">
        <v>39143</v>
      </c>
      <c r="F5272" s="48">
        <v>110</v>
      </c>
      <c r="G5272" s="54" t="s">
        <v>871</v>
      </c>
    </row>
    <row r="5273" spans="2:7" x14ac:dyDescent="0.25">
      <c r="B5273" s="45" t="s">
        <v>870</v>
      </c>
      <c r="C5273" s="46" t="s">
        <v>3905</v>
      </c>
      <c r="D5273" s="47">
        <v>599042</v>
      </c>
      <c r="E5273" s="47">
        <v>39176</v>
      </c>
      <c r="F5273" s="48">
        <v>110</v>
      </c>
      <c r="G5273" s="54" t="s">
        <v>871</v>
      </c>
    </row>
    <row r="5274" spans="2:7" x14ac:dyDescent="0.25">
      <c r="B5274" s="45" t="s">
        <v>870</v>
      </c>
      <c r="C5274" s="46" t="s">
        <v>4795</v>
      </c>
      <c r="D5274" s="47">
        <v>553123</v>
      </c>
      <c r="E5274" s="47">
        <v>39152</v>
      </c>
      <c r="F5274" s="48">
        <v>110</v>
      </c>
      <c r="G5274" s="54" t="s">
        <v>871</v>
      </c>
    </row>
    <row r="5275" spans="2:7" x14ac:dyDescent="0.25">
      <c r="B5275" s="45" t="s">
        <v>870</v>
      </c>
      <c r="C5275" s="46" t="s">
        <v>4796</v>
      </c>
      <c r="D5275" s="47">
        <v>553131</v>
      </c>
      <c r="E5275" s="47">
        <v>39201</v>
      </c>
      <c r="F5275" s="48">
        <v>111</v>
      </c>
      <c r="G5275" s="54" t="s">
        <v>871</v>
      </c>
    </row>
    <row r="5276" spans="2:7" x14ac:dyDescent="0.25">
      <c r="B5276" s="45" t="s">
        <v>870</v>
      </c>
      <c r="C5276" s="46" t="s">
        <v>4797</v>
      </c>
      <c r="D5276" s="47">
        <v>553140</v>
      </c>
      <c r="E5276" s="47">
        <v>39162</v>
      </c>
      <c r="F5276" s="48">
        <v>110</v>
      </c>
      <c r="G5276" s="54" t="s">
        <v>871</v>
      </c>
    </row>
    <row r="5277" spans="2:7" x14ac:dyDescent="0.25">
      <c r="B5277" s="45" t="s">
        <v>870</v>
      </c>
      <c r="C5277" s="46" t="s">
        <v>4798</v>
      </c>
      <c r="D5277" s="47">
        <v>553166</v>
      </c>
      <c r="E5277" s="47">
        <v>39172</v>
      </c>
      <c r="F5277" s="48">
        <v>110</v>
      </c>
      <c r="G5277" s="54" t="s">
        <v>871</v>
      </c>
    </row>
    <row r="5278" spans="2:7" x14ac:dyDescent="0.25">
      <c r="B5278" s="45" t="s">
        <v>870</v>
      </c>
      <c r="C5278" s="46" t="s">
        <v>4799</v>
      </c>
      <c r="D5278" s="47">
        <v>553174</v>
      </c>
      <c r="E5278" s="47">
        <v>39136</v>
      </c>
      <c r="F5278" s="48">
        <v>110</v>
      </c>
      <c r="G5278" s="54" t="s">
        <v>871</v>
      </c>
    </row>
    <row r="5279" spans="2:7" x14ac:dyDescent="0.25">
      <c r="B5279" s="45" t="s">
        <v>870</v>
      </c>
      <c r="C5279" s="46" t="s">
        <v>4800</v>
      </c>
      <c r="D5279" s="47">
        <v>553182</v>
      </c>
      <c r="E5279" s="47">
        <v>39181</v>
      </c>
      <c r="F5279" s="48">
        <v>111</v>
      </c>
      <c r="G5279" s="54" t="s">
        <v>871</v>
      </c>
    </row>
    <row r="5280" spans="2:7" x14ac:dyDescent="0.25">
      <c r="B5280" s="45" t="s">
        <v>870</v>
      </c>
      <c r="C5280" s="46" t="s">
        <v>4801</v>
      </c>
      <c r="D5280" s="47">
        <v>563170</v>
      </c>
      <c r="E5280" s="47">
        <v>39131</v>
      </c>
      <c r="F5280" s="48">
        <v>110</v>
      </c>
      <c r="G5280" s="54" t="s">
        <v>871</v>
      </c>
    </row>
    <row r="5281" spans="2:7" x14ac:dyDescent="0.25">
      <c r="B5281" s="45" t="s">
        <v>870</v>
      </c>
      <c r="C5281" s="46" t="s">
        <v>4802</v>
      </c>
      <c r="D5281" s="47">
        <v>553204</v>
      </c>
      <c r="E5281" s="47">
        <v>39143</v>
      </c>
      <c r="F5281" s="48">
        <v>110</v>
      </c>
      <c r="G5281" s="54" t="s">
        <v>871</v>
      </c>
    </row>
    <row r="5282" spans="2:7" x14ac:dyDescent="0.25">
      <c r="B5282" s="45" t="s">
        <v>870</v>
      </c>
      <c r="C5282" s="46" t="s">
        <v>4803</v>
      </c>
      <c r="D5282" s="47">
        <v>552046</v>
      </c>
      <c r="E5282" s="47">
        <v>39001</v>
      </c>
      <c r="F5282" s="48">
        <v>110</v>
      </c>
      <c r="G5282" s="54" t="s">
        <v>871</v>
      </c>
    </row>
    <row r="5283" spans="2:7" x14ac:dyDescent="0.25">
      <c r="B5283" s="45" t="s">
        <v>870</v>
      </c>
      <c r="C5283" s="46" t="s">
        <v>4804</v>
      </c>
      <c r="D5283" s="47">
        <v>563153</v>
      </c>
      <c r="E5283" s="47">
        <v>39201</v>
      </c>
      <c r="F5283" s="48">
        <v>111</v>
      </c>
      <c r="G5283" s="54" t="s">
        <v>871</v>
      </c>
    </row>
    <row r="5284" spans="2:7" x14ac:dyDescent="0.25">
      <c r="B5284" s="45" t="s">
        <v>870</v>
      </c>
      <c r="C5284" s="46" t="s">
        <v>4805</v>
      </c>
      <c r="D5284" s="47">
        <v>553239</v>
      </c>
      <c r="E5284" s="47">
        <v>39126</v>
      </c>
      <c r="F5284" s="48">
        <v>111</v>
      </c>
      <c r="G5284" s="54" t="s">
        <v>871</v>
      </c>
    </row>
    <row r="5285" spans="2:7" x14ac:dyDescent="0.25">
      <c r="B5285" s="45" t="s">
        <v>870</v>
      </c>
      <c r="C5285" s="46" t="s">
        <v>4806</v>
      </c>
      <c r="D5285" s="47">
        <v>551601</v>
      </c>
      <c r="E5285" s="47">
        <v>39121</v>
      </c>
      <c r="F5285" s="48">
        <v>110</v>
      </c>
      <c r="G5285" s="54" t="s">
        <v>871</v>
      </c>
    </row>
    <row r="5286" spans="2:7" x14ac:dyDescent="0.25">
      <c r="B5286" s="45" t="s">
        <v>870</v>
      </c>
      <c r="C5286" s="46" t="s">
        <v>4807</v>
      </c>
      <c r="D5286" s="47">
        <v>599123</v>
      </c>
      <c r="E5286" s="47">
        <v>39111</v>
      </c>
      <c r="F5286" s="48">
        <v>110</v>
      </c>
      <c r="G5286" s="54" t="s">
        <v>871</v>
      </c>
    </row>
    <row r="5287" spans="2:7" x14ac:dyDescent="0.25">
      <c r="B5287" s="45" t="s">
        <v>870</v>
      </c>
      <c r="C5287" s="46" t="s">
        <v>4421</v>
      </c>
      <c r="D5287" s="47">
        <v>553255</v>
      </c>
      <c r="E5287" s="47">
        <v>39181</v>
      </c>
      <c r="F5287" s="48">
        <v>111</v>
      </c>
      <c r="G5287" s="54" t="s">
        <v>871</v>
      </c>
    </row>
    <row r="5288" spans="2:7" x14ac:dyDescent="0.25">
      <c r="B5288" s="45" t="s">
        <v>870</v>
      </c>
      <c r="C5288" s="46" t="s">
        <v>4808</v>
      </c>
      <c r="D5288" s="47">
        <v>553263</v>
      </c>
      <c r="E5288" s="47">
        <v>39201</v>
      </c>
      <c r="F5288" s="48">
        <v>111</v>
      </c>
      <c r="G5288" s="54" t="s">
        <v>871</v>
      </c>
    </row>
    <row r="5289" spans="2:7" x14ac:dyDescent="0.25">
      <c r="B5289" s="45" t="s">
        <v>870</v>
      </c>
      <c r="C5289" s="46" t="s">
        <v>4809</v>
      </c>
      <c r="D5289" s="47">
        <v>553271</v>
      </c>
      <c r="E5289" s="47">
        <v>39181</v>
      </c>
      <c r="F5289" s="48">
        <v>111</v>
      </c>
      <c r="G5289" s="54" t="s">
        <v>871</v>
      </c>
    </row>
    <row r="5290" spans="2:7" x14ac:dyDescent="0.25">
      <c r="B5290" s="45" t="s">
        <v>870</v>
      </c>
      <c r="C5290" s="46" t="s">
        <v>4810</v>
      </c>
      <c r="D5290" s="47">
        <v>553280</v>
      </c>
      <c r="E5290" s="47">
        <v>39143</v>
      </c>
      <c r="F5290" s="48">
        <v>110</v>
      </c>
      <c r="G5290" s="54" t="s">
        <v>871</v>
      </c>
    </row>
    <row r="5291" spans="2:7" x14ac:dyDescent="0.25">
      <c r="B5291" s="45" t="s">
        <v>870</v>
      </c>
      <c r="C5291" s="46" t="s">
        <v>1696</v>
      </c>
      <c r="D5291" s="47">
        <v>553298</v>
      </c>
      <c r="E5291" s="47">
        <v>39201</v>
      </c>
      <c r="F5291" s="48">
        <v>111</v>
      </c>
      <c r="G5291" s="54" t="s">
        <v>871</v>
      </c>
    </row>
    <row r="5292" spans="2:7" x14ac:dyDescent="0.25">
      <c r="B5292" s="45" t="s">
        <v>870</v>
      </c>
      <c r="C5292" s="46" t="s">
        <v>4811</v>
      </c>
      <c r="D5292" s="47">
        <v>563447</v>
      </c>
      <c r="E5292" s="47">
        <v>39201</v>
      </c>
      <c r="F5292" s="48">
        <v>110</v>
      </c>
      <c r="G5292" s="54" t="s">
        <v>871</v>
      </c>
    </row>
    <row r="5293" spans="2:7" x14ac:dyDescent="0.25">
      <c r="B5293" s="45" t="s">
        <v>870</v>
      </c>
      <c r="C5293" s="46" t="s">
        <v>958</v>
      </c>
      <c r="D5293" s="47">
        <v>553310</v>
      </c>
      <c r="E5293" s="47">
        <v>39181</v>
      </c>
      <c r="F5293" s="48">
        <v>111</v>
      </c>
      <c r="G5293" s="54" t="s">
        <v>871</v>
      </c>
    </row>
    <row r="5294" spans="2:7" x14ac:dyDescent="0.25">
      <c r="B5294" s="45" t="s">
        <v>870</v>
      </c>
      <c r="C5294" s="46" t="s">
        <v>4812</v>
      </c>
      <c r="D5294" s="47">
        <v>553328</v>
      </c>
      <c r="E5294" s="47">
        <v>39153</v>
      </c>
      <c r="F5294" s="48">
        <v>110</v>
      </c>
      <c r="G5294" s="54" t="s">
        <v>871</v>
      </c>
    </row>
    <row r="5295" spans="2:7" x14ac:dyDescent="0.25">
      <c r="B5295" s="45" t="s">
        <v>870</v>
      </c>
      <c r="C5295" s="46" t="s">
        <v>4813</v>
      </c>
      <c r="D5295" s="47">
        <v>563927</v>
      </c>
      <c r="E5295" s="47">
        <v>39143</v>
      </c>
      <c r="F5295" s="48">
        <v>110</v>
      </c>
      <c r="G5295" s="54" t="s">
        <v>871</v>
      </c>
    </row>
    <row r="5296" spans="2:7" x14ac:dyDescent="0.25">
      <c r="B5296" s="45" t="s">
        <v>870</v>
      </c>
      <c r="C5296" s="46" t="s">
        <v>2027</v>
      </c>
      <c r="D5296" s="47">
        <v>599000</v>
      </c>
      <c r="E5296" s="47">
        <v>39165</v>
      </c>
      <c r="F5296" s="48">
        <v>110</v>
      </c>
      <c r="G5296" s="54" t="s">
        <v>871</v>
      </c>
    </row>
    <row r="5297" spans="2:7" x14ac:dyDescent="0.25">
      <c r="B5297" s="45" t="s">
        <v>870</v>
      </c>
      <c r="C5297" s="46" t="s">
        <v>4814</v>
      </c>
      <c r="D5297" s="47">
        <v>553361</v>
      </c>
      <c r="E5297" s="47">
        <v>39181</v>
      </c>
      <c r="F5297" s="48">
        <v>111</v>
      </c>
      <c r="G5297" s="54" t="s">
        <v>871</v>
      </c>
    </row>
    <row r="5298" spans="2:7" x14ac:dyDescent="0.25">
      <c r="B5298" s="45" t="s">
        <v>870</v>
      </c>
      <c r="C5298" s="46" t="s">
        <v>4815</v>
      </c>
      <c r="D5298" s="47">
        <v>599034</v>
      </c>
      <c r="E5298" s="47">
        <v>39143</v>
      </c>
      <c r="F5298" s="48">
        <v>110</v>
      </c>
      <c r="G5298" s="54" t="s">
        <v>871</v>
      </c>
    </row>
    <row r="5299" spans="2:7" x14ac:dyDescent="0.25">
      <c r="B5299" s="45" t="s">
        <v>870</v>
      </c>
      <c r="C5299" s="46" t="s">
        <v>4816</v>
      </c>
      <c r="D5299" s="47">
        <v>560430</v>
      </c>
      <c r="E5299" s="47">
        <v>39111</v>
      </c>
      <c r="F5299" s="48">
        <v>110</v>
      </c>
      <c r="G5299" s="54" t="s">
        <v>871</v>
      </c>
    </row>
    <row r="5300" spans="2:7" x14ac:dyDescent="0.25">
      <c r="B5300" s="45" t="s">
        <v>870</v>
      </c>
      <c r="C5300" s="46" t="s">
        <v>4817</v>
      </c>
      <c r="D5300" s="47">
        <v>599271</v>
      </c>
      <c r="E5300" s="47">
        <v>39181</v>
      </c>
      <c r="F5300" s="48">
        <v>111</v>
      </c>
      <c r="G5300" s="54" t="s">
        <v>871</v>
      </c>
    </row>
    <row r="5301" spans="2:7" x14ac:dyDescent="0.25">
      <c r="B5301" s="45" t="s">
        <v>870</v>
      </c>
      <c r="C5301" s="46" t="s">
        <v>4818</v>
      </c>
      <c r="D5301" s="47">
        <v>553409</v>
      </c>
      <c r="E5301" s="47">
        <v>39201</v>
      </c>
      <c r="F5301" s="48">
        <v>111</v>
      </c>
      <c r="G5301" s="54" t="s">
        <v>871</v>
      </c>
    </row>
    <row r="5302" spans="2:7" x14ac:dyDescent="0.25">
      <c r="B5302" s="45" t="s">
        <v>870</v>
      </c>
      <c r="C5302" s="46" t="s">
        <v>4062</v>
      </c>
      <c r="D5302" s="47">
        <v>553417</v>
      </c>
      <c r="E5302" s="47">
        <v>39174</v>
      </c>
      <c r="F5302" s="48">
        <v>110</v>
      </c>
      <c r="G5302" s="54" t="s">
        <v>871</v>
      </c>
    </row>
    <row r="5303" spans="2:7" x14ac:dyDescent="0.25">
      <c r="B5303" s="45" t="s">
        <v>870</v>
      </c>
      <c r="C5303" s="46" t="s">
        <v>4819</v>
      </c>
      <c r="D5303" s="47">
        <v>563897</v>
      </c>
      <c r="E5303" s="47">
        <v>39181</v>
      </c>
      <c r="F5303" s="48">
        <v>111</v>
      </c>
      <c r="G5303" s="54" t="s">
        <v>871</v>
      </c>
    </row>
    <row r="5304" spans="2:7" x14ac:dyDescent="0.25">
      <c r="B5304" s="45" t="s">
        <v>1066</v>
      </c>
      <c r="C5304" s="46" t="s">
        <v>4820</v>
      </c>
      <c r="D5304" s="47">
        <v>560723</v>
      </c>
      <c r="E5304" s="47">
        <v>34901</v>
      </c>
      <c r="F5304" s="48">
        <v>162</v>
      </c>
      <c r="G5304" s="54" t="s">
        <v>1068</v>
      </c>
    </row>
    <row r="5305" spans="2:7" x14ac:dyDescent="0.25">
      <c r="B5305" s="45" t="s">
        <v>1066</v>
      </c>
      <c r="C5305" s="46" t="s">
        <v>4821</v>
      </c>
      <c r="D5305" s="47">
        <v>560740</v>
      </c>
      <c r="E5305" s="47">
        <v>34952</v>
      </c>
      <c r="F5305" s="48">
        <v>162</v>
      </c>
      <c r="G5305" s="54" t="s">
        <v>1068</v>
      </c>
    </row>
    <row r="5306" spans="2:7" x14ac:dyDescent="0.25">
      <c r="B5306" s="45" t="s">
        <v>1066</v>
      </c>
      <c r="C5306" s="46" t="s">
        <v>4822</v>
      </c>
      <c r="D5306" s="47">
        <v>560758</v>
      </c>
      <c r="E5306" s="47">
        <v>34802</v>
      </c>
      <c r="F5306" s="48">
        <v>160</v>
      </c>
      <c r="G5306" s="54" t="s">
        <v>1068</v>
      </c>
    </row>
    <row r="5307" spans="2:7" x14ac:dyDescent="0.25">
      <c r="B5307" s="45" t="s">
        <v>1066</v>
      </c>
      <c r="C5307" s="46" t="s">
        <v>4823</v>
      </c>
      <c r="D5307" s="47">
        <v>541605</v>
      </c>
      <c r="E5307" s="47">
        <v>34815</v>
      </c>
      <c r="F5307" s="48">
        <v>160</v>
      </c>
      <c r="G5307" s="54" t="s">
        <v>1068</v>
      </c>
    </row>
    <row r="5308" spans="2:7" x14ac:dyDescent="0.25">
      <c r="B5308" s="45" t="s">
        <v>1066</v>
      </c>
      <c r="C5308" s="46" t="s">
        <v>2891</v>
      </c>
      <c r="D5308" s="47">
        <v>541401</v>
      </c>
      <c r="E5308" s="47">
        <v>34815</v>
      </c>
      <c r="F5308" s="48">
        <v>160</v>
      </c>
      <c r="G5308" s="54" t="s">
        <v>1068</v>
      </c>
    </row>
    <row r="5309" spans="2:7" x14ac:dyDescent="0.25">
      <c r="B5309" s="45" t="s">
        <v>1066</v>
      </c>
      <c r="C5309" s="46" t="s">
        <v>4824</v>
      </c>
      <c r="D5309" s="47">
        <v>560782</v>
      </c>
      <c r="E5309" s="47">
        <v>34952</v>
      </c>
      <c r="F5309" s="48">
        <v>162</v>
      </c>
      <c r="G5309" s="54" t="s">
        <v>1068</v>
      </c>
    </row>
    <row r="5310" spans="2:7" x14ac:dyDescent="0.25">
      <c r="B5310" s="45" t="s">
        <v>1066</v>
      </c>
      <c r="C5310" s="46" t="s">
        <v>163</v>
      </c>
      <c r="D5310" s="47">
        <v>579459</v>
      </c>
      <c r="E5310" s="47">
        <v>34701</v>
      </c>
      <c r="F5310" s="48">
        <v>160</v>
      </c>
      <c r="G5310" s="54" t="s">
        <v>1068</v>
      </c>
    </row>
    <row r="5311" spans="2:7" x14ac:dyDescent="0.25">
      <c r="B5311" s="45" t="s">
        <v>1066</v>
      </c>
      <c r="C5311" s="46" t="s">
        <v>4825</v>
      </c>
      <c r="D5311" s="47">
        <v>560804</v>
      </c>
      <c r="E5311" s="47">
        <v>34701</v>
      </c>
      <c r="F5311" s="48">
        <v>160</v>
      </c>
      <c r="G5311" s="54" t="s">
        <v>1068</v>
      </c>
    </row>
    <row r="5312" spans="2:7" x14ac:dyDescent="0.25">
      <c r="B5312" s="45" t="s">
        <v>1066</v>
      </c>
      <c r="C5312" s="46" t="s">
        <v>4826</v>
      </c>
      <c r="D5312" s="47">
        <v>560812</v>
      </c>
      <c r="E5312" s="47">
        <v>34901</v>
      </c>
      <c r="F5312" s="48">
        <v>162</v>
      </c>
      <c r="G5312" s="54" t="s">
        <v>1068</v>
      </c>
    </row>
    <row r="5313" spans="2:7" x14ac:dyDescent="0.25">
      <c r="B5313" s="45" t="s">
        <v>1066</v>
      </c>
      <c r="C5313" s="46" t="s">
        <v>4827</v>
      </c>
      <c r="D5313" s="47">
        <v>560839</v>
      </c>
      <c r="E5313" s="47">
        <v>34701</v>
      </c>
      <c r="F5313" s="48">
        <v>160</v>
      </c>
      <c r="G5313" s="54" t="s">
        <v>1068</v>
      </c>
    </row>
    <row r="5314" spans="2:7" x14ac:dyDescent="0.25">
      <c r="B5314" s="45" t="s">
        <v>1066</v>
      </c>
      <c r="C5314" s="46" t="s">
        <v>4828</v>
      </c>
      <c r="D5314" s="47">
        <v>560855</v>
      </c>
      <c r="E5314" s="47">
        <v>34901</v>
      </c>
      <c r="F5314" s="48">
        <v>162</v>
      </c>
      <c r="G5314" s="54" t="s">
        <v>1068</v>
      </c>
    </row>
    <row r="5315" spans="2:7" x14ac:dyDescent="0.25">
      <c r="B5315" s="45" t="s">
        <v>1066</v>
      </c>
      <c r="C5315" s="46" t="s">
        <v>4829</v>
      </c>
      <c r="D5315" s="47">
        <v>560863</v>
      </c>
      <c r="E5315" s="47">
        <v>34701</v>
      </c>
      <c r="F5315" s="48">
        <v>160</v>
      </c>
      <c r="G5315" s="54" t="s">
        <v>1068</v>
      </c>
    </row>
    <row r="5316" spans="2:7" x14ac:dyDescent="0.25">
      <c r="B5316" s="45" t="s">
        <v>1066</v>
      </c>
      <c r="C5316" s="46" t="s">
        <v>4830</v>
      </c>
      <c r="D5316" s="47">
        <v>541290</v>
      </c>
      <c r="E5316" s="47">
        <v>34952</v>
      </c>
      <c r="F5316" s="48">
        <v>162</v>
      </c>
      <c r="G5316" s="54" t="s">
        <v>1068</v>
      </c>
    </row>
    <row r="5317" spans="2:7" x14ac:dyDescent="0.25">
      <c r="B5317" s="45" t="s">
        <v>1066</v>
      </c>
      <c r="C5317" s="46" t="s">
        <v>4831</v>
      </c>
      <c r="D5317" s="47">
        <v>560898</v>
      </c>
      <c r="E5317" s="47">
        <v>34806</v>
      </c>
      <c r="F5317" s="48">
        <v>160</v>
      </c>
      <c r="G5317" s="54" t="s">
        <v>1068</v>
      </c>
    </row>
    <row r="5318" spans="2:7" x14ac:dyDescent="0.25">
      <c r="B5318" s="45" t="s">
        <v>1066</v>
      </c>
      <c r="C5318" s="46" t="s">
        <v>4832</v>
      </c>
      <c r="D5318" s="47">
        <v>560901</v>
      </c>
      <c r="E5318" s="47">
        <v>34815</v>
      </c>
      <c r="F5318" s="48">
        <v>160</v>
      </c>
      <c r="G5318" s="54" t="s">
        <v>1068</v>
      </c>
    </row>
    <row r="5319" spans="2:7" x14ac:dyDescent="0.25">
      <c r="B5319" s="45" t="s">
        <v>1066</v>
      </c>
      <c r="C5319" s="46" t="s">
        <v>4833</v>
      </c>
      <c r="D5319" s="47">
        <v>560910</v>
      </c>
      <c r="E5319" s="47">
        <v>34815</v>
      </c>
      <c r="F5319" s="48">
        <v>160</v>
      </c>
      <c r="G5319" s="54" t="s">
        <v>1068</v>
      </c>
    </row>
    <row r="5320" spans="2:7" x14ac:dyDescent="0.25">
      <c r="B5320" s="45" t="s">
        <v>1066</v>
      </c>
      <c r="C5320" s="46" t="s">
        <v>193</v>
      </c>
      <c r="D5320" s="47">
        <v>560928</v>
      </c>
      <c r="E5320" s="47">
        <v>34961</v>
      </c>
      <c r="F5320" s="48">
        <v>162</v>
      </c>
      <c r="G5320" s="54" t="s">
        <v>1068</v>
      </c>
    </row>
    <row r="5321" spans="2:7" x14ac:dyDescent="0.25">
      <c r="B5321" s="45" t="s">
        <v>1066</v>
      </c>
      <c r="C5321" s="46" t="s">
        <v>4834</v>
      </c>
      <c r="D5321" s="47">
        <v>541559</v>
      </c>
      <c r="E5321" s="47">
        <v>34815</v>
      </c>
      <c r="F5321" s="48">
        <v>160</v>
      </c>
      <c r="G5321" s="54" t="s">
        <v>1068</v>
      </c>
    </row>
    <row r="5322" spans="2:7" x14ac:dyDescent="0.25">
      <c r="B5322" s="45" t="s">
        <v>1066</v>
      </c>
      <c r="C5322" s="46" t="s">
        <v>4835</v>
      </c>
      <c r="D5322" s="47">
        <v>541494</v>
      </c>
      <c r="E5322" s="47">
        <v>34952</v>
      </c>
      <c r="F5322" s="48">
        <v>162</v>
      </c>
      <c r="G5322" s="54" t="s">
        <v>1068</v>
      </c>
    </row>
    <row r="5323" spans="2:7" x14ac:dyDescent="0.25">
      <c r="B5323" s="45" t="s">
        <v>1066</v>
      </c>
      <c r="C5323" s="46" t="s">
        <v>4836</v>
      </c>
      <c r="D5323" s="47">
        <v>560952</v>
      </c>
      <c r="E5323" s="47">
        <v>34952</v>
      </c>
      <c r="F5323" s="48">
        <v>162</v>
      </c>
      <c r="G5323" s="54" t="s">
        <v>1068</v>
      </c>
    </row>
    <row r="5324" spans="2:7" x14ac:dyDescent="0.25">
      <c r="B5324" s="45" t="s">
        <v>1066</v>
      </c>
      <c r="C5324" s="46" t="s">
        <v>1343</v>
      </c>
      <c r="D5324" s="47">
        <v>503916</v>
      </c>
      <c r="E5324" s="47">
        <v>34901</v>
      </c>
      <c r="F5324" s="48">
        <v>162</v>
      </c>
      <c r="G5324" s="54" t="s">
        <v>1068</v>
      </c>
    </row>
    <row r="5325" spans="2:7" x14ac:dyDescent="0.25">
      <c r="B5325" s="45" t="s">
        <v>1066</v>
      </c>
      <c r="C5325" s="46" t="s">
        <v>4837</v>
      </c>
      <c r="D5325" s="47">
        <v>560979</v>
      </c>
      <c r="E5325" s="47">
        <v>34901</v>
      </c>
      <c r="F5325" s="48">
        <v>162</v>
      </c>
      <c r="G5325" s="54" t="s">
        <v>1068</v>
      </c>
    </row>
    <row r="5326" spans="2:7" x14ac:dyDescent="0.25">
      <c r="B5326" s="45" t="s">
        <v>1066</v>
      </c>
      <c r="C5326" s="46" t="s">
        <v>3414</v>
      </c>
      <c r="D5326" s="47">
        <v>561002</v>
      </c>
      <c r="E5326" s="47">
        <v>34701</v>
      </c>
      <c r="F5326" s="48">
        <v>160</v>
      </c>
      <c r="G5326" s="54" t="s">
        <v>1068</v>
      </c>
    </row>
    <row r="5327" spans="2:7" x14ac:dyDescent="0.25">
      <c r="B5327" s="45" t="s">
        <v>1066</v>
      </c>
      <c r="C5327" s="46" t="s">
        <v>4838</v>
      </c>
      <c r="D5327" s="47">
        <v>561011</v>
      </c>
      <c r="E5327" s="47">
        <v>34952</v>
      </c>
      <c r="F5327" s="48">
        <v>160</v>
      </c>
      <c r="G5327" s="54" t="s">
        <v>1068</v>
      </c>
    </row>
    <row r="5328" spans="2:7" x14ac:dyDescent="0.25">
      <c r="B5328" s="45" t="s">
        <v>1066</v>
      </c>
      <c r="C5328" s="46" t="s">
        <v>4839</v>
      </c>
      <c r="D5328" s="47">
        <v>541702</v>
      </c>
      <c r="E5328" s="47">
        <v>34701</v>
      </c>
      <c r="F5328" s="48">
        <v>160</v>
      </c>
      <c r="G5328" s="54" t="s">
        <v>1068</v>
      </c>
    </row>
    <row r="5329" spans="2:7" x14ac:dyDescent="0.25">
      <c r="B5329" s="45" t="s">
        <v>1066</v>
      </c>
      <c r="C5329" s="46" t="s">
        <v>4840</v>
      </c>
      <c r="D5329" s="47">
        <v>541532</v>
      </c>
      <c r="E5329" s="47">
        <v>34701</v>
      </c>
      <c r="F5329" s="48">
        <v>160</v>
      </c>
      <c r="G5329" s="54" t="s">
        <v>1068</v>
      </c>
    </row>
    <row r="5330" spans="2:7" x14ac:dyDescent="0.25">
      <c r="B5330" s="45" t="s">
        <v>1066</v>
      </c>
      <c r="C5330" s="46" t="s">
        <v>416</v>
      </c>
      <c r="D5330" s="47">
        <v>541443</v>
      </c>
      <c r="E5330" s="47">
        <v>34701</v>
      </c>
      <c r="F5330" s="48">
        <v>160</v>
      </c>
      <c r="G5330" s="54" t="s">
        <v>1068</v>
      </c>
    </row>
    <row r="5331" spans="2:7" x14ac:dyDescent="0.25">
      <c r="B5331" s="45" t="s">
        <v>1066</v>
      </c>
      <c r="C5331" s="46" t="s">
        <v>4841</v>
      </c>
      <c r="D5331" s="47">
        <v>566888</v>
      </c>
      <c r="E5331" s="47">
        <v>34901</v>
      </c>
      <c r="F5331" s="48">
        <v>162</v>
      </c>
      <c r="G5331" s="54" t="s">
        <v>1068</v>
      </c>
    </row>
    <row r="5332" spans="2:7" x14ac:dyDescent="0.25">
      <c r="B5332" s="45" t="s">
        <v>1066</v>
      </c>
      <c r="C5332" s="46" t="s">
        <v>4842</v>
      </c>
      <c r="D5332" s="47">
        <v>541681</v>
      </c>
      <c r="E5332" s="47">
        <v>34901</v>
      </c>
      <c r="F5332" s="48">
        <v>162</v>
      </c>
      <c r="G5332" s="54" t="s">
        <v>1068</v>
      </c>
    </row>
    <row r="5333" spans="2:7" x14ac:dyDescent="0.25">
      <c r="B5333" s="45" t="s">
        <v>1066</v>
      </c>
      <c r="C5333" s="46" t="s">
        <v>938</v>
      </c>
      <c r="D5333" s="47">
        <v>561134</v>
      </c>
      <c r="E5333" s="47">
        <v>34815</v>
      </c>
      <c r="F5333" s="48">
        <v>160</v>
      </c>
      <c r="G5333" s="54" t="s">
        <v>1068</v>
      </c>
    </row>
    <row r="5334" spans="2:7" x14ac:dyDescent="0.25">
      <c r="B5334" s="45" t="s">
        <v>1066</v>
      </c>
      <c r="C5334" s="46" t="s">
        <v>4843</v>
      </c>
      <c r="D5334" s="47">
        <v>541486</v>
      </c>
      <c r="E5334" s="47">
        <v>34901</v>
      </c>
      <c r="F5334" s="48">
        <v>162</v>
      </c>
      <c r="G5334" s="54" t="s">
        <v>1068</v>
      </c>
    </row>
    <row r="5335" spans="2:7" x14ac:dyDescent="0.25">
      <c r="B5335" s="45" t="s">
        <v>1066</v>
      </c>
      <c r="C5335" s="46" t="s">
        <v>4844</v>
      </c>
      <c r="D5335" s="47">
        <v>561151</v>
      </c>
      <c r="E5335" s="47">
        <v>34806</v>
      </c>
      <c r="F5335" s="48">
        <v>160</v>
      </c>
      <c r="G5335" s="54" t="s">
        <v>1068</v>
      </c>
    </row>
    <row r="5336" spans="2:7" x14ac:dyDescent="0.25">
      <c r="B5336" s="45" t="s">
        <v>1066</v>
      </c>
      <c r="C5336" s="46" t="s">
        <v>4845</v>
      </c>
      <c r="D5336" s="47">
        <v>561169</v>
      </c>
      <c r="E5336" s="47">
        <v>34806</v>
      </c>
      <c r="F5336" s="48">
        <v>160</v>
      </c>
      <c r="G5336" s="54" t="s">
        <v>1068</v>
      </c>
    </row>
    <row r="5337" spans="2:7" x14ac:dyDescent="0.25">
      <c r="B5337" s="45" t="s">
        <v>1066</v>
      </c>
      <c r="C5337" s="46" t="s">
        <v>4846</v>
      </c>
      <c r="D5337" s="47">
        <v>579467</v>
      </c>
      <c r="E5337" s="47">
        <v>34901</v>
      </c>
      <c r="F5337" s="48">
        <v>162</v>
      </c>
      <c r="G5337" s="54" t="s">
        <v>1068</v>
      </c>
    </row>
    <row r="5338" spans="2:7" x14ac:dyDescent="0.25">
      <c r="B5338" s="45" t="s">
        <v>1066</v>
      </c>
      <c r="C5338" s="46" t="s">
        <v>4847</v>
      </c>
      <c r="D5338" s="47">
        <v>561185</v>
      </c>
      <c r="E5338" s="47">
        <v>34701</v>
      </c>
      <c r="F5338" s="48">
        <v>160</v>
      </c>
      <c r="G5338" s="54" t="s">
        <v>1068</v>
      </c>
    </row>
    <row r="5339" spans="2:7" x14ac:dyDescent="0.25">
      <c r="B5339" s="45" t="s">
        <v>1066</v>
      </c>
      <c r="C5339" s="46" t="s">
        <v>4500</v>
      </c>
      <c r="D5339" s="47">
        <v>561193</v>
      </c>
      <c r="E5339" s="47">
        <v>34802</v>
      </c>
      <c r="F5339" s="48">
        <v>160</v>
      </c>
      <c r="G5339" s="54" t="s">
        <v>1068</v>
      </c>
    </row>
    <row r="5340" spans="2:7" x14ac:dyDescent="0.25">
      <c r="B5340" s="45" t="s">
        <v>1066</v>
      </c>
      <c r="C5340" s="46" t="s">
        <v>1132</v>
      </c>
      <c r="D5340" s="47">
        <v>561207</v>
      </c>
      <c r="E5340" s="47">
        <v>34802</v>
      </c>
      <c r="F5340" s="48">
        <v>160</v>
      </c>
      <c r="G5340" s="54" t="s">
        <v>1068</v>
      </c>
    </row>
    <row r="5341" spans="2:7" x14ac:dyDescent="0.25">
      <c r="B5341" s="45" t="s">
        <v>1066</v>
      </c>
      <c r="C5341" s="46" t="s">
        <v>4848</v>
      </c>
      <c r="D5341" s="47">
        <v>561215</v>
      </c>
      <c r="E5341" s="47">
        <v>34901</v>
      </c>
      <c r="F5341" s="48">
        <v>162</v>
      </c>
      <c r="G5341" s="54" t="s">
        <v>1068</v>
      </c>
    </row>
    <row r="5342" spans="2:7" x14ac:dyDescent="0.25">
      <c r="B5342" s="45" t="s">
        <v>1066</v>
      </c>
      <c r="C5342" s="46" t="s">
        <v>4849</v>
      </c>
      <c r="D5342" s="47">
        <v>561223</v>
      </c>
      <c r="E5342" s="47">
        <v>34701</v>
      </c>
      <c r="F5342" s="48">
        <v>160</v>
      </c>
      <c r="G5342" s="54" t="s">
        <v>1068</v>
      </c>
    </row>
    <row r="5343" spans="2:7" x14ac:dyDescent="0.25">
      <c r="B5343" s="45" t="s">
        <v>1066</v>
      </c>
      <c r="C5343" s="46" t="s">
        <v>4850</v>
      </c>
      <c r="D5343" s="47">
        <v>561231</v>
      </c>
      <c r="E5343" s="47">
        <v>34901</v>
      </c>
      <c r="F5343" s="48">
        <v>162</v>
      </c>
      <c r="G5343" s="54" t="s">
        <v>1068</v>
      </c>
    </row>
    <row r="5344" spans="2:7" x14ac:dyDescent="0.25">
      <c r="B5344" s="45" t="s">
        <v>1066</v>
      </c>
      <c r="C5344" s="46" t="s">
        <v>4851</v>
      </c>
      <c r="D5344" s="47">
        <v>561258</v>
      </c>
      <c r="E5344" s="47">
        <v>34901</v>
      </c>
      <c r="F5344" s="48">
        <v>162</v>
      </c>
      <c r="G5344" s="54" t="s">
        <v>1068</v>
      </c>
    </row>
    <row r="5345" spans="2:7" x14ac:dyDescent="0.25">
      <c r="B5345" s="45" t="s">
        <v>1066</v>
      </c>
      <c r="C5345" s="46" t="s">
        <v>4852</v>
      </c>
      <c r="D5345" s="47">
        <v>557081</v>
      </c>
      <c r="E5345" s="47">
        <v>34901</v>
      </c>
      <c r="F5345" s="48">
        <v>162</v>
      </c>
      <c r="G5345" s="54" t="s">
        <v>1068</v>
      </c>
    </row>
    <row r="5346" spans="2:7" x14ac:dyDescent="0.25">
      <c r="B5346" s="45" t="s">
        <v>1066</v>
      </c>
      <c r="C5346" s="46" t="s">
        <v>860</v>
      </c>
      <c r="D5346" s="47">
        <v>560715</v>
      </c>
      <c r="E5346" s="47">
        <v>34701</v>
      </c>
      <c r="F5346" s="48">
        <v>160</v>
      </c>
      <c r="G5346" s="54" t="s">
        <v>1068</v>
      </c>
    </row>
    <row r="5347" spans="2:7" x14ac:dyDescent="0.25">
      <c r="B5347" s="45" t="s">
        <v>1066</v>
      </c>
      <c r="C5347" s="46" t="s">
        <v>4853</v>
      </c>
      <c r="D5347" s="47">
        <v>541621</v>
      </c>
      <c r="E5347" s="47">
        <v>34701</v>
      </c>
      <c r="F5347" s="48">
        <v>160</v>
      </c>
      <c r="G5347" s="54" t="s">
        <v>1068</v>
      </c>
    </row>
    <row r="5348" spans="2:7" x14ac:dyDescent="0.25">
      <c r="B5348" s="45" t="s">
        <v>1066</v>
      </c>
      <c r="C5348" s="46" t="s">
        <v>4854</v>
      </c>
      <c r="D5348" s="47">
        <v>561291</v>
      </c>
      <c r="E5348" s="47">
        <v>34901</v>
      </c>
      <c r="F5348" s="48">
        <v>162</v>
      </c>
      <c r="G5348" s="54" t="s">
        <v>1068</v>
      </c>
    </row>
    <row r="5349" spans="2:7" x14ac:dyDescent="0.25">
      <c r="B5349" s="45" t="s">
        <v>1066</v>
      </c>
      <c r="C5349" s="46" t="s">
        <v>4855</v>
      </c>
      <c r="D5349" s="47">
        <v>561304</v>
      </c>
      <c r="E5349" s="47">
        <v>34806</v>
      </c>
      <c r="F5349" s="48">
        <v>160</v>
      </c>
      <c r="G5349" s="54" t="s">
        <v>1068</v>
      </c>
    </row>
    <row r="5350" spans="2:7" x14ac:dyDescent="0.25">
      <c r="B5350" s="45" t="s">
        <v>1066</v>
      </c>
      <c r="C5350" s="46" t="s">
        <v>4856</v>
      </c>
      <c r="D5350" s="47">
        <v>541435</v>
      </c>
      <c r="E5350" s="47">
        <v>34901</v>
      </c>
      <c r="F5350" s="48">
        <v>162</v>
      </c>
      <c r="G5350" s="54" t="s">
        <v>1068</v>
      </c>
    </row>
    <row r="5351" spans="2:7" x14ac:dyDescent="0.25">
      <c r="B5351" s="45" t="s">
        <v>1066</v>
      </c>
      <c r="C5351" s="46" t="s">
        <v>263</v>
      </c>
      <c r="D5351" s="47">
        <v>579491</v>
      </c>
      <c r="E5351" s="47">
        <v>34901</v>
      </c>
      <c r="F5351" s="48">
        <v>162</v>
      </c>
      <c r="G5351" s="54" t="s">
        <v>1068</v>
      </c>
    </row>
    <row r="5352" spans="2:7" x14ac:dyDescent="0.25">
      <c r="B5352" s="45" t="s">
        <v>1066</v>
      </c>
      <c r="C5352" s="46" t="s">
        <v>4857</v>
      </c>
      <c r="D5352" s="47">
        <v>541362</v>
      </c>
      <c r="E5352" s="47">
        <v>34815</v>
      </c>
      <c r="F5352" s="48">
        <v>160</v>
      </c>
      <c r="G5352" s="54" t="s">
        <v>1068</v>
      </c>
    </row>
    <row r="5353" spans="2:7" x14ac:dyDescent="0.25">
      <c r="B5353" s="45" t="s">
        <v>1066</v>
      </c>
      <c r="C5353" s="46" t="s">
        <v>4858</v>
      </c>
      <c r="D5353" s="47">
        <v>541664</v>
      </c>
      <c r="E5353" s="47">
        <v>34901</v>
      </c>
      <c r="F5353" s="48">
        <v>162</v>
      </c>
      <c r="G5353" s="54" t="s">
        <v>1068</v>
      </c>
    </row>
    <row r="5354" spans="2:7" x14ac:dyDescent="0.25">
      <c r="B5354" s="45" t="s">
        <v>1066</v>
      </c>
      <c r="C5354" s="46" t="s">
        <v>677</v>
      </c>
      <c r="D5354" s="47">
        <v>541460</v>
      </c>
      <c r="E5354" s="47">
        <v>34901</v>
      </c>
      <c r="F5354" s="48">
        <v>162</v>
      </c>
      <c r="G5354" s="54" t="s">
        <v>1068</v>
      </c>
    </row>
    <row r="5355" spans="2:7" x14ac:dyDescent="0.25">
      <c r="B5355" s="45" t="s">
        <v>1014</v>
      </c>
      <c r="C5355" s="46" t="s">
        <v>4859</v>
      </c>
      <c r="D5355" s="47">
        <v>567451</v>
      </c>
      <c r="E5355" s="47">
        <v>41801</v>
      </c>
      <c r="F5355" s="48">
        <v>211</v>
      </c>
      <c r="G5355" s="54" t="s">
        <v>1016</v>
      </c>
    </row>
    <row r="5356" spans="2:7" x14ac:dyDescent="0.25">
      <c r="B5356" s="45" t="s">
        <v>1014</v>
      </c>
      <c r="C5356" s="46" t="s">
        <v>4860</v>
      </c>
      <c r="D5356" s="47">
        <v>567469</v>
      </c>
      <c r="E5356" s="47">
        <v>41763</v>
      </c>
      <c r="F5356" s="48">
        <v>210</v>
      </c>
      <c r="G5356" s="54" t="s">
        <v>1016</v>
      </c>
    </row>
    <row r="5357" spans="2:7" x14ac:dyDescent="0.25">
      <c r="B5357" s="45" t="s">
        <v>1014</v>
      </c>
      <c r="C5357" s="46" t="s">
        <v>4861</v>
      </c>
      <c r="D5357" s="47">
        <v>567477</v>
      </c>
      <c r="E5357" s="47">
        <v>41761</v>
      </c>
      <c r="F5357" s="48">
        <v>210</v>
      </c>
      <c r="G5357" s="54" t="s">
        <v>1016</v>
      </c>
    </row>
    <row r="5358" spans="2:7" x14ac:dyDescent="0.25">
      <c r="B5358" s="45" t="s">
        <v>1014</v>
      </c>
      <c r="C5358" s="46" t="s">
        <v>4862</v>
      </c>
      <c r="D5358" s="47">
        <v>567485</v>
      </c>
      <c r="E5358" s="47">
        <v>41763</v>
      </c>
      <c r="F5358" s="48">
        <v>210</v>
      </c>
      <c r="G5358" s="54" t="s">
        <v>1016</v>
      </c>
    </row>
    <row r="5359" spans="2:7" x14ac:dyDescent="0.25">
      <c r="B5359" s="45" t="s">
        <v>1014</v>
      </c>
      <c r="C5359" s="46" t="s">
        <v>4863</v>
      </c>
      <c r="D5359" s="47">
        <v>567507</v>
      </c>
      <c r="E5359" s="47">
        <v>41701</v>
      </c>
      <c r="F5359" s="48">
        <v>210</v>
      </c>
      <c r="G5359" s="54" t="s">
        <v>1016</v>
      </c>
    </row>
    <row r="5360" spans="2:7" x14ac:dyDescent="0.25">
      <c r="B5360" s="45" t="s">
        <v>1014</v>
      </c>
      <c r="C5360" s="46" t="s">
        <v>4864</v>
      </c>
      <c r="D5360" s="47">
        <v>567515</v>
      </c>
      <c r="E5360" s="47">
        <v>41901</v>
      </c>
      <c r="F5360" s="48">
        <v>210</v>
      </c>
      <c r="G5360" s="54" t="s">
        <v>1016</v>
      </c>
    </row>
    <row r="5361" spans="2:7" x14ac:dyDescent="0.25">
      <c r="B5361" s="45" t="s">
        <v>1014</v>
      </c>
      <c r="C5361" s="46" t="s">
        <v>4865</v>
      </c>
      <c r="D5361" s="47">
        <v>567523</v>
      </c>
      <c r="E5361" s="47">
        <v>41722</v>
      </c>
      <c r="F5361" s="48">
        <v>210</v>
      </c>
      <c r="G5361" s="54" t="s">
        <v>1016</v>
      </c>
    </row>
    <row r="5362" spans="2:7" x14ac:dyDescent="0.25">
      <c r="B5362" s="45" t="s">
        <v>1014</v>
      </c>
      <c r="C5362" s="46" t="s">
        <v>283</v>
      </c>
      <c r="D5362" s="47">
        <v>567531</v>
      </c>
      <c r="E5362" s="47">
        <v>41752</v>
      </c>
      <c r="F5362" s="48">
        <v>211</v>
      </c>
      <c r="G5362" s="54" t="s">
        <v>1016</v>
      </c>
    </row>
    <row r="5363" spans="2:7" x14ac:dyDescent="0.25">
      <c r="B5363" s="45" t="s">
        <v>1014</v>
      </c>
      <c r="C5363" s="46" t="s">
        <v>4866</v>
      </c>
      <c r="D5363" s="47">
        <v>567558</v>
      </c>
      <c r="E5363" s="47">
        <v>41704</v>
      </c>
      <c r="F5363" s="48">
        <v>210</v>
      </c>
      <c r="G5363" s="54" t="s">
        <v>1016</v>
      </c>
    </row>
    <row r="5364" spans="2:7" x14ac:dyDescent="0.25">
      <c r="B5364" s="45" t="s">
        <v>1014</v>
      </c>
      <c r="C5364" s="46" t="s">
        <v>4867</v>
      </c>
      <c r="D5364" s="47">
        <v>567566</v>
      </c>
      <c r="E5364" s="47">
        <v>41757</v>
      </c>
      <c r="F5364" s="48">
        <v>211</v>
      </c>
      <c r="G5364" s="54" t="s">
        <v>1016</v>
      </c>
    </row>
    <row r="5365" spans="2:7" x14ac:dyDescent="0.25">
      <c r="B5365" s="45" t="s">
        <v>1014</v>
      </c>
      <c r="C5365" s="46" t="s">
        <v>1599</v>
      </c>
      <c r="D5365" s="47">
        <v>567582</v>
      </c>
      <c r="E5365" s="47">
        <v>41724</v>
      </c>
      <c r="F5365" s="48">
        <v>210</v>
      </c>
      <c r="G5365" s="54" t="s">
        <v>1016</v>
      </c>
    </row>
    <row r="5366" spans="2:7" x14ac:dyDescent="0.25">
      <c r="B5366" s="45" t="s">
        <v>1014</v>
      </c>
      <c r="C5366" s="46" t="s">
        <v>193</v>
      </c>
      <c r="D5366" s="47">
        <v>567604</v>
      </c>
      <c r="E5366" s="47">
        <v>41501</v>
      </c>
      <c r="F5366" s="48">
        <v>210</v>
      </c>
      <c r="G5366" s="54" t="s">
        <v>1016</v>
      </c>
    </row>
    <row r="5367" spans="2:7" ht="30" x14ac:dyDescent="0.25">
      <c r="B5367" s="45" t="s">
        <v>1014</v>
      </c>
      <c r="C5367" s="46" t="s">
        <v>4868</v>
      </c>
      <c r="D5367" s="47">
        <v>567612</v>
      </c>
      <c r="E5367" s="47">
        <v>41754</v>
      </c>
      <c r="F5367" s="48">
        <v>210</v>
      </c>
      <c r="G5367" s="54" t="s">
        <v>1016</v>
      </c>
    </row>
    <row r="5368" spans="2:7" x14ac:dyDescent="0.25">
      <c r="B5368" s="45" t="s">
        <v>1014</v>
      </c>
      <c r="C5368" s="46" t="s">
        <v>4869</v>
      </c>
      <c r="D5368" s="47">
        <v>567621</v>
      </c>
      <c r="E5368" s="47">
        <v>41723</v>
      </c>
      <c r="F5368" s="48">
        <v>210</v>
      </c>
      <c r="G5368" s="54" t="s">
        <v>1016</v>
      </c>
    </row>
    <row r="5369" spans="2:7" x14ac:dyDescent="0.25">
      <c r="B5369" s="45" t="s">
        <v>1014</v>
      </c>
      <c r="C5369" s="46" t="s">
        <v>4870</v>
      </c>
      <c r="D5369" s="47">
        <v>567639</v>
      </c>
      <c r="E5369" s="47">
        <v>41741</v>
      </c>
      <c r="F5369" s="48">
        <v>210</v>
      </c>
      <c r="G5369" s="54" t="s">
        <v>1016</v>
      </c>
    </row>
    <row r="5370" spans="2:7" x14ac:dyDescent="0.25">
      <c r="B5370" s="45" t="s">
        <v>1014</v>
      </c>
      <c r="C5370" s="46" t="s">
        <v>4871</v>
      </c>
      <c r="D5370" s="47">
        <v>567647</v>
      </c>
      <c r="E5370" s="47">
        <v>41725</v>
      </c>
      <c r="F5370" s="48">
        <v>210</v>
      </c>
      <c r="G5370" s="54" t="s">
        <v>1016</v>
      </c>
    </row>
    <row r="5371" spans="2:7" x14ac:dyDescent="0.25">
      <c r="B5371" s="45" t="s">
        <v>1014</v>
      </c>
      <c r="C5371" s="46" t="s">
        <v>4872</v>
      </c>
      <c r="D5371" s="47">
        <v>567655</v>
      </c>
      <c r="E5371" s="47">
        <v>41772</v>
      </c>
      <c r="F5371" s="48">
        <v>211</v>
      </c>
      <c r="G5371" s="54" t="s">
        <v>1016</v>
      </c>
    </row>
    <row r="5372" spans="2:7" x14ac:dyDescent="0.25">
      <c r="B5372" s="45" t="s">
        <v>1014</v>
      </c>
      <c r="C5372" s="46" t="s">
        <v>4873</v>
      </c>
      <c r="D5372" s="47">
        <v>546909</v>
      </c>
      <c r="E5372" s="47">
        <v>41804</v>
      </c>
      <c r="F5372" s="48">
        <v>211</v>
      </c>
      <c r="G5372" s="54" t="s">
        <v>1016</v>
      </c>
    </row>
    <row r="5373" spans="2:7" x14ac:dyDescent="0.25">
      <c r="B5373" s="45" t="s">
        <v>1014</v>
      </c>
      <c r="C5373" s="46" t="s">
        <v>4874</v>
      </c>
      <c r="D5373" s="47">
        <v>567698</v>
      </c>
      <c r="E5373" s="47">
        <v>41804</v>
      </c>
      <c r="F5373" s="48">
        <v>211</v>
      </c>
      <c r="G5373" s="54" t="s">
        <v>1016</v>
      </c>
    </row>
    <row r="5374" spans="2:7" x14ac:dyDescent="0.25">
      <c r="B5374" s="45" t="s">
        <v>1014</v>
      </c>
      <c r="C5374" s="46" t="s">
        <v>782</v>
      </c>
      <c r="D5374" s="47">
        <v>567701</v>
      </c>
      <c r="E5374" s="47">
        <v>41704</v>
      </c>
      <c r="F5374" s="48">
        <v>210</v>
      </c>
      <c r="G5374" s="54" t="s">
        <v>1016</v>
      </c>
    </row>
    <row r="5375" spans="2:7" x14ac:dyDescent="0.25">
      <c r="B5375" s="45" t="s">
        <v>1014</v>
      </c>
      <c r="C5375" s="46" t="s">
        <v>4875</v>
      </c>
      <c r="D5375" s="47">
        <v>567710</v>
      </c>
      <c r="E5375" s="47">
        <v>41713</v>
      </c>
      <c r="F5375" s="48">
        <v>210</v>
      </c>
      <c r="G5375" s="54" t="s">
        <v>1016</v>
      </c>
    </row>
    <row r="5376" spans="2:7" x14ac:dyDescent="0.25">
      <c r="B5376" s="45" t="s">
        <v>1014</v>
      </c>
      <c r="C5376" s="46" t="s">
        <v>4876</v>
      </c>
      <c r="D5376" s="47">
        <v>567728</v>
      </c>
      <c r="E5376" s="47">
        <v>41781</v>
      </c>
      <c r="F5376" s="48">
        <v>210</v>
      </c>
      <c r="G5376" s="54" t="s">
        <v>1016</v>
      </c>
    </row>
    <row r="5377" spans="2:7" x14ac:dyDescent="0.25">
      <c r="B5377" s="45" t="s">
        <v>1014</v>
      </c>
      <c r="C5377" s="46" t="s">
        <v>4877</v>
      </c>
      <c r="D5377" s="47">
        <v>567752</v>
      </c>
      <c r="E5377" s="47">
        <v>41731</v>
      </c>
      <c r="F5377" s="48">
        <v>210</v>
      </c>
      <c r="G5377" s="54" t="s">
        <v>1016</v>
      </c>
    </row>
    <row r="5378" spans="2:7" x14ac:dyDescent="0.25">
      <c r="B5378" s="45" t="s">
        <v>1014</v>
      </c>
      <c r="C5378" s="46" t="s">
        <v>4878</v>
      </c>
      <c r="D5378" s="47">
        <v>567761</v>
      </c>
      <c r="E5378" s="47">
        <v>41765</v>
      </c>
      <c r="F5378" s="48">
        <v>211</v>
      </c>
      <c r="G5378" s="54" t="s">
        <v>1016</v>
      </c>
    </row>
    <row r="5379" spans="2:7" x14ac:dyDescent="0.25">
      <c r="B5379" s="45" t="s">
        <v>1014</v>
      </c>
      <c r="C5379" s="46" t="s">
        <v>320</v>
      </c>
      <c r="D5379" s="47">
        <v>567779</v>
      </c>
      <c r="E5379" s="47">
        <v>41705</v>
      </c>
      <c r="F5379" s="48">
        <v>210</v>
      </c>
      <c r="G5379" s="54" t="s">
        <v>1016</v>
      </c>
    </row>
    <row r="5380" spans="2:7" x14ac:dyDescent="0.25">
      <c r="B5380" s="45" t="s">
        <v>1014</v>
      </c>
      <c r="C5380" s="46" t="s">
        <v>4879</v>
      </c>
      <c r="D5380" s="47">
        <v>567787</v>
      </c>
      <c r="E5380" s="47">
        <v>41712</v>
      </c>
      <c r="F5380" s="48">
        <v>210</v>
      </c>
      <c r="G5380" s="54" t="s">
        <v>1016</v>
      </c>
    </row>
    <row r="5381" spans="2:7" x14ac:dyDescent="0.25">
      <c r="B5381" s="45" t="s">
        <v>1014</v>
      </c>
      <c r="C5381" s="46" t="s">
        <v>4880</v>
      </c>
      <c r="D5381" s="47">
        <v>567809</v>
      </c>
      <c r="E5381" s="47">
        <v>41762</v>
      </c>
      <c r="F5381" s="48">
        <v>210</v>
      </c>
      <c r="G5381" s="54" t="s">
        <v>1016</v>
      </c>
    </row>
    <row r="5382" spans="2:7" x14ac:dyDescent="0.25">
      <c r="B5382" s="45" t="s">
        <v>1014</v>
      </c>
      <c r="C5382" s="46" t="s">
        <v>1129</v>
      </c>
      <c r="D5382" s="47">
        <v>567833</v>
      </c>
      <c r="E5382" s="47">
        <v>41713</v>
      </c>
      <c r="F5382" s="48">
        <v>210</v>
      </c>
      <c r="G5382" s="54" t="s">
        <v>1016</v>
      </c>
    </row>
    <row r="5383" spans="2:7" x14ac:dyDescent="0.25">
      <c r="B5383" s="45" t="s">
        <v>1014</v>
      </c>
      <c r="C5383" s="46" t="s">
        <v>4881</v>
      </c>
      <c r="D5383" s="47">
        <v>567841</v>
      </c>
      <c r="E5383" s="47">
        <v>41753</v>
      </c>
      <c r="F5383" s="48">
        <v>211</v>
      </c>
      <c r="G5383" s="54" t="s">
        <v>1016</v>
      </c>
    </row>
    <row r="5384" spans="2:7" x14ac:dyDescent="0.25">
      <c r="B5384" s="45" t="s">
        <v>1014</v>
      </c>
      <c r="C5384" s="46" t="s">
        <v>4882</v>
      </c>
      <c r="D5384" s="47">
        <v>567442</v>
      </c>
      <c r="E5384" s="47">
        <v>41501</v>
      </c>
      <c r="F5384" s="48">
        <v>210</v>
      </c>
      <c r="G5384" s="54" t="s">
        <v>1016</v>
      </c>
    </row>
    <row r="5385" spans="2:7" x14ac:dyDescent="0.25">
      <c r="B5385" s="45" t="s">
        <v>1014</v>
      </c>
      <c r="C5385" s="46" t="s">
        <v>4883</v>
      </c>
      <c r="D5385" s="47">
        <v>567850</v>
      </c>
      <c r="E5385" s="47">
        <v>41501</v>
      </c>
      <c r="F5385" s="48">
        <v>210</v>
      </c>
      <c r="G5385" s="54" t="s">
        <v>1016</v>
      </c>
    </row>
    <row r="5386" spans="2:7" x14ac:dyDescent="0.25">
      <c r="B5386" s="45" t="s">
        <v>1014</v>
      </c>
      <c r="C5386" s="46" t="s">
        <v>4884</v>
      </c>
      <c r="D5386" s="47">
        <v>567868</v>
      </c>
      <c r="E5386" s="47">
        <v>41771</v>
      </c>
      <c r="F5386" s="48">
        <v>210</v>
      </c>
      <c r="G5386" s="54" t="s">
        <v>1016</v>
      </c>
    </row>
    <row r="5387" spans="2:7" x14ac:dyDescent="0.25">
      <c r="B5387" s="45" t="s">
        <v>1014</v>
      </c>
      <c r="C5387" s="46" t="s">
        <v>4885</v>
      </c>
      <c r="D5387" s="47">
        <v>567876</v>
      </c>
      <c r="E5387" s="47">
        <v>41763</v>
      </c>
      <c r="F5387" s="48">
        <v>210</v>
      </c>
      <c r="G5387" s="54" t="s">
        <v>1016</v>
      </c>
    </row>
    <row r="5388" spans="2:7" x14ac:dyDescent="0.25">
      <c r="B5388" s="45" t="s">
        <v>1014</v>
      </c>
      <c r="C5388" s="46" t="s">
        <v>4886</v>
      </c>
      <c r="D5388" s="47">
        <v>567884</v>
      </c>
      <c r="E5388" s="47">
        <v>41763</v>
      </c>
      <c r="F5388" s="48">
        <v>210</v>
      </c>
      <c r="G5388" s="54" t="s">
        <v>1016</v>
      </c>
    </row>
    <row r="5389" spans="2:7" x14ac:dyDescent="0.25">
      <c r="B5389" s="45" t="s">
        <v>1396</v>
      </c>
      <c r="C5389" s="46" t="s">
        <v>4887</v>
      </c>
      <c r="D5389" s="47">
        <v>579041</v>
      </c>
      <c r="E5389" s="47">
        <v>54237</v>
      </c>
      <c r="F5389" s="48">
        <v>268</v>
      </c>
      <c r="G5389" s="54" t="s">
        <v>1398</v>
      </c>
    </row>
    <row r="5390" spans="2:7" x14ac:dyDescent="0.25">
      <c r="B5390" s="45" t="s">
        <v>1396</v>
      </c>
      <c r="C5390" s="46" t="s">
        <v>157</v>
      </c>
      <c r="D5390" s="47">
        <v>579050</v>
      </c>
      <c r="E5390" s="47">
        <v>54204</v>
      </c>
      <c r="F5390" s="48">
        <v>268</v>
      </c>
      <c r="G5390" s="54" t="s">
        <v>1398</v>
      </c>
    </row>
    <row r="5391" spans="2:7" x14ac:dyDescent="0.25">
      <c r="B5391" s="45" t="s">
        <v>1396</v>
      </c>
      <c r="C5391" s="46" t="s">
        <v>4888</v>
      </c>
      <c r="D5391" s="47">
        <v>579068</v>
      </c>
      <c r="E5391" s="47">
        <v>54472</v>
      </c>
      <c r="F5391" s="48">
        <v>269</v>
      </c>
      <c r="G5391" s="54" t="s">
        <v>1398</v>
      </c>
    </row>
    <row r="5392" spans="2:7" x14ac:dyDescent="0.25">
      <c r="B5392" s="45" t="s">
        <v>1396</v>
      </c>
      <c r="C5392" s="46" t="s">
        <v>4889</v>
      </c>
      <c r="D5392" s="47">
        <v>579076</v>
      </c>
      <c r="E5392" s="47">
        <v>54452</v>
      </c>
      <c r="F5392" s="48">
        <v>269</v>
      </c>
      <c r="G5392" s="54" t="s">
        <v>1398</v>
      </c>
    </row>
    <row r="5393" spans="2:7" x14ac:dyDescent="0.25">
      <c r="B5393" s="45" t="s">
        <v>1396</v>
      </c>
      <c r="C5393" s="46" t="s">
        <v>160</v>
      </c>
      <c r="D5393" s="47">
        <v>579092</v>
      </c>
      <c r="E5393" s="47">
        <v>54477</v>
      </c>
      <c r="F5393" s="48">
        <v>269</v>
      </c>
      <c r="G5393" s="54" t="s">
        <v>1398</v>
      </c>
    </row>
    <row r="5394" spans="2:7" x14ac:dyDescent="0.25">
      <c r="B5394" s="45" t="s">
        <v>1396</v>
      </c>
      <c r="C5394" s="46" t="s">
        <v>4890</v>
      </c>
      <c r="D5394" s="47">
        <v>548821</v>
      </c>
      <c r="E5394" s="47">
        <v>54475</v>
      </c>
      <c r="F5394" s="48">
        <v>269</v>
      </c>
      <c r="G5394" s="54" t="s">
        <v>1398</v>
      </c>
    </row>
    <row r="5395" spans="2:7" x14ac:dyDescent="0.25">
      <c r="B5395" s="45" t="s">
        <v>1396</v>
      </c>
      <c r="C5395" s="46" t="s">
        <v>1074</v>
      </c>
      <c r="D5395" s="47">
        <v>579106</v>
      </c>
      <c r="E5395" s="47">
        <v>54377</v>
      </c>
      <c r="F5395" s="48">
        <v>270</v>
      </c>
      <c r="G5395" s="54" t="s">
        <v>1398</v>
      </c>
    </row>
    <row r="5396" spans="2:7" x14ac:dyDescent="0.25">
      <c r="B5396" s="45" t="s">
        <v>1396</v>
      </c>
      <c r="C5396" s="46" t="s">
        <v>4891</v>
      </c>
      <c r="D5396" s="47">
        <v>579114</v>
      </c>
      <c r="E5396" s="47">
        <v>54344</v>
      </c>
      <c r="F5396" s="48">
        <v>270</v>
      </c>
      <c r="G5396" s="54" t="s">
        <v>1398</v>
      </c>
    </row>
    <row r="5397" spans="2:7" x14ac:dyDescent="0.25">
      <c r="B5397" s="45" t="s">
        <v>1396</v>
      </c>
      <c r="C5397" s="46" t="s">
        <v>4892</v>
      </c>
      <c r="D5397" s="47">
        <v>579122</v>
      </c>
      <c r="E5397" s="47">
        <v>54362</v>
      </c>
      <c r="F5397" s="48">
        <v>270</v>
      </c>
      <c r="G5397" s="54" t="s">
        <v>1398</v>
      </c>
    </row>
    <row r="5398" spans="2:7" x14ac:dyDescent="0.25">
      <c r="B5398" s="45" t="s">
        <v>1396</v>
      </c>
      <c r="C5398" s="46" t="s">
        <v>4893</v>
      </c>
      <c r="D5398" s="47">
        <v>554863</v>
      </c>
      <c r="E5398" s="47">
        <v>54472</v>
      </c>
      <c r="F5398" s="48">
        <v>269</v>
      </c>
      <c r="G5398" s="54" t="s">
        <v>1398</v>
      </c>
    </row>
    <row r="5399" spans="2:7" x14ac:dyDescent="0.25">
      <c r="B5399" s="45" t="s">
        <v>1396</v>
      </c>
      <c r="C5399" s="46" t="s">
        <v>4894</v>
      </c>
      <c r="D5399" s="47">
        <v>579149</v>
      </c>
      <c r="E5399" s="47">
        <v>54342</v>
      </c>
      <c r="F5399" s="48">
        <v>270</v>
      </c>
      <c r="G5399" s="54" t="s">
        <v>1398</v>
      </c>
    </row>
    <row r="5400" spans="2:7" x14ac:dyDescent="0.25">
      <c r="B5400" s="45" t="s">
        <v>1396</v>
      </c>
      <c r="C5400" s="46" t="s">
        <v>4895</v>
      </c>
      <c r="D5400" s="47">
        <v>579157</v>
      </c>
      <c r="E5400" s="47">
        <v>54374</v>
      </c>
      <c r="F5400" s="48">
        <v>270</v>
      </c>
      <c r="G5400" s="54" t="s">
        <v>1398</v>
      </c>
    </row>
    <row r="5401" spans="2:7" x14ac:dyDescent="0.25">
      <c r="B5401" s="45" t="s">
        <v>1396</v>
      </c>
      <c r="C5401" s="46" t="s">
        <v>4896</v>
      </c>
      <c r="D5401" s="47">
        <v>579165</v>
      </c>
      <c r="E5401" s="47">
        <v>54341</v>
      </c>
      <c r="F5401" s="48">
        <v>270</v>
      </c>
      <c r="G5401" s="54" t="s">
        <v>1398</v>
      </c>
    </row>
    <row r="5402" spans="2:7" x14ac:dyDescent="0.25">
      <c r="B5402" s="45" t="s">
        <v>1396</v>
      </c>
      <c r="C5402" s="46" t="s">
        <v>4897</v>
      </c>
      <c r="D5402" s="47">
        <v>579173</v>
      </c>
      <c r="E5402" s="47">
        <v>54375</v>
      </c>
      <c r="F5402" s="48">
        <v>268</v>
      </c>
      <c r="G5402" s="54" t="s">
        <v>1398</v>
      </c>
    </row>
    <row r="5403" spans="2:7" x14ac:dyDescent="0.25">
      <c r="B5403" s="45" t="s">
        <v>1396</v>
      </c>
      <c r="C5403" s="46" t="s">
        <v>888</v>
      </c>
      <c r="D5403" s="47">
        <v>579181</v>
      </c>
      <c r="E5403" s="47">
        <v>54451</v>
      </c>
      <c r="F5403" s="48">
        <v>269</v>
      </c>
      <c r="G5403" s="54" t="s">
        <v>1398</v>
      </c>
    </row>
    <row r="5404" spans="2:7" x14ac:dyDescent="0.25">
      <c r="B5404" s="45" t="s">
        <v>1396</v>
      </c>
      <c r="C5404" s="46" t="s">
        <v>4164</v>
      </c>
      <c r="D5404" s="47">
        <v>579190</v>
      </c>
      <c r="E5404" s="47">
        <v>54455</v>
      </c>
      <c r="F5404" s="48">
        <v>269</v>
      </c>
      <c r="G5404" s="54" t="s">
        <v>1398</v>
      </c>
    </row>
    <row r="5405" spans="2:7" x14ac:dyDescent="0.25">
      <c r="B5405" s="45" t="s">
        <v>1396</v>
      </c>
      <c r="C5405" s="46" t="s">
        <v>4898</v>
      </c>
      <c r="D5405" s="47">
        <v>579203</v>
      </c>
      <c r="E5405" s="47">
        <v>54401</v>
      </c>
      <c r="F5405" s="48">
        <v>269</v>
      </c>
      <c r="G5405" s="54" t="s">
        <v>1398</v>
      </c>
    </row>
    <row r="5406" spans="2:7" x14ac:dyDescent="0.25">
      <c r="B5406" s="45" t="s">
        <v>1396</v>
      </c>
      <c r="C5406" s="46" t="s">
        <v>4899</v>
      </c>
      <c r="D5406" s="47">
        <v>579211</v>
      </c>
      <c r="E5406" s="47">
        <v>54466</v>
      </c>
      <c r="F5406" s="48">
        <v>268</v>
      </c>
      <c r="G5406" s="54" t="s">
        <v>1398</v>
      </c>
    </row>
    <row r="5407" spans="2:7" x14ac:dyDescent="0.25">
      <c r="B5407" s="45" t="s">
        <v>1396</v>
      </c>
      <c r="C5407" s="46" t="s">
        <v>4900</v>
      </c>
      <c r="D5407" s="47">
        <v>579220</v>
      </c>
      <c r="E5407" s="47">
        <v>54238</v>
      </c>
      <c r="F5407" s="48">
        <v>268</v>
      </c>
      <c r="G5407" s="54" t="s">
        <v>1398</v>
      </c>
    </row>
    <row r="5408" spans="2:7" x14ac:dyDescent="0.25">
      <c r="B5408" s="45" t="s">
        <v>1396</v>
      </c>
      <c r="C5408" s="46" t="s">
        <v>4901</v>
      </c>
      <c r="D5408" s="47">
        <v>579238</v>
      </c>
      <c r="E5408" s="47">
        <v>54474</v>
      </c>
      <c r="F5408" s="48">
        <v>269</v>
      </c>
      <c r="G5408" s="54" t="s">
        <v>1398</v>
      </c>
    </row>
    <row r="5409" spans="2:7" x14ac:dyDescent="0.25">
      <c r="B5409" s="45" t="s">
        <v>1396</v>
      </c>
      <c r="C5409" s="46" t="s">
        <v>4902</v>
      </c>
      <c r="D5409" s="47">
        <v>579254</v>
      </c>
      <c r="E5409" s="47">
        <v>54371</v>
      </c>
      <c r="F5409" s="48">
        <v>270</v>
      </c>
      <c r="G5409" s="54" t="s">
        <v>1398</v>
      </c>
    </row>
    <row r="5410" spans="2:7" x14ac:dyDescent="0.25">
      <c r="B5410" s="45" t="s">
        <v>1396</v>
      </c>
      <c r="C5410" s="46" t="s">
        <v>4903</v>
      </c>
      <c r="D5410" s="47">
        <v>579262</v>
      </c>
      <c r="E5410" s="47">
        <v>54226</v>
      </c>
      <c r="F5410" s="48">
        <v>268</v>
      </c>
      <c r="G5410" s="54" t="s">
        <v>1398</v>
      </c>
    </row>
    <row r="5411" spans="2:7" x14ac:dyDescent="0.25">
      <c r="B5411" s="45" t="s">
        <v>1396</v>
      </c>
      <c r="C5411" s="46" t="s">
        <v>4904</v>
      </c>
      <c r="D5411" s="47">
        <v>579271</v>
      </c>
      <c r="E5411" s="47">
        <v>54371</v>
      </c>
      <c r="F5411" s="48">
        <v>268</v>
      </c>
      <c r="G5411" s="54" t="s">
        <v>1398</v>
      </c>
    </row>
    <row r="5412" spans="2:7" x14ac:dyDescent="0.25">
      <c r="B5412" s="45" t="s">
        <v>1396</v>
      </c>
      <c r="C5412" s="46" t="s">
        <v>4905</v>
      </c>
      <c r="D5412" s="47">
        <v>579297</v>
      </c>
      <c r="E5412" s="47">
        <v>54371</v>
      </c>
      <c r="F5412" s="48">
        <v>270</v>
      </c>
      <c r="G5412" s="54" t="s">
        <v>1398</v>
      </c>
    </row>
    <row r="5413" spans="2:7" x14ac:dyDescent="0.25">
      <c r="B5413" s="45" t="s">
        <v>1396</v>
      </c>
      <c r="C5413" s="46" t="s">
        <v>4906</v>
      </c>
      <c r="D5413" s="47">
        <v>579301</v>
      </c>
      <c r="E5413" s="47">
        <v>54401</v>
      </c>
      <c r="F5413" s="48">
        <v>269</v>
      </c>
      <c r="G5413" s="54" t="s">
        <v>1398</v>
      </c>
    </row>
    <row r="5414" spans="2:7" x14ac:dyDescent="0.25">
      <c r="B5414" s="45" t="s">
        <v>1396</v>
      </c>
      <c r="C5414" s="46" t="s">
        <v>4907</v>
      </c>
      <c r="D5414" s="47">
        <v>579319</v>
      </c>
      <c r="E5414" s="47">
        <v>54376</v>
      </c>
      <c r="F5414" s="48">
        <v>268</v>
      </c>
      <c r="G5414" s="54" t="s">
        <v>1398</v>
      </c>
    </row>
    <row r="5415" spans="2:7" x14ac:dyDescent="0.25">
      <c r="B5415" s="45" t="s">
        <v>1396</v>
      </c>
      <c r="C5415" s="46" t="s">
        <v>4908</v>
      </c>
      <c r="D5415" s="47">
        <v>579327</v>
      </c>
      <c r="E5415" s="47">
        <v>54442</v>
      </c>
      <c r="F5415" s="48">
        <v>269</v>
      </c>
      <c r="G5415" s="54" t="s">
        <v>1398</v>
      </c>
    </row>
    <row r="5416" spans="2:7" x14ac:dyDescent="0.25">
      <c r="B5416" s="45" t="s">
        <v>1396</v>
      </c>
      <c r="C5416" s="46" t="s">
        <v>4909</v>
      </c>
      <c r="D5416" s="47">
        <v>579335</v>
      </c>
      <c r="E5416" s="47">
        <v>54211</v>
      </c>
      <c r="F5416" s="48">
        <v>268</v>
      </c>
      <c r="G5416" s="54" t="s">
        <v>1398</v>
      </c>
    </row>
    <row r="5417" spans="2:7" x14ac:dyDescent="0.25">
      <c r="B5417" s="45" t="s">
        <v>1396</v>
      </c>
      <c r="C5417" s="46" t="s">
        <v>4910</v>
      </c>
      <c r="D5417" s="47">
        <v>579351</v>
      </c>
      <c r="E5417" s="47">
        <v>54225</v>
      </c>
      <c r="F5417" s="48">
        <v>268</v>
      </c>
      <c r="G5417" s="54" t="s">
        <v>1398</v>
      </c>
    </row>
    <row r="5418" spans="2:7" x14ac:dyDescent="0.25">
      <c r="B5418" s="45" t="s">
        <v>1396</v>
      </c>
      <c r="C5418" s="46" t="s">
        <v>4911</v>
      </c>
      <c r="D5418" s="47">
        <v>579378</v>
      </c>
      <c r="E5418" s="47">
        <v>54213</v>
      </c>
      <c r="F5418" s="48">
        <v>268</v>
      </c>
      <c r="G5418" s="54" t="s">
        <v>1398</v>
      </c>
    </row>
    <row r="5419" spans="2:7" x14ac:dyDescent="0.25">
      <c r="B5419" s="45" t="s">
        <v>1396</v>
      </c>
      <c r="C5419" s="46" t="s">
        <v>4912</v>
      </c>
      <c r="D5419" s="47">
        <v>579386</v>
      </c>
      <c r="E5419" s="47">
        <v>54371</v>
      </c>
      <c r="F5419" s="48">
        <v>270</v>
      </c>
      <c r="G5419" s="54" t="s">
        <v>1398</v>
      </c>
    </row>
    <row r="5420" spans="2:7" x14ac:dyDescent="0.25">
      <c r="B5420" s="45" t="s">
        <v>1396</v>
      </c>
      <c r="C5420" s="46" t="s">
        <v>4913</v>
      </c>
      <c r="D5420" s="47">
        <v>579394</v>
      </c>
      <c r="E5420" s="47">
        <v>54464</v>
      </c>
      <c r="F5420" s="48">
        <v>269</v>
      </c>
      <c r="G5420" s="54" t="s">
        <v>1398</v>
      </c>
    </row>
    <row r="5421" spans="2:7" x14ac:dyDescent="0.25">
      <c r="B5421" s="45" t="s">
        <v>1396</v>
      </c>
      <c r="C5421" s="46" t="s">
        <v>4914</v>
      </c>
      <c r="D5421" s="47">
        <v>579408</v>
      </c>
      <c r="E5421" s="47">
        <v>54401</v>
      </c>
      <c r="F5421" s="48">
        <v>269</v>
      </c>
      <c r="G5421" s="54" t="s">
        <v>1398</v>
      </c>
    </row>
    <row r="5422" spans="2:7" x14ac:dyDescent="0.25">
      <c r="B5422" s="45" t="s">
        <v>1396</v>
      </c>
      <c r="C5422" s="46" t="s">
        <v>4915</v>
      </c>
      <c r="D5422" s="47">
        <v>530808</v>
      </c>
      <c r="E5422" s="47">
        <v>54203</v>
      </c>
      <c r="F5422" s="48">
        <v>268</v>
      </c>
      <c r="G5422" s="54" t="s">
        <v>1398</v>
      </c>
    </row>
    <row r="5423" spans="2:7" x14ac:dyDescent="0.25">
      <c r="B5423" s="45" t="s">
        <v>1396</v>
      </c>
      <c r="C5423" s="46" t="s">
        <v>4916</v>
      </c>
      <c r="D5423" s="47">
        <v>579416</v>
      </c>
      <c r="E5423" s="47">
        <v>54443</v>
      </c>
      <c r="F5423" s="48">
        <v>269</v>
      </c>
      <c r="G5423" s="54" t="s">
        <v>1398</v>
      </c>
    </row>
    <row r="5424" spans="2:7" x14ac:dyDescent="0.25">
      <c r="B5424" s="45" t="s">
        <v>1396</v>
      </c>
      <c r="C5424" s="46" t="s">
        <v>4917</v>
      </c>
      <c r="D5424" s="47">
        <v>579424</v>
      </c>
      <c r="E5424" s="47">
        <v>54361</v>
      </c>
      <c r="F5424" s="48">
        <v>270</v>
      </c>
      <c r="G5424" s="54" t="s">
        <v>1398</v>
      </c>
    </row>
    <row r="5425" spans="2:7" x14ac:dyDescent="0.25">
      <c r="B5425" s="45" t="s">
        <v>1396</v>
      </c>
      <c r="C5425" s="46" t="s">
        <v>4918</v>
      </c>
      <c r="D5425" s="47">
        <v>548804</v>
      </c>
      <c r="E5425" s="47">
        <v>54101</v>
      </c>
      <c r="F5425" s="48">
        <v>268</v>
      </c>
      <c r="G5425" s="54" t="s">
        <v>1398</v>
      </c>
    </row>
    <row r="5426" spans="2:7" x14ac:dyDescent="0.25">
      <c r="B5426" s="45" t="s">
        <v>1396</v>
      </c>
      <c r="C5426" s="46" t="s">
        <v>4919</v>
      </c>
      <c r="D5426" s="47">
        <v>579432</v>
      </c>
      <c r="E5426" s="47">
        <v>54341</v>
      </c>
      <c r="F5426" s="48">
        <v>270</v>
      </c>
      <c r="G5426" s="54" t="s">
        <v>1398</v>
      </c>
    </row>
    <row r="5427" spans="2:7" x14ac:dyDescent="0.25">
      <c r="B5427" s="45" t="s">
        <v>1396</v>
      </c>
      <c r="C5427" s="46" t="s">
        <v>4920</v>
      </c>
      <c r="D5427" s="47">
        <v>579441</v>
      </c>
      <c r="E5427" s="47">
        <v>54401</v>
      </c>
      <c r="F5427" s="48">
        <v>269</v>
      </c>
      <c r="G5427" s="54" t="s">
        <v>1398</v>
      </c>
    </row>
    <row r="5428" spans="2:7" x14ac:dyDescent="0.25">
      <c r="B5428" s="45" t="s">
        <v>1396</v>
      </c>
      <c r="C5428" s="46" t="s">
        <v>4921</v>
      </c>
      <c r="D5428" s="47">
        <v>579475</v>
      </c>
      <c r="E5428" s="47">
        <v>54236</v>
      </c>
      <c r="F5428" s="48">
        <v>268</v>
      </c>
      <c r="G5428" s="54" t="s">
        <v>1398</v>
      </c>
    </row>
    <row r="5429" spans="2:7" x14ac:dyDescent="0.25">
      <c r="B5429" s="45" t="s">
        <v>1396</v>
      </c>
      <c r="C5429" s="46" t="s">
        <v>4922</v>
      </c>
      <c r="D5429" s="47">
        <v>579483</v>
      </c>
      <c r="E5429" s="47">
        <v>54401</v>
      </c>
      <c r="F5429" s="48">
        <v>269</v>
      </c>
      <c r="G5429" s="54" t="s">
        <v>1398</v>
      </c>
    </row>
    <row r="5430" spans="2:7" x14ac:dyDescent="0.25">
      <c r="B5430" s="45" t="s">
        <v>1396</v>
      </c>
      <c r="C5430" s="46" t="s">
        <v>4923</v>
      </c>
      <c r="D5430" s="47">
        <v>546470</v>
      </c>
      <c r="E5430" s="47">
        <v>54401</v>
      </c>
      <c r="F5430" s="48">
        <v>269</v>
      </c>
      <c r="G5430" s="54" t="s">
        <v>1398</v>
      </c>
    </row>
    <row r="5431" spans="2:7" x14ac:dyDescent="0.25">
      <c r="B5431" s="45" t="s">
        <v>1396</v>
      </c>
      <c r="C5431" s="46" t="s">
        <v>4924</v>
      </c>
      <c r="D5431" s="47">
        <v>579505</v>
      </c>
      <c r="E5431" s="47">
        <v>54227</v>
      </c>
      <c r="F5431" s="48">
        <v>268</v>
      </c>
      <c r="G5431" s="54" t="s">
        <v>1398</v>
      </c>
    </row>
    <row r="5432" spans="2:7" x14ac:dyDescent="0.25">
      <c r="B5432" s="45" t="s">
        <v>1396</v>
      </c>
      <c r="C5432" s="46" t="s">
        <v>4925</v>
      </c>
      <c r="D5432" s="47">
        <v>579513</v>
      </c>
      <c r="E5432" s="47">
        <v>54234</v>
      </c>
      <c r="F5432" s="48">
        <v>268</v>
      </c>
      <c r="G5432" s="54" t="s">
        <v>1398</v>
      </c>
    </row>
    <row r="5433" spans="2:7" x14ac:dyDescent="0.25">
      <c r="B5433" s="45" t="s">
        <v>1396</v>
      </c>
      <c r="C5433" s="46" t="s">
        <v>4926</v>
      </c>
      <c r="D5433" s="47">
        <v>579530</v>
      </c>
      <c r="E5433" s="47">
        <v>54232</v>
      </c>
      <c r="F5433" s="48">
        <v>268</v>
      </c>
      <c r="G5433" s="54" t="s">
        <v>1398</v>
      </c>
    </row>
    <row r="5434" spans="2:7" x14ac:dyDescent="0.25">
      <c r="B5434" s="45" t="s">
        <v>1396</v>
      </c>
      <c r="C5434" s="46" t="s">
        <v>4927</v>
      </c>
      <c r="D5434" s="47">
        <v>579548</v>
      </c>
      <c r="E5434" s="47">
        <v>54223</v>
      </c>
      <c r="F5434" s="48">
        <v>268</v>
      </c>
      <c r="G5434" s="54" t="s">
        <v>1398</v>
      </c>
    </row>
    <row r="5435" spans="2:7" x14ac:dyDescent="0.25">
      <c r="B5435" s="45" t="s">
        <v>1396</v>
      </c>
      <c r="C5435" s="46" t="s">
        <v>4928</v>
      </c>
      <c r="D5435" s="47">
        <v>579556</v>
      </c>
      <c r="E5435" s="47">
        <v>54475</v>
      </c>
      <c r="F5435" s="48">
        <v>269</v>
      </c>
      <c r="G5435" s="54" t="s">
        <v>1398</v>
      </c>
    </row>
    <row r="5436" spans="2:7" x14ac:dyDescent="0.25">
      <c r="B5436" s="45" t="s">
        <v>1396</v>
      </c>
      <c r="C5436" s="46" t="s">
        <v>4929</v>
      </c>
      <c r="D5436" s="47">
        <v>579564</v>
      </c>
      <c r="E5436" s="47">
        <v>54461</v>
      </c>
      <c r="F5436" s="48">
        <v>269</v>
      </c>
      <c r="G5436" s="54" t="s">
        <v>1398</v>
      </c>
    </row>
    <row r="5437" spans="2:7" x14ac:dyDescent="0.25">
      <c r="B5437" s="45" t="s">
        <v>1396</v>
      </c>
      <c r="C5437" s="46" t="s">
        <v>4930</v>
      </c>
      <c r="D5437" s="47">
        <v>579581</v>
      </c>
      <c r="E5437" s="47">
        <v>54221</v>
      </c>
      <c r="F5437" s="48">
        <v>268</v>
      </c>
      <c r="G5437" s="54" t="s">
        <v>1398</v>
      </c>
    </row>
    <row r="5438" spans="2:7" x14ac:dyDescent="0.25">
      <c r="B5438" s="45" t="s">
        <v>1396</v>
      </c>
      <c r="C5438" s="46" t="s">
        <v>4931</v>
      </c>
      <c r="D5438" s="47">
        <v>579599</v>
      </c>
      <c r="E5438" s="47">
        <v>54242</v>
      </c>
      <c r="F5438" s="48">
        <v>268</v>
      </c>
      <c r="G5438" s="54" t="s">
        <v>1398</v>
      </c>
    </row>
    <row r="5439" spans="2:7" x14ac:dyDescent="0.25">
      <c r="B5439" s="45" t="s">
        <v>1396</v>
      </c>
      <c r="C5439" s="46" t="s">
        <v>4932</v>
      </c>
      <c r="D5439" s="47">
        <v>579602</v>
      </c>
      <c r="E5439" s="47">
        <v>54373</v>
      </c>
      <c r="F5439" s="48">
        <v>270</v>
      </c>
      <c r="G5439" s="54" t="s">
        <v>1398</v>
      </c>
    </row>
    <row r="5440" spans="2:7" x14ac:dyDescent="0.25">
      <c r="B5440" s="45" t="s">
        <v>1396</v>
      </c>
      <c r="C5440" s="46" t="s">
        <v>4123</v>
      </c>
      <c r="D5440" s="47">
        <v>579629</v>
      </c>
      <c r="E5440" s="47">
        <v>54212</v>
      </c>
      <c r="F5440" s="48">
        <v>268</v>
      </c>
      <c r="G5440" s="54" t="s">
        <v>1398</v>
      </c>
    </row>
    <row r="5441" spans="2:7" x14ac:dyDescent="0.25">
      <c r="B5441" s="45" t="s">
        <v>1396</v>
      </c>
      <c r="C5441" s="46" t="s">
        <v>4933</v>
      </c>
      <c r="D5441" s="47">
        <v>579637</v>
      </c>
      <c r="E5441" s="47">
        <v>54233</v>
      </c>
      <c r="F5441" s="48">
        <v>268</v>
      </c>
      <c r="G5441" s="54" t="s">
        <v>1398</v>
      </c>
    </row>
    <row r="5442" spans="2:7" x14ac:dyDescent="0.25">
      <c r="B5442" s="45" t="s">
        <v>1396</v>
      </c>
      <c r="C5442" s="46" t="s">
        <v>4934</v>
      </c>
      <c r="D5442" s="47">
        <v>579645</v>
      </c>
      <c r="E5442" s="47">
        <v>54372</v>
      </c>
      <c r="F5442" s="48">
        <v>270</v>
      </c>
      <c r="G5442" s="54" t="s">
        <v>1398</v>
      </c>
    </row>
    <row r="5443" spans="2:7" x14ac:dyDescent="0.25">
      <c r="B5443" s="45" t="s">
        <v>1396</v>
      </c>
      <c r="C5443" s="46" t="s">
        <v>2063</v>
      </c>
      <c r="D5443" s="47">
        <v>548812</v>
      </c>
      <c r="E5443" s="47">
        <v>54401</v>
      </c>
      <c r="F5443" s="48">
        <v>269</v>
      </c>
      <c r="G5443" s="54" t="s">
        <v>1398</v>
      </c>
    </row>
    <row r="5444" spans="2:7" x14ac:dyDescent="0.25">
      <c r="B5444" s="45" t="s">
        <v>1396</v>
      </c>
      <c r="C5444" s="46" t="s">
        <v>4935</v>
      </c>
      <c r="D5444" s="47">
        <v>579661</v>
      </c>
      <c r="E5444" s="47">
        <v>54101</v>
      </c>
      <c r="F5444" s="48">
        <v>268</v>
      </c>
      <c r="G5444" s="54" t="s">
        <v>1398</v>
      </c>
    </row>
    <row r="5445" spans="2:7" x14ac:dyDescent="0.25">
      <c r="B5445" s="45" t="s">
        <v>1396</v>
      </c>
      <c r="C5445" s="46" t="s">
        <v>4936</v>
      </c>
      <c r="D5445" s="47">
        <v>579696</v>
      </c>
      <c r="E5445" s="47">
        <v>54352</v>
      </c>
      <c r="F5445" s="48">
        <v>270</v>
      </c>
      <c r="G5445" s="54" t="s">
        <v>1398</v>
      </c>
    </row>
    <row r="5446" spans="2:7" x14ac:dyDescent="0.25">
      <c r="B5446" s="45" t="s">
        <v>1396</v>
      </c>
      <c r="C5446" s="46" t="s">
        <v>4937</v>
      </c>
      <c r="D5446" s="47">
        <v>579726</v>
      </c>
      <c r="E5446" s="47">
        <v>54232</v>
      </c>
      <c r="F5446" s="48">
        <v>268</v>
      </c>
      <c r="G5446" s="54" t="s">
        <v>1398</v>
      </c>
    </row>
    <row r="5447" spans="2:7" x14ac:dyDescent="0.25">
      <c r="B5447" s="45" t="s">
        <v>1396</v>
      </c>
      <c r="C5447" s="46" t="s">
        <v>4938</v>
      </c>
      <c r="D5447" s="47">
        <v>579734</v>
      </c>
      <c r="E5447" s="47">
        <v>54224</v>
      </c>
      <c r="F5447" s="48">
        <v>268</v>
      </c>
      <c r="G5447" s="54" t="s">
        <v>1398</v>
      </c>
    </row>
    <row r="5448" spans="2:7" x14ac:dyDescent="0.25">
      <c r="B5448" s="45" t="s">
        <v>1396</v>
      </c>
      <c r="C5448" s="46" t="s">
        <v>4939</v>
      </c>
      <c r="D5448" s="47">
        <v>579742</v>
      </c>
      <c r="E5448" s="47">
        <v>54351</v>
      </c>
      <c r="F5448" s="48">
        <v>270</v>
      </c>
      <c r="G5448" s="54" t="s">
        <v>1398</v>
      </c>
    </row>
    <row r="5449" spans="2:7" x14ac:dyDescent="0.25">
      <c r="B5449" s="45" t="s">
        <v>1396</v>
      </c>
      <c r="C5449" s="46" t="s">
        <v>4940</v>
      </c>
      <c r="D5449" s="47">
        <v>579751</v>
      </c>
      <c r="E5449" s="47">
        <v>54401</v>
      </c>
      <c r="F5449" s="48">
        <v>269</v>
      </c>
      <c r="G5449" s="54" t="s">
        <v>1398</v>
      </c>
    </row>
    <row r="5450" spans="2:7" x14ac:dyDescent="0.25">
      <c r="B5450" s="45" t="s">
        <v>1396</v>
      </c>
      <c r="C5450" s="46" t="s">
        <v>4941</v>
      </c>
      <c r="D5450" s="47">
        <v>579025</v>
      </c>
      <c r="E5450" s="47">
        <v>54101</v>
      </c>
      <c r="F5450" s="48">
        <v>268</v>
      </c>
      <c r="G5450" s="54" t="s">
        <v>1398</v>
      </c>
    </row>
    <row r="5451" spans="2:7" x14ac:dyDescent="0.25">
      <c r="B5451" s="45" t="s">
        <v>1396</v>
      </c>
      <c r="C5451" s="46" t="s">
        <v>4942</v>
      </c>
      <c r="D5451" s="47">
        <v>579769</v>
      </c>
      <c r="E5451" s="47">
        <v>54401</v>
      </c>
      <c r="F5451" s="48">
        <v>269</v>
      </c>
      <c r="G5451" s="54" t="s">
        <v>1398</v>
      </c>
    </row>
    <row r="5452" spans="2:7" x14ac:dyDescent="0.25">
      <c r="B5452" s="45" t="s">
        <v>1396</v>
      </c>
      <c r="C5452" s="46" t="s">
        <v>4943</v>
      </c>
      <c r="D5452" s="47">
        <v>579777</v>
      </c>
      <c r="E5452" s="47">
        <v>54232</v>
      </c>
      <c r="F5452" s="48">
        <v>268</v>
      </c>
      <c r="G5452" s="54" t="s">
        <v>1398</v>
      </c>
    </row>
    <row r="5453" spans="2:7" x14ac:dyDescent="0.25">
      <c r="B5453" s="45" t="s">
        <v>1396</v>
      </c>
      <c r="C5453" s="46" t="s">
        <v>4944</v>
      </c>
      <c r="D5453" s="47">
        <v>579785</v>
      </c>
      <c r="E5453" s="47">
        <v>54235</v>
      </c>
      <c r="F5453" s="48">
        <v>268</v>
      </c>
      <c r="G5453" s="54" t="s">
        <v>1398</v>
      </c>
    </row>
    <row r="5454" spans="2:7" x14ac:dyDescent="0.25">
      <c r="B5454" s="45" t="s">
        <v>1396</v>
      </c>
      <c r="C5454" s="46" t="s">
        <v>4945</v>
      </c>
      <c r="D5454" s="47">
        <v>579793</v>
      </c>
      <c r="E5454" s="47">
        <v>54454</v>
      </c>
      <c r="F5454" s="48">
        <v>269</v>
      </c>
      <c r="G5454" s="54" t="s">
        <v>1398</v>
      </c>
    </row>
    <row r="5455" spans="2:7" x14ac:dyDescent="0.25">
      <c r="B5455" s="45" t="s">
        <v>1396</v>
      </c>
      <c r="C5455" s="46" t="s">
        <v>4946</v>
      </c>
      <c r="D5455" s="47">
        <v>574597</v>
      </c>
      <c r="E5455" s="47">
        <v>54401</v>
      </c>
      <c r="F5455" s="48">
        <v>269</v>
      </c>
      <c r="G5455" s="54" t="s">
        <v>1398</v>
      </c>
    </row>
    <row r="5456" spans="2:7" x14ac:dyDescent="0.25">
      <c r="B5456" s="45" t="s">
        <v>1396</v>
      </c>
      <c r="C5456" s="46" t="s">
        <v>4947</v>
      </c>
      <c r="D5456" s="47">
        <v>579815</v>
      </c>
      <c r="E5456" s="47">
        <v>54462</v>
      </c>
      <c r="F5456" s="48">
        <v>269</v>
      </c>
      <c r="G5456" s="54" t="s">
        <v>1398</v>
      </c>
    </row>
    <row r="5457" spans="2:7" x14ac:dyDescent="0.25">
      <c r="B5457" s="45" t="s">
        <v>1396</v>
      </c>
      <c r="C5457" s="46" t="s">
        <v>1720</v>
      </c>
      <c r="D5457" s="47">
        <v>579823</v>
      </c>
      <c r="E5457" s="47">
        <v>54101</v>
      </c>
      <c r="F5457" s="48">
        <v>268</v>
      </c>
      <c r="G5457" s="54" t="s">
        <v>1398</v>
      </c>
    </row>
    <row r="5458" spans="2:7" x14ac:dyDescent="0.25">
      <c r="B5458" s="45" t="s">
        <v>1396</v>
      </c>
      <c r="C5458" s="46" t="s">
        <v>4948</v>
      </c>
      <c r="D5458" s="47">
        <v>579831</v>
      </c>
      <c r="E5458" s="47">
        <v>54401</v>
      </c>
      <c r="F5458" s="48">
        <v>269</v>
      </c>
      <c r="G5458" s="54" t="s">
        <v>1398</v>
      </c>
    </row>
    <row r="5459" spans="2:7" x14ac:dyDescent="0.25">
      <c r="B5459" s="45" t="s">
        <v>1396</v>
      </c>
      <c r="C5459" s="46" t="s">
        <v>4949</v>
      </c>
      <c r="D5459" s="47">
        <v>579858</v>
      </c>
      <c r="E5459" s="47">
        <v>54301</v>
      </c>
      <c r="F5459" s="48">
        <v>270</v>
      </c>
      <c r="G5459" s="54" t="s">
        <v>1398</v>
      </c>
    </row>
    <row r="5460" spans="2:7" x14ac:dyDescent="0.25">
      <c r="B5460" s="45" t="s">
        <v>1396</v>
      </c>
      <c r="C5460" s="46" t="s">
        <v>4950</v>
      </c>
      <c r="D5460" s="47">
        <v>548839</v>
      </c>
      <c r="E5460" s="47">
        <v>54401</v>
      </c>
      <c r="F5460" s="48">
        <v>269</v>
      </c>
      <c r="G5460" s="54" t="s">
        <v>1398</v>
      </c>
    </row>
    <row r="5461" spans="2:7" x14ac:dyDescent="0.25">
      <c r="B5461" s="45" t="s">
        <v>1396</v>
      </c>
      <c r="C5461" s="46" t="s">
        <v>4951</v>
      </c>
      <c r="D5461" s="47">
        <v>548847</v>
      </c>
      <c r="E5461" s="47">
        <v>54401</v>
      </c>
      <c r="F5461" s="48">
        <v>269</v>
      </c>
      <c r="G5461" s="54" t="s">
        <v>1398</v>
      </c>
    </row>
    <row r="5462" spans="2:7" x14ac:dyDescent="0.25">
      <c r="B5462" s="45" t="s">
        <v>1396</v>
      </c>
      <c r="C5462" s="46" t="s">
        <v>1698</v>
      </c>
      <c r="D5462" s="47">
        <v>579866</v>
      </c>
      <c r="E5462" s="47">
        <v>54101</v>
      </c>
      <c r="F5462" s="48">
        <v>268</v>
      </c>
      <c r="G5462" s="54" t="s">
        <v>1398</v>
      </c>
    </row>
    <row r="5463" spans="2:7" x14ac:dyDescent="0.25">
      <c r="B5463" s="45" t="s">
        <v>1396</v>
      </c>
      <c r="C5463" s="46" t="s">
        <v>4952</v>
      </c>
      <c r="D5463" s="47">
        <v>579874</v>
      </c>
      <c r="E5463" s="47">
        <v>54201</v>
      </c>
      <c r="F5463" s="48">
        <v>268</v>
      </c>
      <c r="G5463" s="54" t="s">
        <v>1398</v>
      </c>
    </row>
    <row r="5464" spans="2:7" x14ac:dyDescent="0.25">
      <c r="B5464" s="45" t="s">
        <v>1213</v>
      </c>
      <c r="C5464" s="46" t="s">
        <v>1397</v>
      </c>
      <c r="D5464" s="47">
        <v>590274</v>
      </c>
      <c r="E5464" s="47">
        <v>67544</v>
      </c>
      <c r="F5464" s="48">
        <v>332</v>
      </c>
      <c r="G5464" s="54" t="s">
        <v>1215</v>
      </c>
    </row>
    <row r="5465" spans="2:7" x14ac:dyDescent="0.25">
      <c r="B5465" s="45" t="s">
        <v>1213</v>
      </c>
      <c r="C5465" s="46" t="s">
        <v>4953</v>
      </c>
      <c r="D5465" s="47">
        <v>590282</v>
      </c>
      <c r="E5465" s="47">
        <v>67555</v>
      </c>
      <c r="F5465" s="48">
        <v>330</v>
      </c>
      <c r="G5465" s="54" t="s">
        <v>1215</v>
      </c>
    </row>
    <row r="5466" spans="2:7" x14ac:dyDescent="0.25">
      <c r="B5466" s="45" t="s">
        <v>1213</v>
      </c>
      <c r="C5466" s="46" t="s">
        <v>4954</v>
      </c>
      <c r="D5466" s="47">
        <v>544833</v>
      </c>
      <c r="E5466" s="47">
        <v>67532</v>
      </c>
      <c r="F5466" s="48">
        <v>332</v>
      </c>
      <c r="G5466" s="54" t="s">
        <v>1215</v>
      </c>
    </row>
    <row r="5467" spans="2:7" x14ac:dyDescent="0.25">
      <c r="B5467" s="45" t="s">
        <v>1213</v>
      </c>
      <c r="C5467" s="46" t="s">
        <v>4955</v>
      </c>
      <c r="D5467" s="47">
        <v>590304</v>
      </c>
      <c r="E5467" s="47">
        <v>67506</v>
      </c>
      <c r="F5467" s="48">
        <v>330</v>
      </c>
      <c r="G5467" s="54" t="s">
        <v>1215</v>
      </c>
    </row>
    <row r="5468" spans="2:7" x14ac:dyDescent="0.25">
      <c r="B5468" s="45" t="s">
        <v>1213</v>
      </c>
      <c r="C5468" s="46" t="s">
        <v>4956</v>
      </c>
      <c r="D5468" s="47">
        <v>590312</v>
      </c>
      <c r="E5468" s="47">
        <v>67558</v>
      </c>
      <c r="F5468" s="48">
        <v>330</v>
      </c>
      <c r="G5468" s="54" t="s">
        <v>1215</v>
      </c>
    </row>
    <row r="5469" spans="2:7" x14ac:dyDescent="0.25">
      <c r="B5469" s="45" t="s">
        <v>1213</v>
      </c>
      <c r="C5469" s="46" t="s">
        <v>3632</v>
      </c>
      <c r="D5469" s="47">
        <v>590321</v>
      </c>
      <c r="E5469" s="47">
        <v>67551</v>
      </c>
      <c r="F5469" s="48">
        <v>332</v>
      </c>
      <c r="G5469" s="54" t="s">
        <v>1215</v>
      </c>
    </row>
    <row r="5470" spans="2:7" x14ac:dyDescent="0.25">
      <c r="B5470" s="45" t="s">
        <v>1213</v>
      </c>
      <c r="C5470" s="46" t="s">
        <v>4957</v>
      </c>
      <c r="D5470" s="47">
        <v>550400</v>
      </c>
      <c r="E5470" s="47">
        <v>67551</v>
      </c>
      <c r="F5470" s="48">
        <v>332</v>
      </c>
      <c r="G5470" s="54" t="s">
        <v>1215</v>
      </c>
    </row>
    <row r="5471" spans="2:7" x14ac:dyDescent="0.25">
      <c r="B5471" s="45" t="s">
        <v>1213</v>
      </c>
      <c r="C5471" s="46" t="s">
        <v>4958</v>
      </c>
      <c r="D5471" s="47">
        <v>590347</v>
      </c>
      <c r="E5471" s="47">
        <v>67505</v>
      </c>
      <c r="F5471" s="48">
        <v>330</v>
      </c>
      <c r="G5471" s="54" t="s">
        <v>1215</v>
      </c>
    </row>
    <row r="5472" spans="2:7" x14ac:dyDescent="0.25">
      <c r="B5472" s="45" t="s">
        <v>1213</v>
      </c>
      <c r="C5472" s="46" t="s">
        <v>4959</v>
      </c>
      <c r="D5472" s="47">
        <v>590363</v>
      </c>
      <c r="E5472" s="47">
        <v>67521</v>
      </c>
      <c r="F5472" s="48">
        <v>330</v>
      </c>
      <c r="G5472" s="54" t="s">
        <v>1215</v>
      </c>
    </row>
    <row r="5473" spans="2:7" x14ac:dyDescent="0.25">
      <c r="B5473" s="45" t="s">
        <v>1213</v>
      </c>
      <c r="C5473" s="46" t="s">
        <v>4960</v>
      </c>
      <c r="D5473" s="47">
        <v>590380</v>
      </c>
      <c r="E5473" s="47">
        <v>67574</v>
      </c>
      <c r="F5473" s="48">
        <v>333</v>
      </c>
      <c r="G5473" s="54" t="s">
        <v>1215</v>
      </c>
    </row>
    <row r="5474" spans="2:7" x14ac:dyDescent="0.25">
      <c r="B5474" s="45" t="s">
        <v>1213</v>
      </c>
      <c r="C5474" s="46" t="s">
        <v>4961</v>
      </c>
      <c r="D5474" s="47">
        <v>590401</v>
      </c>
      <c r="E5474" s="47">
        <v>67503</v>
      </c>
      <c r="F5474" s="48">
        <v>330</v>
      </c>
      <c r="G5474" s="54" t="s">
        <v>1215</v>
      </c>
    </row>
    <row r="5475" spans="2:7" x14ac:dyDescent="0.25">
      <c r="B5475" s="45" t="s">
        <v>1213</v>
      </c>
      <c r="C5475" s="46" t="s">
        <v>3927</v>
      </c>
      <c r="D5475" s="47">
        <v>590410</v>
      </c>
      <c r="E5475" s="47">
        <v>67542</v>
      </c>
      <c r="F5475" s="48">
        <v>332</v>
      </c>
      <c r="G5475" s="54" t="s">
        <v>1215</v>
      </c>
    </row>
    <row r="5476" spans="2:7" x14ac:dyDescent="0.25">
      <c r="B5476" s="45" t="s">
        <v>1213</v>
      </c>
      <c r="C5476" s="46" t="s">
        <v>4962</v>
      </c>
      <c r="D5476" s="47">
        <v>590428</v>
      </c>
      <c r="E5476" s="47">
        <v>67544</v>
      </c>
      <c r="F5476" s="48">
        <v>332</v>
      </c>
      <c r="G5476" s="54" t="s">
        <v>1215</v>
      </c>
    </row>
    <row r="5477" spans="2:7" x14ac:dyDescent="0.25">
      <c r="B5477" s="45" t="s">
        <v>1213</v>
      </c>
      <c r="C5477" s="46" t="s">
        <v>4963</v>
      </c>
      <c r="D5477" s="47">
        <v>590436</v>
      </c>
      <c r="E5477" s="47">
        <v>67524</v>
      </c>
      <c r="F5477" s="48">
        <v>330</v>
      </c>
      <c r="G5477" s="54" t="s">
        <v>1215</v>
      </c>
    </row>
    <row r="5478" spans="2:7" x14ac:dyDescent="0.25">
      <c r="B5478" s="45" t="s">
        <v>1213</v>
      </c>
      <c r="C5478" s="46" t="s">
        <v>4964</v>
      </c>
      <c r="D5478" s="47">
        <v>553964</v>
      </c>
      <c r="E5478" s="47">
        <v>67602</v>
      </c>
      <c r="F5478" s="48">
        <v>332</v>
      </c>
      <c r="G5478" s="54" t="s">
        <v>1215</v>
      </c>
    </row>
    <row r="5479" spans="2:7" x14ac:dyDescent="0.25">
      <c r="B5479" s="45" t="s">
        <v>1213</v>
      </c>
      <c r="C5479" s="46" t="s">
        <v>4965</v>
      </c>
      <c r="D5479" s="47">
        <v>590444</v>
      </c>
      <c r="E5479" s="47">
        <v>67522</v>
      </c>
      <c r="F5479" s="48">
        <v>330</v>
      </c>
      <c r="G5479" s="54" t="s">
        <v>1215</v>
      </c>
    </row>
    <row r="5480" spans="2:7" x14ac:dyDescent="0.25">
      <c r="B5480" s="45" t="s">
        <v>1213</v>
      </c>
      <c r="C5480" s="46" t="s">
        <v>4966</v>
      </c>
      <c r="D5480" s="47">
        <v>590452</v>
      </c>
      <c r="E5480" s="47">
        <v>67507</v>
      </c>
      <c r="F5480" s="48">
        <v>330</v>
      </c>
      <c r="G5480" s="54" t="s">
        <v>1215</v>
      </c>
    </row>
    <row r="5481" spans="2:7" x14ac:dyDescent="0.25">
      <c r="B5481" s="45" t="s">
        <v>1213</v>
      </c>
      <c r="C5481" s="46" t="s">
        <v>4967</v>
      </c>
      <c r="D5481" s="47">
        <v>590461</v>
      </c>
      <c r="E5481" s="47">
        <v>67507</v>
      </c>
      <c r="F5481" s="48">
        <v>330</v>
      </c>
      <c r="G5481" s="54" t="s">
        <v>1215</v>
      </c>
    </row>
    <row r="5482" spans="2:7" x14ac:dyDescent="0.25">
      <c r="B5482" s="45" t="s">
        <v>1213</v>
      </c>
      <c r="C5482" s="46" t="s">
        <v>4968</v>
      </c>
      <c r="D5482" s="47">
        <v>590479</v>
      </c>
      <c r="E5482" s="47">
        <v>67507</v>
      </c>
      <c r="F5482" s="48">
        <v>330</v>
      </c>
      <c r="G5482" s="54" t="s">
        <v>1215</v>
      </c>
    </row>
    <row r="5483" spans="2:7" x14ac:dyDescent="0.25">
      <c r="B5483" s="45" t="s">
        <v>1213</v>
      </c>
      <c r="C5483" s="46" t="s">
        <v>4969</v>
      </c>
      <c r="D5483" s="47">
        <v>590487</v>
      </c>
      <c r="E5483" s="47">
        <v>67521</v>
      </c>
      <c r="F5483" s="48">
        <v>330</v>
      </c>
      <c r="G5483" s="54" t="s">
        <v>1215</v>
      </c>
    </row>
    <row r="5484" spans="2:7" x14ac:dyDescent="0.25">
      <c r="B5484" s="45" t="s">
        <v>1213</v>
      </c>
      <c r="C5484" s="46" t="s">
        <v>4970</v>
      </c>
      <c r="D5484" s="47">
        <v>590495</v>
      </c>
      <c r="E5484" s="47">
        <v>67578</v>
      </c>
      <c r="F5484" s="48">
        <v>333</v>
      </c>
      <c r="G5484" s="54" t="s">
        <v>1215</v>
      </c>
    </row>
    <row r="5485" spans="2:7" x14ac:dyDescent="0.25">
      <c r="B5485" s="45" t="s">
        <v>1213</v>
      </c>
      <c r="C5485" s="46" t="s">
        <v>1943</v>
      </c>
      <c r="D5485" s="47">
        <v>590509</v>
      </c>
      <c r="E5485" s="47">
        <v>67501</v>
      </c>
      <c r="F5485" s="48">
        <v>330</v>
      </c>
      <c r="G5485" s="54" t="s">
        <v>1215</v>
      </c>
    </row>
    <row r="5486" spans="2:7" x14ac:dyDescent="0.25">
      <c r="B5486" s="45" t="s">
        <v>1213</v>
      </c>
      <c r="C5486" s="46" t="s">
        <v>1671</v>
      </c>
      <c r="D5486" s="47">
        <v>590517</v>
      </c>
      <c r="E5486" s="47">
        <v>67554</v>
      </c>
      <c r="F5486" s="48">
        <v>330</v>
      </c>
      <c r="G5486" s="54" t="s">
        <v>1215</v>
      </c>
    </row>
    <row r="5487" spans="2:7" x14ac:dyDescent="0.25">
      <c r="B5487" s="45" t="s">
        <v>1213</v>
      </c>
      <c r="C5487" s="46" t="s">
        <v>4971</v>
      </c>
      <c r="D5487" s="47">
        <v>590525</v>
      </c>
      <c r="E5487" s="47">
        <v>67541</v>
      </c>
      <c r="F5487" s="48">
        <v>332</v>
      </c>
      <c r="G5487" s="54" t="s">
        <v>1215</v>
      </c>
    </row>
    <row r="5488" spans="2:7" x14ac:dyDescent="0.25">
      <c r="B5488" s="45" t="s">
        <v>1213</v>
      </c>
      <c r="C5488" s="46" t="s">
        <v>4972</v>
      </c>
      <c r="D5488" s="47">
        <v>590533</v>
      </c>
      <c r="E5488" s="47">
        <v>67533</v>
      </c>
      <c r="F5488" s="48">
        <v>332</v>
      </c>
      <c r="G5488" s="54" t="s">
        <v>1215</v>
      </c>
    </row>
    <row r="5489" spans="2:7" x14ac:dyDescent="0.25">
      <c r="B5489" s="45" t="s">
        <v>1213</v>
      </c>
      <c r="C5489" s="46" t="s">
        <v>4973</v>
      </c>
      <c r="D5489" s="47">
        <v>587664</v>
      </c>
      <c r="E5489" s="47">
        <v>67551</v>
      </c>
      <c r="F5489" s="48">
        <v>332</v>
      </c>
      <c r="G5489" s="54" t="s">
        <v>1215</v>
      </c>
    </row>
    <row r="5490" spans="2:7" x14ac:dyDescent="0.25">
      <c r="B5490" s="45" t="s">
        <v>1213</v>
      </c>
      <c r="C5490" s="46" t="s">
        <v>4974</v>
      </c>
      <c r="D5490" s="47">
        <v>590550</v>
      </c>
      <c r="E5490" s="47">
        <v>67552</v>
      </c>
      <c r="F5490" s="48">
        <v>330</v>
      </c>
      <c r="G5490" s="54" t="s">
        <v>1215</v>
      </c>
    </row>
    <row r="5491" spans="2:7" x14ac:dyDescent="0.25">
      <c r="B5491" s="45" t="s">
        <v>1213</v>
      </c>
      <c r="C5491" s="46" t="s">
        <v>4975</v>
      </c>
      <c r="D5491" s="47">
        <v>590568</v>
      </c>
      <c r="E5491" s="47">
        <v>67543</v>
      </c>
      <c r="F5491" s="48">
        <v>332</v>
      </c>
      <c r="G5491" s="54" t="s">
        <v>1215</v>
      </c>
    </row>
    <row r="5492" spans="2:7" x14ac:dyDescent="0.25">
      <c r="B5492" s="45" t="s">
        <v>1213</v>
      </c>
      <c r="C5492" s="46" t="s">
        <v>4976</v>
      </c>
      <c r="D5492" s="47">
        <v>590576</v>
      </c>
      <c r="E5492" s="47">
        <v>67556</v>
      </c>
      <c r="F5492" s="48">
        <v>330</v>
      </c>
      <c r="G5492" s="54" t="s">
        <v>1215</v>
      </c>
    </row>
    <row r="5493" spans="2:7" x14ac:dyDescent="0.25">
      <c r="B5493" s="45" t="s">
        <v>1213</v>
      </c>
      <c r="C5493" s="46" t="s">
        <v>4977</v>
      </c>
      <c r="D5493" s="47">
        <v>590584</v>
      </c>
      <c r="E5493" s="47">
        <v>67576</v>
      </c>
      <c r="F5493" s="48">
        <v>333</v>
      </c>
      <c r="G5493" s="54" t="s">
        <v>1215</v>
      </c>
    </row>
    <row r="5494" spans="2:7" x14ac:dyDescent="0.25">
      <c r="B5494" s="45" t="s">
        <v>1213</v>
      </c>
      <c r="C5494" s="46" t="s">
        <v>4978</v>
      </c>
      <c r="D5494" s="47">
        <v>590592</v>
      </c>
      <c r="E5494" s="47">
        <v>67521</v>
      </c>
      <c r="F5494" s="48">
        <v>330</v>
      </c>
      <c r="G5494" s="54" t="s">
        <v>1215</v>
      </c>
    </row>
    <row r="5495" spans="2:7" x14ac:dyDescent="0.25">
      <c r="B5495" s="45" t="s">
        <v>1213</v>
      </c>
      <c r="C5495" s="46" t="s">
        <v>4979</v>
      </c>
      <c r="D5495" s="47">
        <v>590614</v>
      </c>
      <c r="E5495" s="47">
        <v>67571</v>
      </c>
      <c r="F5495" s="48">
        <v>333</v>
      </c>
      <c r="G5495" s="54" t="s">
        <v>1215</v>
      </c>
    </row>
    <row r="5496" spans="2:7" x14ac:dyDescent="0.25">
      <c r="B5496" s="45" t="s">
        <v>1213</v>
      </c>
      <c r="C5496" s="46" t="s">
        <v>4980</v>
      </c>
      <c r="D5496" s="47">
        <v>590622</v>
      </c>
      <c r="E5496" s="47">
        <v>67504</v>
      </c>
      <c r="F5496" s="48">
        <v>330</v>
      </c>
      <c r="G5496" s="54" t="s">
        <v>1215</v>
      </c>
    </row>
    <row r="5497" spans="2:7" x14ac:dyDescent="0.25">
      <c r="B5497" s="45" t="s">
        <v>1213</v>
      </c>
      <c r="C5497" s="46" t="s">
        <v>4981</v>
      </c>
      <c r="D5497" s="47">
        <v>590631</v>
      </c>
      <c r="E5497" s="47">
        <v>67505</v>
      </c>
      <c r="F5497" s="48">
        <v>330</v>
      </c>
      <c r="G5497" s="54" t="s">
        <v>1215</v>
      </c>
    </row>
    <row r="5498" spans="2:7" x14ac:dyDescent="0.25">
      <c r="B5498" s="45" t="s">
        <v>1213</v>
      </c>
      <c r="C5498" s="46" t="s">
        <v>4982</v>
      </c>
      <c r="D5498" s="47">
        <v>550612</v>
      </c>
      <c r="E5498" s="47">
        <v>67507</v>
      </c>
      <c r="F5498" s="48">
        <v>330</v>
      </c>
      <c r="G5498" s="54" t="s">
        <v>1215</v>
      </c>
    </row>
    <row r="5499" spans="2:7" x14ac:dyDescent="0.25">
      <c r="B5499" s="45" t="s">
        <v>1213</v>
      </c>
      <c r="C5499" s="46" t="s">
        <v>4085</v>
      </c>
      <c r="D5499" s="47">
        <v>590649</v>
      </c>
      <c r="E5499" s="47">
        <v>67522</v>
      </c>
      <c r="F5499" s="48">
        <v>330</v>
      </c>
      <c r="G5499" s="54" t="s">
        <v>1215</v>
      </c>
    </row>
    <row r="5500" spans="2:7" x14ac:dyDescent="0.25">
      <c r="B5500" s="45" t="s">
        <v>1213</v>
      </c>
      <c r="C5500" s="46" t="s">
        <v>4983</v>
      </c>
      <c r="D5500" s="47">
        <v>590657</v>
      </c>
      <c r="E5500" s="47">
        <v>67507</v>
      </c>
      <c r="F5500" s="48">
        <v>330</v>
      </c>
      <c r="G5500" s="54" t="s">
        <v>1215</v>
      </c>
    </row>
    <row r="5501" spans="2:7" x14ac:dyDescent="0.25">
      <c r="B5501" s="45" t="s">
        <v>1213</v>
      </c>
      <c r="C5501" s="46" t="s">
        <v>4984</v>
      </c>
      <c r="D5501" s="47">
        <v>590665</v>
      </c>
      <c r="E5501" s="47">
        <v>67532</v>
      </c>
      <c r="F5501" s="48">
        <v>332</v>
      </c>
      <c r="G5501" s="54" t="s">
        <v>1215</v>
      </c>
    </row>
    <row r="5502" spans="2:7" x14ac:dyDescent="0.25">
      <c r="B5502" s="45" t="s">
        <v>1213</v>
      </c>
      <c r="C5502" s="46" t="s">
        <v>4985</v>
      </c>
      <c r="D5502" s="47">
        <v>590673</v>
      </c>
      <c r="E5502" s="47">
        <v>67555</v>
      </c>
      <c r="F5502" s="48">
        <v>330</v>
      </c>
      <c r="G5502" s="54" t="s">
        <v>1215</v>
      </c>
    </row>
    <row r="5503" spans="2:7" x14ac:dyDescent="0.25">
      <c r="B5503" s="45" t="s">
        <v>1213</v>
      </c>
      <c r="C5503" s="46" t="s">
        <v>4986</v>
      </c>
      <c r="D5503" s="47">
        <v>550639</v>
      </c>
      <c r="E5503" s="47">
        <v>67505</v>
      </c>
      <c r="F5503" s="48">
        <v>330</v>
      </c>
      <c r="G5503" s="54" t="s">
        <v>1215</v>
      </c>
    </row>
    <row r="5504" spans="2:7" x14ac:dyDescent="0.25">
      <c r="B5504" s="45" t="s">
        <v>1213</v>
      </c>
      <c r="C5504" s="46" t="s">
        <v>4987</v>
      </c>
      <c r="D5504" s="47">
        <v>590690</v>
      </c>
      <c r="E5504" s="47">
        <v>67521</v>
      </c>
      <c r="F5504" s="48">
        <v>330</v>
      </c>
      <c r="G5504" s="54" t="s">
        <v>1215</v>
      </c>
    </row>
    <row r="5505" spans="2:7" x14ac:dyDescent="0.25">
      <c r="B5505" s="45" t="s">
        <v>1213</v>
      </c>
      <c r="C5505" s="46" t="s">
        <v>181</v>
      </c>
      <c r="D5505" s="47">
        <v>590703</v>
      </c>
      <c r="E5505" s="47">
        <v>67522</v>
      </c>
      <c r="F5505" s="48">
        <v>330</v>
      </c>
      <c r="G5505" s="54" t="s">
        <v>1215</v>
      </c>
    </row>
    <row r="5506" spans="2:7" x14ac:dyDescent="0.25">
      <c r="B5506" s="45" t="s">
        <v>1213</v>
      </c>
      <c r="C5506" s="46" t="s">
        <v>182</v>
      </c>
      <c r="D5506" s="47">
        <v>590711</v>
      </c>
      <c r="E5506" s="47">
        <v>67507</v>
      </c>
      <c r="F5506" s="48">
        <v>330</v>
      </c>
      <c r="G5506" s="54" t="s">
        <v>1215</v>
      </c>
    </row>
    <row r="5507" spans="2:7" x14ac:dyDescent="0.25">
      <c r="B5507" s="45" t="s">
        <v>1213</v>
      </c>
      <c r="C5507" s="46" t="s">
        <v>4988</v>
      </c>
      <c r="D5507" s="47">
        <v>550477</v>
      </c>
      <c r="E5507" s="47">
        <v>67531</v>
      </c>
      <c r="F5507" s="48">
        <v>332</v>
      </c>
      <c r="G5507" s="54" t="s">
        <v>1215</v>
      </c>
    </row>
    <row r="5508" spans="2:7" ht="30" x14ac:dyDescent="0.25">
      <c r="B5508" s="45" t="s">
        <v>1213</v>
      </c>
      <c r="C5508" s="46" t="s">
        <v>4989</v>
      </c>
      <c r="D5508" s="47">
        <v>590746</v>
      </c>
      <c r="E5508" s="47">
        <v>67544</v>
      </c>
      <c r="F5508" s="48">
        <v>332</v>
      </c>
      <c r="G5508" s="54" t="s">
        <v>1215</v>
      </c>
    </row>
    <row r="5509" spans="2:7" x14ac:dyDescent="0.25">
      <c r="B5509" s="45" t="s">
        <v>1213</v>
      </c>
      <c r="C5509" s="46" t="s">
        <v>4990</v>
      </c>
      <c r="D5509" s="47">
        <v>590754</v>
      </c>
      <c r="E5509" s="47">
        <v>67551</v>
      </c>
      <c r="F5509" s="48">
        <v>330</v>
      </c>
      <c r="G5509" s="54" t="s">
        <v>1215</v>
      </c>
    </row>
    <row r="5510" spans="2:7" x14ac:dyDescent="0.25">
      <c r="B5510" s="45" t="s">
        <v>1213</v>
      </c>
      <c r="C5510" s="46" t="s">
        <v>4991</v>
      </c>
      <c r="D5510" s="47">
        <v>590762</v>
      </c>
      <c r="E5510" s="47">
        <v>67571</v>
      </c>
      <c r="F5510" s="48">
        <v>333</v>
      </c>
      <c r="G5510" s="54" t="s">
        <v>1215</v>
      </c>
    </row>
    <row r="5511" spans="2:7" x14ac:dyDescent="0.25">
      <c r="B5511" s="45" t="s">
        <v>1213</v>
      </c>
      <c r="C5511" s="46" t="s">
        <v>4992</v>
      </c>
      <c r="D5511" s="47">
        <v>590789</v>
      </c>
      <c r="E5511" s="47">
        <v>67531</v>
      </c>
      <c r="F5511" s="48">
        <v>332</v>
      </c>
      <c r="G5511" s="54" t="s">
        <v>1215</v>
      </c>
    </row>
    <row r="5512" spans="2:7" x14ac:dyDescent="0.25">
      <c r="B5512" s="45" t="s">
        <v>1213</v>
      </c>
      <c r="C5512" s="46" t="s">
        <v>4993</v>
      </c>
      <c r="D5512" s="47">
        <v>590797</v>
      </c>
      <c r="E5512" s="47">
        <v>67571</v>
      </c>
      <c r="F5512" s="48">
        <v>333</v>
      </c>
      <c r="G5512" s="54" t="s">
        <v>1215</v>
      </c>
    </row>
    <row r="5513" spans="2:7" x14ac:dyDescent="0.25">
      <c r="B5513" s="45" t="s">
        <v>1213</v>
      </c>
      <c r="C5513" s="46" t="s">
        <v>4994</v>
      </c>
      <c r="D5513" s="47">
        <v>550591</v>
      </c>
      <c r="E5513" s="47">
        <v>67532</v>
      </c>
      <c r="F5513" s="48">
        <v>332</v>
      </c>
      <c r="G5513" s="54" t="s">
        <v>1215</v>
      </c>
    </row>
    <row r="5514" spans="2:7" x14ac:dyDescent="0.25">
      <c r="B5514" s="45" t="s">
        <v>1213</v>
      </c>
      <c r="C5514" s="46" t="s">
        <v>914</v>
      </c>
      <c r="D5514" s="47">
        <v>590801</v>
      </c>
      <c r="E5514" s="47">
        <v>67503</v>
      </c>
      <c r="F5514" s="48">
        <v>330</v>
      </c>
      <c r="G5514" s="54" t="s">
        <v>1215</v>
      </c>
    </row>
    <row r="5515" spans="2:7" x14ac:dyDescent="0.25">
      <c r="B5515" s="45" t="s">
        <v>1213</v>
      </c>
      <c r="C5515" s="46" t="s">
        <v>4995</v>
      </c>
      <c r="D5515" s="47">
        <v>590819</v>
      </c>
      <c r="E5515" s="47">
        <v>67532</v>
      </c>
      <c r="F5515" s="48">
        <v>332</v>
      </c>
      <c r="G5515" s="54" t="s">
        <v>1215</v>
      </c>
    </row>
    <row r="5516" spans="2:7" x14ac:dyDescent="0.25">
      <c r="B5516" s="45" t="s">
        <v>1213</v>
      </c>
      <c r="C5516" s="46" t="s">
        <v>4996</v>
      </c>
      <c r="D5516" s="47">
        <v>590827</v>
      </c>
      <c r="E5516" s="47">
        <v>67575</v>
      </c>
      <c r="F5516" s="48">
        <v>333</v>
      </c>
      <c r="G5516" s="54" t="s">
        <v>1215</v>
      </c>
    </row>
    <row r="5517" spans="2:7" x14ac:dyDescent="0.25">
      <c r="B5517" s="45" t="s">
        <v>1213</v>
      </c>
      <c r="C5517" s="46" t="s">
        <v>2288</v>
      </c>
      <c r="D5517" s="47">
        <v>590835</v>
      </c>
      <c r="E5517" s="47">
        <v>67552</v>
      </c>
      <c r="F5517" s="48">
        <v>330</v>
      </c>
      <c r="G5517" s="54" t="s">
        <v>1215</v>
      </c>
    </row>
    <row r="5518" spans="2:7" x14ac:dyDescent="0.25">
      <c r="B5518" s="45" t="s">
        <v>1213</v>
      </c>
      <c r="C5518" s="46" t="s">
        <v>4997</v>
      </c>
      <c r="D5518" s="47">
        <v>590851</v>
      </c>
      <c r="E5518" s="47">
        <v>67532</v>
      </c>
      <c r="F5518" s="48">
        <v>332</v>
      </c>
      <c r="G5518" s="54" t="s">
        <v>1215</v>
      </c>
    </row>
    <row r="5519" spans="2:7" x14ac:dyDescent="0.25">
      <c r="B5519" s="45" t="s">
        <v>1213</v>
      </c>
      <c r="C5519" s="46" t="s">
        <v>4998</v>
      </c>
      <c r="D5519" s="47">
        <v>510645</v>
      </c>
      <c r="E5519" s="47">
        <v>67503</v>
      </c>
      <c r="F5519" s="48">
        <v>330</v>
      </c>
      <c r="G5519" s="54" t="s">
        <v>1215</v>
      </c>
    </row>
    <row r="5520" spans="2:7" x14ac:dyDescent="0.25">
      <c r="B5520" s="45" t="s">
        <v>1213</v>
      </c>
      <c r="C5520" s="46" t="s">
        <v>2725</v>
      </c>
      <c r="D5520" s="47">
        <v>590860</v>
      </c>
      <c r="E5520" s="47">
        <v>67523</v>
      </c>
      <c r="F5520" s="48">
        <v>330</v>
      </c>
      <c r="G5520" s="54" t="s">
        <v>1215</v>
      </c>
    </row>
    <row r="5521" spans="2:7" x14ac:dyDescent="0.25">
      <c r="B5521" s="45" t="s">
        <v>1213</v>
      </c>
      <c r="C5521" s="46" t="s">
        <v>4999</v>
      </c>
      <c r="D5521" s="47">
        <v>590878</v>
      </c>
      <c r="E5521" s="47">
        <v>67526</v>
      </c>
      <c r="F5521" s="48">
        <v>332</v>
      </c>
      <c r="G5521" s="54" t="s">
        <v>1215</v>
      </c>
    </row>
    <row r="5522" spans="2:7" x14ac:dyDescent="0.25">
      <c r="B5522" s="45" t="s">
        <v>1213</v>
      </c>
      <c r="C5522" s="46" t="s">
        <v>5000</v>
      </c>
      <c r="D5522" s="47">
        <v>590886</v>
      </c>
      <c r="E5522" s="47">
        <v>67502</v>
      </c>
      <c r="F5522" s="48">
        <v>330</v>
      </c>
      <c r="G5522" s="54" t="s">
        <v>1215</v>
      </c>
    </row>
    <row r="5523" spans="2:7" x14ac:dyDescent="0.25">
      <c r="B5523" s="45" t="s">
        <v>1213</v>
      </c>
      <c r="C5523" s="46" t="s">
        <v>5001</v>
      </c>
      <c r="D5523" s="47">
        <v>590894</v>
      </c>
      <c r="E5523" s="47">
        <v>67532</v>
      </c>
      <c r="F5523" s="48">
        <v>332</v>
      </c>
      <c r="G5523" s="54" t="s">
        <v>1215</v>
      </c>
    </row>
    <row r="5524" spans="2:7" x14ac:dyDescent="0.25">
      <c r="B5524" s="45" t="s">
        <v>1213</v>
      </c>
      <c r="C5524" s="46" t="s">
        <v>1254</v>
      </c>
      <c r="D5524" s="47">
        <v>590908</v>
      </c>
      <c r="E5524" s="47">
        <v>67508</v>
      </c>
      <c r="F5524" s="48">
        <v>330</v>
      </c>
      <c r="G5524" s="54" t="s">
        <v>1215</v>
      </c>
    </row>
    <row r="5525" spans="2:7" x14ac:dyDescent="0.25">
      <c r="B5525" s="45" t="s">
        <v>1213</v>
      </c>
      <c r="C5525" s="46" t="s">
        <v>5002</v>
      </c>
      <c r="D5525" s="47">
        <v>590916</v>
      </c>
      <c r="E5525" s="47">
        <v>67502</v>
      </c>
      <c r="F5525" s="48">
        <v>330</v>
      </c>
      <c r="G5525" s="54" t="s">
        <v>1215</v>
      </c>
    </row>
    <row r="5526" spans="2:7" x14ac:dyDescent="0.25">
      <c r="B5526" s="45" t="s">
        <v>1213</v>
      </c>
      <c r="C5526" s="46" t="s">
        <v>5003</v>
      </c>
      <c r="D5526" s="47">
        <v>545309</v>
      </c>
      <c r="E5526" s="47">
        <v>67401</v>
      </c>
      <c r="F5526" s="48">
        <v>330</v>
      </c>
      <c r="G5526" s="54" t="s">
        <v>1215</v>
      </c>
    </row>
    <row r="5527" spans="2:7" x14ac:dyDescent="0.25">
      <c r="B5527" s="45" t="s">
        <v>1213</v>
      </c>
      <c r="C5527" s="46" t="s">
        <v>5004</v>
      </c>
      <c r="D5527" s="47">
        <v>550710</v>
      </c>
      <c r="E5527" s="47">
        <v>67521</v>
      </c>
      <c r="F5527" s="48">
        <v>330</v>
      </c>
      <c r="G5527" s="54" t="s">
        <v>1215</v>
      </c>
    </row>
    <row r="5528" spans="2:7" x14ac:dyDescent="0.25">
      <c r="B5528" s="45" t="s">
        <v>1213</v>
      </c>
      <c r="C5528" s="46" t="s">
        <v>5005</v>
      </c>
      <c r="D5528" s="47">
        <v>590941</v>
      </c>
      <c r="E5528" s="47">
        <v>67573</v>
      </c>
      <c r="F5528" s="48">
        <v>333</v>
      </c>
      <c r="G5528" s="54" t="s">
        <v>1215</v>
      </c>
    </row>
    <row r="5529" spans="2:7" x14ac:dyDescent="0.25">
      <c r="B5529" s="45" t="s">
        <v>1213</v>
      </c>
      <c r="C5529" s="46" t="s">
        <v>3557</v>
      </c>
      <c r="D5529" s="47">
        <v>590959</v>
      </c>
      <c r="E5529" s="47">
        <v>67577</v>
      </c>
      <c r="F5529" s="48">
        <v>333</v>
      </c>
      <c r="G5529" s="54" t="s">
        <v>1215</v>
      </c>
    </row>
    <row r="5530" spans="2:7" x14ac:dyDescent="0.25">
      <c r="B5530" s="45" t="s">
        <v>1213</v>
      </c>
      <c r="C5530" s="46" t="s">
        <v>388</v>
      </c>
      <c r="D5530" s="47">
        <v>590967</v>
      </c>
      <c r="E5530" s="47">
        <v>67555</v>
      </c>
      <c r="F5530" s="48">
        <v>330</v>
      </c>
      <c r="G5530" s="54" t="s">
        <v>1215</v>
      </c>
    </row>
    <row r="5531" spans="2:7" x14ac:dyDescent="0.25">
      <c r="B5531" s="45" t="s">
        <v>1213</v>
      </c>
      <c r="C5531" s="46" t="s">
        <v>5006</v>
      </c>
      <c r="D5531" s="47">
        <v>590975</v>
      </c>
      <c r="E5531" s="47">
        <v>67571</v>
      </c>
      <c r="F5531" s="48">
        <v>333</v>
      </c>
      <c r="G5531" s="54" t="s">
        <v>1215</v>
      </c>
    </row>
    <row r="5532" spans="2:7" x14ac:dyDescent="0.25">
      <c r="B5532" s="45" t="s">
        <v>1213</v>
      </c>
      <c r="C5532" s="46" t="s">
        <v>5007</v>
      </c>
      <c r="D5532" s="47">
        <v>550302</v>
      </c>
      <c r="E5532" s="47">
        <v>67575</v>
      </c>
      <c r="F5532" s="48">
        <v>333</v>
      </c>
      <c r="G5532" s="54" t="s">
        <v>1215</v>
      </c>
    </row>
    <row r="5533" spans="2:7" x14ac:dyDescent="0.25">
      <c r="B5533" s="45" t="s">
        <v>1213</v>
      </c>
      <c r="C5533" s="46" t="s">
        <v>4187</v>
      </c>
      <c r="D5533" s="47">
        <v>510556</v>
      </c>
      <c r="E5533" s="47">
        <v>67541</v>
      </c>
      <c r="F5533" s="48">
        <v>332</v>
      </c>
      <c r="G5533" s="54" t="s">
        <v>1215</v>
      </c>
    </row>
    <row r="5534" spans="2:7" x14ac:dyDescent="0.25">
      <c r="B5534" s="45" t="s">
        <v>1213</v>
      </c>
      <c r="C5534" s="46" t="s">
        <v>3414</v>
      </c>
      <c r="D5534" s="47">
        <v>590983</v>
      </c>
      <c r="E5534" s="47">
        <v>67526</v>
      </c>
      <c r="F5534" s="48">
        <v>332</v>
      </c>
      <c r="G5534" s="54" t="s">
        <v>1215</v>
      </c>
    </row>
    <row r="5535" spans="2:7" x14ac:dyDescent="0.25">
      <c r="B5535" s="45" t="s">
        <v>1213</v>
      </c>
      <c r="C5535" s="46" t="s">
        <v>5008</v>
      </c>
      <c r="D5535" s="47">
        <v>590991</v>
      </c>
      <c r="E5535" s="47">
        <v>67573</v>
      </c>
      <c r="F5535" s="48">
        <v>333</v>
      </c>
      <c r="G5535" s="54" t="s">
        <v>1215</v>
      </c>
    </row>
    <row r="5536" spans="2:7" x14ac:dyDescent="0.25">
      <c r="B5536" s="45" t="s">
        <v>1213</v>
      </c>
      <c r="C5536" s="46" t="s">
        <v>5009</v>
      </c>
      <c r="D5536" s="47">
        <v>591009</v>
      </c>
      <c r="E5536" s="47">
        <v>67544</v>
      </c>
      <c r="F5536" s="48">
        <v>332</v>
      </c>
      <c r="G5536" s="54" t="s">
        <v>1215</v>
      </c>
    </row>
    <row r="5537" spans="2:7" x14ac:dyDescent="0.25">
      <c r="B5537" s="45" t="s">
        <v>1213</v>
      </c>
      <c r="C5537" s="46" t="s">
        <v>5010</v>
      </c>
      <c r="D5537" s="47">
        <v>573485</v>
      </c>
      <c r="E5537" s="47">
        <v>67551</v>
      </c>
      <c r="F5537" s="48">
        <v>330</v>
      </c>
      <c r="G5537" s="54" t="s">
        <v>1215</v>
      </c>
    </row>
    <row r="5538" spans="2:7" x14ac:dyDescent="0.25">
      <c r="B5538" s="45" t="s">
        <v>1213</v>
      </c>
      <c r="C5538" s="46" t="s">
        <v>5011</v>
      </c>
      <c r="D5538" s="47">
        <v>591025</v>
      </c>
      <c r="E5538" s="47">
        <v>67575</v>
      </c>
      <c r="F5538" s="48">
        <v>333</v>
      </c>
      <c r="G5538" s="54" t="s">
        <v>1215</v>
      </c>
    </row>
    <row r="5539" spans="2:7" x14ac:dyDescent="0.25">
      <c r="B5539" s="45" t="s">
        <v>1213</v>
      </c>
      <c r="C5539" s="46" t="s">
        <v>5012</v>
      </c>
      <c r="D5539" s="47">
        <v>544876</v>
      </c>
      <c r="E5539" s="47">
        <v>67531</v>
      </c>
      <c r="F5539" s="48">
        <v>332</v>
      </c>
      <c r="G5539" s="54" t="s">
        <v>1215</v>
      </c>
    </row>
    <row r="5540" spans="2:7" x14ac:dyDescent="0.25">
      <c r="B5540" s="45" t="s">
        <v>1213</v>
      </c>
      <c r="C5540" s="46" t="s">
        <v>2813</v>
      </c>
      <c r="D5540" s="47">
        <v>591041</v>
      </c>
      <c r="E5540" s="47">
        <v>67552</v>
      </c>
      <c r="F5540" s="48">
        <v>330</v>
      </c>
      <c r="G5540" s="54" t="s">
        <v>1215</v>
      </c>
    </row>
    <row r="5541" spans="2:7" x14ac:dyDescent="0.25">
      <c r="B5541" s="45" t="s">
        <v>1213</v>
      </c>
      <c r="C5541" s="46" t="s">
        <v>5013</v>
      </c>
      <c r="D5541" s="47">
        <v>550507</v>
      </c>
      <c r="E5541" s="47">
        <v>67544</v>
      </c>
      <c r="F5541" s="48">
        <v>332</v>
      </c>
      <c r="G5541" s="54" t="s">
        <v>1215</v>
      </c>
    </row>
    <row r="5542" spans="2:7" x14ac:dyDescent="0.25">
      <c r="B5542" s="45" t="s">
        <v>1213</v>
      </c>
      <c r="C5542" s="46" t="s">
        <v>5014</v>
      </c>
      <c r="D5542" s="47">
        <v>591068</v>
      </c>
      <c r="E5542" s="47">
        <v>67557</v>
      </c>
      <c r="F5542" s="48">
        <v>330</v>
      </c>
      <c r="G5542" s="54" t="s">
        <v>1215</v>
      </c>
    </row>
    <row r="5543" spans="2:7" x14ac:dyDescent="0.25">
      <c r="B5543" s="45" t="s">
        <v>1213</v>
      </c>
      <c r="C5543" s="46" t="s">
        <v>5015</v>
      </c>
      <c r="D5543" s="47">
        <v>587605</v>
      </c>
      <c r="E5543" s="47">
        <v>67531</v>
      </c>
      <c r="F5543" s="48">
        <v>332</v>
      </c>
      <c r="G5543" s="54" t="s">
        <v>1215</v>
      </c>
    </row>
    <row r="5544" spans="2:7" x14ac:dyDescent="0.25">
      <c r="B5544" s="45" t="s">
        <v>1213</v>
      </c>
      <c r="C5544" s="46" t="s">
        <v>5016</v>
      </c>
      <c r="D5544" s="47">
        <v>591092</v>
      </c>
      <c r="E5544" s="47">
        <v>67522</v>
      </c>
      <c r="F5544" s="48">
        <v>330</v>
      </c>
      <c r="G5544" s="54" t="s">
        <v>1215</v>
      </c>
    </row>
    <row r="5545" spans="2:7" x14ac:dyDescent="0.25">
      <c r="B5545" s="45" t="s">
        <v>1213</v>
      </c>
      <c r="C5545" s="46" t="s">
        <v>5017</v>
      </c>
      <c r="D5545" s="47">
        <v>544957</v>
      </c>
      <c r="E5545" s="47">
        <v>67531</v>
      </c>
      <c r="F5545" s="48">
        <v>332</v>
      </c>
      <c r="G5545" s="54" t="s">
        <v>1215</v>
      </c>
    </row>
    <row r="5546" spans="2:7" x14ac:dyDescent="0.25">
      <c r="B5546" s="45" t="s">
        <v>1213</v>
      </c>
      <c r="C5546" s="46" t="s">
        <v>4873</v>
      </c>
      <c r="D5546" s="47">
        <v>550566</v>
      </c>
      <c r="E5546" s="47">
        <v>67602</v>
      </c>
      <c r="F5546" s="48">
        <v>332</v>
      </c>
      <c r="G5546" s="54" t="s">
        <v>1215</v>
      </c>
    </row>
    <row r="5547" spans="2:7" x14ac:dyDescent="0.25">
      <c r="B5547" s="45" t="s">
        <v>1213</v>
      </c>
      <c r="C5547" s="46" t="s">
        <v>1048</v>
      </c>
      <c r="D5547" s="47">
        <v>591114</v>
      </c>
      <c r="E5547" s="47">
        <v>67522</v>
      </c>
      <c r="F5547" s="48">
        <v>330</v>
      </c>
      <c r="G5547" s="54" t="s">
        <v>1215</v>
      </c>
    </row>
    <row r="5548" spans="2:7" x14ac:dyDescent="0.25">
      <c r="B5548" s="45" t="s">
        <v>1213</v>
      </c>
      <c r="C5548" s="46" t="s">
        <v>5018</v>
      </c>
      <c r="D5548" s="47">
        <v>550388</v>
      </c>
      <c r="E5548" s="47">
        <v>67544</v>
      </c>
      <c r="F5548" s="48">
        <v>332</v>
      </c>
      <c r="G5548" s="54" t="s">
        <v>1215</v>
      </c>
    </row>
    <row r="5549" spans="2:7" x14ac:dyDescent="0.25">
      <c r="B5549" s="45" t="s">
        <v>1213</v>
      </c>
      <c r="C5549" s="46" t="s">
        <v>5019</v>
      </c>
      <c r="D5549" s="47">
        <v>591122</v>
      </c>
      <c r="E5549" s="47">
        <v>67522</v>
      </c>
      <c r="F5549" s="48">
        <v>330</v>
      </c>
      <c r="G5549" s="54" t="s">
        <v>1215</v>
      </c>
    </row>
    <row r="5550" spans="2:7" x14ac:dyDescent="0.25">
      <c r="B5550" s="45" t="s">
        <v>1213</v>
      </c>
      <c r="C5550" s="46" t="s">
        <v>5020</v>
      </c>
      <c r="D5550" s="47">
        <v>545031</v>
      </c>
      <c r="E5550" s="47">
        <v>67531</v>
      </c>
      <c r="F5550" s="48">
        <v>332</v>
      </c>
      <c r="G5550" s="54" t="s">
        <v>1215</v>
      </c>
    </row>
    <row r="5551" spans="2:7" x14ac:dyDescent="0.25">
      <c r="B5551" s="45" t="s">
        <v>1213</v>
      </c>
      <c r="C5551" s="46" t="s">
        <v>5021</v>
      </c>
      <c r="D5551" s="47">
        <v>591149</v>
      </c>
      <c r="E5551" s="47">
        <v>67526</v>
      </c>
      <c r="F5551" s="48">
        <v>332</v>
      </c>
      <c r="G5551" s="54" t="s">
        <v>1215</v>
      </c>
    </row>
    <row r="5552" spans="2:7" x14ac:dyDescent="0.25">
      <c r="B5552" s="45" t="s">
        <v>1213</v>
      </c>
      <c r="C5552" s="46" t="s">
        <v>1710</v>
      </c>
      <c r="D5552" s="47">
        <v>591157</v>
      </c>
      <c r="E5552" s="47">
        <v>67522</v>
      </c>
      <c r="F5552" s="48">
        <v>330</v>
      </c>
      <c r="G5552" s="54" t="s">
        <v>1215</v>
      </c>
    </row>
    <row r="5553" spans="2:7" x14ac:dyDescent="0.25">
      <c r="B5553" s="45" t="s">
        <v>1213</v>
      </c>
      <c r="C5553" s="46" t="s">
        <v>1617</v>
      </c>
      <c r="D5553" s="47">
        <v>591165</v>
      </c>
      <c r="E5553" s="47">
        <v>67532</v>
      </c>
      <c r="F5553" s="48">
        <v>332</v>
      </c>
      <c r="G5553" s="54" t="s">
        <v>1215</v>
      </c>
    </row>
    <row r="5554" spans="2:7" x14ac:dyDescent="0.25">
      <c r="B5554" s="45" t="s">
        <v>1213</v>
      </c>
      <c r="C5554" s="46" t="s">
        <v>5022</v>
      </c>
      <c r="D5554" s="47">
        <v>591173</v>
      </c>
      <c r="E5554" s="47">
        <v>67575</v>
      </c>
      <c r="F5554" s="48">
        <v>333</v>
      </c>
      <c r="G5554" s="54" t="s">
        <v>1215</v>
      </c>
    </row>
    <row r="5555" spans="2:7" x14ac:dyDescent="0.25">
      <c r="B5555" s="45" t="s">
        <v>1213</v>
      </c>
      <c r="C5555" s="46" t="s">
        <v>5023</v>
      </c>
      <c r="D5555" s="47">
        <v>591181</v>
      </c>
      <c r="E5555" s="47">
        <v>67602</v>
      </c>
      <c r="F5555" s="48">
        <v>332</v>
      </c>
      <c r="G5555" s="54" t="s">
        <v>1215</v>
      </c>
    </row>
    <row r="5556" spans="2:7" x14ac:dyDescent="0.25">
      <c r="B5556" s="45" t="s">
        <v>1213</v>
      </c>
      <c r="C5556" s="46" t="s">
        <v>5024</v>
      </c>
      <c r="D5556" s="47">
        <v>591190</v>
      </c>
      <c r="E5556" s="47">
        <v>67560</v>
      </c>
      <c r="F5556" s="48">
        <v>330</v>
      </c>
      <c r="G5556" s="54" t="s">
        <v>1215</v>
      </c>
    </row>
    <row r="5557" spans="2:7" x14ac:dyDescent="0.25">
      <c r="B5557" s="45" t="s">
        <v>1213</v>
      </c>
      <c r="C5557" s="46" t="s">
        <v>5025</v>
      </c>
      <c r="D5557" s="47">
        <v>550779</v>
      </c>
      <c r="E5557" s="47">
        <v>67571</v>
      </c>
      <c r="F5557" s="48">
        <v>333</v>
      </c>
      <c r="G5557" s="54" t="s">
        <v>1215</v>
      </c>
    </row>
    <row r="5558" spans="2:7" x14ac:dyDescent="0.25">
      <c r="B5558" s="45" t="s">
        <v>1213</v>
      </c>
      <c r="C5558" s="46" t="s">
        <v>5026</v>
      </c>
      <c r="D5558" s="47">
        <v>591211</v>
      </c>
      <c r="E5558" s="47">
        <v>67571</v>
      </c>
      <c r="F5558" s="48">
        <v>333</v>
      </c>
      <c r="G5558" s="54" t="s">
        <v>1215</v>
      </c>
    </row>
    <row r="5559" spans="2:7" x14ac:dyDescent="0.25">
      <c r="B5559" s="45" t="s">
        <v>1213</v>
      </c>
      <c r="C5559" s="46" t="s">
        <v>5027</v>
      </c>
      <c r="D5559" s="47">
        <v>591220</v>
      </c>
      <c r="E5559" s="47">
        <v>67503</v>
      </c>
      <c r="F5559" s="48">
        <v>330</v>
      </c>
      <c r="G5559" s="54" t="s">
        <v>1215</v>
      </c>
    </row>
    <row r="5560" spans="2:7" x14ac:dyDescent="0.25">
      <c r="B5560" s="45" t="s">
        <v>1213</v>
      </c>
      <c r="C5560" s="46" t="s">
        <v>5028</v>
      </c>
      <c r="D5560" s="47">
        <v>591238</v>
      </c>
      <c r="E5560" s="47">
        <v>67541</v>
      </c>
      <c r="F5560" s="48">
        <v>332</v>
      </c>
      <c r="G5560" s="54" t="s">
        <v>1215</v>
      </c>
    </row>
    <row r="5561" spans="2:7" x14ac:dyDescent="0.25">
      <c r="B5561" s="45" t="s">
        <v>1213</v>
      </c>
      <c r="C5561" s="46" t="s">
        <v>585</v>
      </c>
      <c r="D5561" s="47">
        <v>591246</v>
      </c>
      <c r="E5561" s="47">
        <v>67521</v>
      </c>
      <c r="F5561" s="48">
        <v>330</v>
      </c>
      <c r="G5561" s="54" t="s">
        <v>1215</v>
      </c>
    </row>
    <row r="5562" spans="2:7" x14ac:dyDescent="0.25">
      <c r="B5562" s="45" t="s">
        <v>1213</v>
      </c>
      <c r="C5562" s="46" t="s">
        <v>5029</v>
      </c>
      <c r="D5562" s="47">
        <v>591254</v>
      </c>
      <c r="E5562" s="47">
        <v>67541</v>
      </c>
      <c r="F5562" s="48">
        <v>332</v>
      </c>
      <c r="G5562" s="54" t="s">
        <v>1215</v>
      </c>
    </row>
    <row r="5563" spans="2:7" x14ac:dyDescent="0.25">
      <c r="B5563" s="45" t="s">
        <v>1213</v>
      </c>
      <c r="C5563" s="46" t="s">
        <v>5030</v>
      </c>
      <c r="D5563" s="47">
        <v>591262</v>
      </c>
      <c r="E5563" s="47">
        <v>67505</v>
      </c>
      <c r="F5563" s="48">
        <v>330</v>
      </c>
      <c r="G5563" s="54" t="s">
        <v>1215</v>
      </c>
    </row>
    <row r="5564" spans="2:7" x14ac:dyDescent="0.25">
      <c r="B5564" s="45" t="s">
        <v>1213</v>
      </c>
      <c r="C5564" s="46" t="s">
        <v>5031</v>
      </c>
      <c r="D5564" s="47">
        <v>510980</v>
      </c>
      <c r="E5564" s="47">
        <v>67571</v>
      </c>
      <c r="F5564" s="48">
        <v>333</v>
      </c>
      <c r="G5564" s="54" t="s">
        <v>1215</v>
      </c>
    </row>
    <row r="5565" spans="2:7" x14ac:dyDescent="0.25">
      <c r="B5565" s="45" t="s">
        <v>1213</v>
      </c>
      <c r="C5565" s="46" t="s">
        <v>5032</v>
      </c>
      <c r="D5565" s="47">
        <v>591289</v>
      </c>
      <c r="E5565" s="47">
        <v>67555</v>
      </c>
      <c r="F5565" s="48">
        <v>330</v>
      </c>
      <c r="G5565" s="54" t="s">
        <v>1215</v>
      </c>
    </row>
    <row r="5566" spans="2:7" x14ac:dyDescent="0.25">
      <c r="B5566" s="45" t="s">
        <v>1213</v>
      </c>
      <c r="C5566" s="46" t="s">
        <v>5033</v>
      </c>
      <c r="D5566" s="47">
        <v>591297</v>
      </c>
      <c r="E5566" s="47">
        <v>67502</v>
      </c>
      <c r="F5566" s="48">
        <v>333</v>
      </c>
      <c r="G5566" s="54" t="s">
        <v>1215</v>
      </c>
    </row>
    <row r="5567" spans="2:7" x14ac:dyDescent="0.25">
      <c r="B5567" s="45" t="s">
        <v>1213</v>
      </c>
      <c r="C5567" s="46" t="s">
        <v>5034</v>
      </c>
      <c r="D5567" s="47">
        <v>546933</v>
      </c>
      <c r="E5567" s="47">
        <v>67401</v>
      </c>
      <c r="F5567" s="48">
        <v>330</v>
      </c>
      <c r="G5567" s="54" t="s">
        <v>1215</v>
      </c>
    </row>
    <row r="5568" spans="2:7" x14ac:dyDescent="0.25">
      <c r="B5568" s="45" t="s">
        <v>1213</v>
      </c>
      <c r="C5568" s="46" t="s">
        <v>5035</v>
      </c>
      <c r="D5568" s="47">
        <v>591301</v>
      </c>
      <c r="E5568" s="47">
        <v>67521</v>
      </c>
      <c r="F5568" s="48">
        <v>330</v>
      </c>
      <c r="G5568" s="54" t="s">
        <v>1215</v>
      </c>
    </row>
    <row r="5569" spans="2:7" x14ac:dyDescent="0.25">
      <c r="B5569" s="45" t="s">
        <v>1213</v>
      </c>
      <c r="C5569" s="46" t="s">
        <v>1881</v>
      </c>
      <c r="D5569" s="47">
        <v>591319</v>
      </c>
      <c r="E5569" s="47">
        <v>67528</v>
      </c>
      <c r="F5569" s="48">
        <v>330</v>
      </c>
      <c r="G5569" s="54" t="s">
        <v>1215</v>
      </c>
    </row>
    <row r="5570" spans="2:7" x14ac:dyDescent="0.25">
      <c r="B5570" s="45" t="s">
        <v>1213</v>
      </c>
      <c r="C5570" s="46" t="s">
        <v>5036</v>
      </c>
      <c r="D5570" s="47">
        <v>591327</v>
      </c>
      <c r="E5570" s="47">
        <v>67532</v>
      </c>
      <c r="F5570" s="48">
        <v>332</v>
      </c>
      <c r="G5570" s="54" t="s">
        <v>1215</v>
      </c>
    </row>
    <row r="5571" spans="2:7" x14ac:dyDescent="0.25">
      <c r="B5571" s="45" t="s">
        <v>1213</v>
      </c>
      <c r="C5571" s="46" t="s">
        <v>5037</v>
      </c>
      <c r="D5571" s="47">
        <v>591335</v>
      </c>
      <c r="E5571" s="47">
        <v>67552</v>
      </c>
      <c r="F5571" s="48">
        <v>330</v>
      </c>
      <c r="G5571" s="54" t="s">
        <v>1215</v>
      </c>
    </row>
    <row r="5572" spans="2:7" x14ac:dyDescent="0.25">
      <c r="B5572" s="45" t="s">
        <v>1213</v>
      </c>
      <c r="C5572" s="46" t="s">
        <v>5038</v>
      </c>
      <c r="D5572" s="47">
        <v>550469</v>
      </c>
      <c r="E5572" s="47">
        <v>67531</v>
      </c>
      <c r="F5572" s="48">
        <v>332</v>
      </c>
      <c r="G5572" s="54" t="s">
        <v>1215</v>
      </c>
    </row>
    <row r="5573" spans="2:7" x14ac:dyDescent="0.25">
      <c r="B5573" s="45" t="s">
        <v>1213</v>
      </c>
      <c r="C5573" s="46" t="s">
        <v>423</v>
      </c>
      <c r="D5573" s="47">
        <v>591360</v>
      </c>
      <c r="E5573" s="47">
        <v>67521</v>
      </c>
      <c r="F5573" s="48">
        <v>330</v>
      </c>
      <c r="G5573" s="54" t="s">
        <v>1215</v>
      </c>
    </row>
    <row r="5574" spans="2:7" x14ac:dyDescent="0.25">
      <c r="B5574" s="45" t="s">
        <v>1213</v>
      </c>
      <c r="C5574" s="46" t="s">
        <v>5039</v>
      </c>
      <c r="D5574" s="47">
        <v>591378</v>
      </c>
      <c r="E5574" s="47">
        <v>67552</v>
      </c>
      <c r="F5574" s="48">
        <v>330</v>
      </c>
      <c r="G5574" s="54" t="s">
        <v>1215</v>
      </c>
    </row>
    <row r="5575" spans="2:7" x14ac:dyDescent="0.25">
      <c r="B5575" s="45" t="s">
        <v>1213</v>
      </c>
      <c r="C5575" s="46" t="s">
        <v>5040</v>
      </c>
      <c r="D5575" s="47">
        <v>550370</v>
      </c>
      <c r="E5575" s="47">
        <v>67521</v>
      </c>
      <c r="F5575" s="48">
        <v>330</v>
      </c>
      <c r="G5575" s="54" t="s">
        <v>1215</v>
      </c>
    </row>
    <row r="5576" spans="2:7" x14ac:dyDescent="0.25">
      <c r="B5576" s="45" t="s">
        <v>1213</v>
      </c>
      <c r="C5576" s="46" t="s">
        <v>4709</v>
      </c>
      <c r="D5576" s="47">
        <v>591394</v>
      </c>
      <c r="E5576" s="47">
        <v>67534</v>
      </c>
      <c r="F5576" s="48">
        <v>332</v>
      </c>
      <c r="G5576" s="54" t="s">
        <v>1215</v>
      </c>
    </row>
    <row r="5577" spans="2:7" x14ac:dyDescent="0.25">
      <c r="B5577" s="45" t="s">
        <v>1213</v>
      </c>
      <c r="C5577" s="46" t="s">
        <v>604</v>
      </c>
      <c r="D5577" s="47">
        <v>591408</v>
      </c>
      <c r="E5577" s="47">
        <v>67575</v>
      </c>
      <c r="F5577" s="48">
        <v>333</v>
      </c>
      <c r="G5577" s="54" t="s">
        <v>1215</v>
      </c>
    </row>
    <row r="5578" spans="2:7" x14ac:dyDescent="0.25">
      <c r="B5578" s="45" t="s">
        <v>1213</v>
      </c>
      <c r="C5578" s="46" t="s">
        <v>5041</v>
      </c>
      <c r="D5578" s="47">
        <v>591416</v>
      </c>
      <c r="E5578" s="47">
        <v>67503</v>
      </c>
      <c r="F5578" s="48">
        <v>330</v>
      </c>
      <c r="G5578" s="54" t="s">
        <v>1215</v>
      </c>
    </row>
    <row r="5579" spans="2:7" x14ac:dyDescent="0.25">
      <c r="B5579" s="45" t="s">
        <v>1213</v>
      </c>
      <c r="C5579" s="46" t="s">
        <v>5042</v>
      </c>
      <c r="D5579" s="47">
        <v>591424</v>
      </c>
      <c r="E5579" s="47">
        <v>67505</v>
      </c>
      <c r="F5579" s="48">
        <v>330</v>
      </c>
      <c r="G5579" s="54" t="s">
        <v>1215</v>
      </c>
    </row>
    <row r="5580" spans="2:7" x14ac:dyDescent="0.25">
      <c r="B5580" s="45" t="s">
        <v>1213</v>
      </c>
      <c r="C5580" s="46" t="s">
        <v>5043</v>
      </c>
      <c r="D5580" s="47">
        <v>591432</v>
      </c>
      <c r="E5580" s="47">
        <v>67527</v>
      </c>
      <c r="F5580" s="48">
        <v>330</v>
      </c>
      <c r="G5580" s="54" t="s">
        <v>1215</v>
      </c>
    </row>
    <row r="5581" spans="2:7" x14ac:dyDescent="0.25">
      <c r="B5581" s="45" t="s">
        <v>1213</v>
      </c>
      <c r="C5581" s="46" t="s">
        <v>5044</v>
      </c>
      <c r="D5581" s="47">
        <v>591441</v>
      </c>
      <c r="E5581" s="47">
        <v>67557</v>
      </c>
      <c r="F5581" s="48">
        <v>330</v>
      </c>
      <c r="G5581" s="54" t="s">
        <v>1215</v>
      </c>
    </row>
    <row r="5582" spans="2:7" x14ac:dyDescent="0.25">
      <c r="B5582" s="45" t="s">
        <v>1213</v>
      </c>
      <c r="C5582" s="46" t="s">
        <v>612</v>
      </c>
      <c r="D5582" s="47">
        <v>591459</v>
      </c>
      <c r="E5582" s="47">
        <v>67521</v>
      </c>
      <c r="F5582" s="48">
        <v>330</v>
      </c>
      <c r="G5582" s="54" t="s">
        <v>1215</v>
      </c>
    </row>
    <row r="5583" spans="2:7" x14ac:dyDescent="0.25">
      <c r="B5583" s="45" t="s">
        <v>1213</v>
      </c>
      <c r="C5583" s="46" t="s">
        <v>5045</v>
      </c>
      <c r="D5583" s="47">
        <v>544752</v>
      </c>
      <c r="E5583" s="47">
        <v>67551</v>
      </c>
      <c r="F5583" s="48">
        <v>330</v>
      </c>
      <c r="G5583" s="54" t="s">
        <v>1215</v>
      </c>
    </row>
    <row r="5584" spans="2:7" x14ac:dyDescent="0.25">
      <c r="B5584" s="45" t="s">
        <v>1213</v>
      </c>
      <c r="C5584" s="46" t="s">
        <v>5046</v>
      </c>
      <c r="D5584" s="47">
        <v>591491</v>
      </c>
      <c r="E5584" s="47">
        <v>67571</v>
      </c>
      <c r="F5584" s="48">
        <v>333</v>
      </c>
      <c r="G5584" s="54" t="s">
        <v>1215</v>
      </c>
    </row>
    <row r="5585" spans="2:7" x14ac:dyDescent="0.25">
      <c r="B5585" s="45" t="s">
        <v>1213</v>
      </c>
      <c r="C5585" s="46" t="s">
        <v>5047</v>
      </c>
      <c r="D5585" s="47">
        <v>591505</v>
      </c>
      <c r="E5585" s="47">
        <v>67571</v>
      </c>
      <c r="F5585" s="48">
        <v>330</v>
      </c>
      <c r="G5585" s="54" t="s">
        <v>1215</v>
      </c>
    </row>
    <row r="5586" spans="2:7" x14ac:dyDescent="0.25">
      <c r="B5586" s="45" t="s">
        <v>1213</v>
      </c>
      <c r="C5586" s="46" t="s">
        <v>5048</v>
      </c>
      <c r="D5586" s="47">
        <v>511307</v>
      </c>
      <c r="E5586" s="47">
        <v>67532</v>
      </c>
      <c r="F5586" s="48">
        <v>332</v>
      </c>
      <c r="G5586" s="54" t="s">
        <v>1215</v>
      </c>
    </row>
    <row r="5587" spans="2:7" x14ac:dyDescent="0.25">
      <c r="B5587" s="45" t="s">
        <v>1213</v>
      </c>
      <c r="C5587" s="46" t="s">
        <v>2620</v>
      </c>
      <c r="D5587" s="47">
        <v>591521</v>
      </c>
      <c r="E5587" s="47">
        <v>67555</v>
      </c>
      <c r="F5587" s="48">
        <v>330</v>
      </c>
      <c r="G5587" s="54" t="s">
        <v>1215</v>
      </c>
    </row>
    <row r="5588" spans="2:7" x14ac:dyDescent="0.25">
      <c r="B5588" s="45" t="s">
        <v>1213</v>
      </c>
      <c r="C5588" s="46" t="s">
        <v>5049</v>
      </c>
      <c r="D5588" s="47">
        <v>550493</v>
      </c>
      <c r="E5588" s="47">
        <v>38001</v>
      </c>
      <c r="F5588" s="48">
        <v>332</v>
      </c>
      <c r="G5588" s="54" t="s">
        <v>1215</v>
      </c>
    </row>
    <row r="5589" spans="2:7" x14ac:dyDescent="0.25">
      <c r="B5589" s="45" t="s">
        <v>1213</v>
      </c>
      <c r="C5589" s="46" t="s">
        <v>5050</v>
      </c>
      <c r="D5589" s="47">
        <v>591548</v>
      </c>
      <c r="E5589" s="47">
        <v>67559</v>
      </c>
      <c r="F5589" s="48">
        <v>330</v>
      </c>
      <c r="G5589" s="54" t="s">
        <v>1215</v>
      </c>
    </row>
    <row r="5590" spans="2:7" x14ac:dyDescent="0.25">
      <c r="B5590" s="45" t="s">
        <v>1213</v>
      </c>
      <c r="C5590" s="46" t="s">
        <v>5051</v>
      </c>
      <c r="D5590" s="47">
        <v>591556</v>
      </c>
      <c r="E5590" s="47">
        <v>67521</v>
      </c>
      <c r="F5590" s="48">
        <v>330</v>
      </c>
      <c r="G5590" s="54" t="s">
        <v>1215</v>
      </c>
    </row>
    <row r="5591" spans="2:7" x14ac:dyDescent="0.25">
      <c r="B5591" s="45" t="s">
        <v>1213</v>
      </c>
      <c r="C5591" s="46" t="s">
        <v>5052</v>
      </c>
      <c r="D5591" s="47">
        <v>591564</v>
      </c>
      <c r="E5591" s="47">
        <v>67507</v>
      </c>
      <c r="F5591" s="48">
        <v>330</v>
      </c>
      <c r="G5591" s="54" t="s">
        <v>1215</v>
      </c>
    </row>
    <row r="5592" spans="2:7" x14ac:dyDescent="0.25">
      <c r="B5592" s="45" t="s">
        <v>1213</v>
      </c>
      <c r="C5592" s="46" t="s">
        <v>5053</v>
      </c>
      <c r="D5592" s="47">
        <v>545040</v>
      </c>
      <c r="E5592" s="47">
        <v>67532</v>
      </c>
      <c r="F5592" s="48">
        <v>332</v>
      </c>
      <c r="G5592" s="54" t="s">
        <v>1215</v>
      </c>
    </row>
    <row r="5593" spans="2:7" x14ac:dyDescent="0.25">
      <c r="B5593" s="45" t="s">
        <v>1213</v>
      </c>
      <c r="C5593" s="46" t="s">
        <v>5054</v>
      </c>
      <c r="D5593" s="47">
        <v>591581</v>
      </c>
      <c r="E5593" s="47">
        <v>67573</v>
      </c>
      <c r="F5593" s="48">
        <v>333</v>
      </c>
      <c r="G5593" s="54" t="s">
        <v>1215</v>
      </c>
    </row>
    <row r="5594" spans="2:7" x14ac:dyDescent="0.25">
      <c r="B5594" s="45" t="s">
        <v>1213</v>
      </c>
      <c r="C5594" s="46" t="s">
        <v>5055</v>
      </c>
      <c r="D5594" s="47">
        <v>591602</v>
      </c>
      <c r="E5594" s="47">
        <v>67505</v>
      </c>
      <c r="F5594" s="48">
        <v>330</v>
      </c>
      <c r="G5594" s="54" t="s">
        <v>1215</v>
      </c>
    </row>
    <row r="5595" spans="2:7" x14ac:dyDescent="0.25">
      <c r="B5595" s="45" t="s">
        <v>1213</v>
      </c>
      <c r="C5595" s="46" t="s">
        <v>5056</v>
      </c>
      <c r="D5595" s="47">
        <v>591611</v>
      </c>
      <c r="E5595" s="47">
        <v>67525</v>
      </c>
      <c r="F5595" s="48">
        <v>330</v>
      </c>
      <c r="G5595" s="54" t="s">
        <v>1215</v>
      </c>
    </row>
    <row r="5596" spans="2:7" x14ac:dyDescent="0.25">
      <c r="B5596" s="45" t="s">
        <v>1213</v>
      </c>
      <c r="C5596" s="46" t="s">
        <v>5057</v>
      </c>
      <c r="D5596" s="47">
        <v>591629</v>
      </c>
      <c r="E5596" s="47">
        <v>67557</v>
      </c>
      <c r="F5596" s="48">
        <v>330</v>
      </c>
      <c r="G5596" s="54" t="s">
        <v>1215</v>
      </c>
    </row>
    <row r="5597" spans="2:7" x14ac:dyDescent="0.25">
      <c r="B5597" s="45" t="s">
        <v>1213</v>
      </c>
      <c r="C5597" s="46" t="s">
        <v>5058</v>
      </c>
      <c r="D5597" s="47">
        <v>591637</v>
      </c>
      <c r="E5597" s="47">
        <v>67505</v>
      </c>
      <c r="F5597" s="48">
        <v>330</v>
      </c>
      <c r="G5597" s="54" t="s">
        <v>1215</v>
      </c>
    </row>
    <row r="5598" spans="2:7" x14ac:dyDescent="0.25">
      <c r="B5598" s="45" t="s">
        <v>1213</v>
      </c>
      <c r="C5598" s="46" t="s">
        <v>942</v>
      </c>
      <c r="D5598" s="47">
        <v>591645</v>
      </c>
      <c r="E5598" s="47">
        <v>67522</v>
      </c>
      <c r="F5598" s="48">
        <v>330</v>
      </c>
      <c r="G5598" s="54" t="s">
        <v>1215</v>
      </c>
    </row>
    <row r="5599" spans="2:7" x14ac:dyDescent="0.25">
      <c r="B5599" s="45" t="s">
        <v>1213</v>
      </c>
      <c r="C5599" s="46" t="s">
        <v>797</v>
      </c>
      <c r="D5599" s="47">
        <v>511081</v>
      </c>
      <c r="E5599" s="47">
        <v>67571</v>
      </c>
      <c r="F5599" s="48">
        <v>333</v>
      </c>
      <c r="G5599" s="54" t="s">
        <v>1215</v>
      </c>
    </row>
    <row r="5600" spans="2:7" x14ac:dyDescent="0.25">
      <c r="B5600" s="45" t="s">
        <v>1213</v>
      </c>
      <c r="C5600" s="46" t="s">
        <v>5059</v>
      </c>
      <c r="D5600" s="47">
        <v>591688</v>
      </c>
      <c r="E5600" s="47">
        <v>67555</v>
      </c>
      <c r="F5600" s="48">
        <v>330</v>
      </c>
      <c r="G5600" s="54" t="s">
        <v>1215</v>
      </c>
    </row>
    <row r="5601" spans="2:7" x14ac:dyDescent="0.25">
      <c r="B5601" s="45" t="s">
        <v>1213</v>
      </c>
      <c r="C5601" s="46" t="s">
        <v>5060</v>
      </c>
      <c r="D5601" s="47">
        <v>591700</v>
      </c>
      <c r="E5601" s="47">
        <v>67501</v>
      </c>
      <c r="F5601" s="48">
        <v>330</v>
      </c>
      <c r="G5601" s="54" t="s">
        <v>1215</v>
      </c>
    </row>
    <row r="5602" spans="2:7" x14ac:dyDescent="0.25">
      <c r="B5602" s="45" t="s">
        <v>1213</v>
      </c>
      <c r="C5602" s="46" t="s">
        <v>5061</v>
      </c>
      <c r="D5602" s="47">
        <v>545180</v>
      </c>
      <c r="E5602" s="47">
        <v>67531</v>
      </c>
      <c r="F5602" s="48">
        <v>332</v>
      </c>
      <c r="G5602" s="54" t="s">
        <v>1215</v>
      </c>
    </row>
    <row r="5603" spans="2:7" x14ac:dyDescent="0.25">
      <c r="B5603" s="45" t="s">
        <v>1213</v>
      </c>
      <c r="C5603" s="46" t="s">
        <v>5062</v>
      </c>
      <c r="D5603" s="47">
        <v>591726</v>
      </c>
      <c r="E5603" s="47">
        <v>67501</v>
      </c>
      <c r="F5603" s="48">
        <v>330</v>
      </c>
      <c r="G5603" s="54" t="s">
        <v>1215</v>
      </c>
    </row>
    <row r="5604" spans="2:7" x14ac:dyDescent="0.25">
      <c r="B5604" s="45" t="s">
        <v>1213</v>
      </c>
      <c r="C5604" s="46" t="s">
        <v>5063</v>
      </c>
      <c r="D5604" s="47">
        <v>591742</v>
      </c>
      <c r="E5604" s="47">
        <v>67522</v>
      </c>
      <c r="F5604" s="48">
        <v>330</v>
      </c>
      <c r="G5604" s="54" t="s">
        <v>1215</v>
      </c>
    </row>
    <row r="5605" spans="2:7" x14ac:dyDescent="0.25">
      <c r="B5605" s="45" t="s">
        <v>1213</v>
      </c>
      <c r="C5605" s="46" t="s">
        <v>5064</v>
      </c>
      <c r="D5605" s="47">
        <v>587460</v>
      </c>
      <c r="E5605" s="47">
        <v>67555</v>
      </c>
      <c r="F5605" s="48">
        <v>330</v>
      </c>
      <c r="G5605" s="54" t="s">
        <v>1215</v>
      </c>
    </row>
    <row r="5606" spans="2:7" x14ac:dyDescent="0.25">
      <c r="B5606" s="45" t="s">
        <v>1213</v>
      </c>
      <c r="C5606" s="46" t="s">
        <v>1006</v>
      </c>
      <c r="D5606" s="47">
        <v>554871</v>
      </c>
      <c r="E5606" s="47">
        <v>67401</v>
      </c>
      <c r="F5606" s="48">
        <v>330</v>
      </c>
      <c r="G5606" s="54" t="s">
        <v>1215</v>
      </c>
    </row>
    <row r="5607" spans="2:7" x14ac:dyDescent="0.25">
      <c r="B5607" s="45" t="s">
        <v>1213</v>
      </c>
      <c r="C5607" s="46" t="s">
        <v>4472</v>
      </c>
      <c r="D5607" s="47">
        <v>591769</v>
      </c>
      <c r="E5607" s="47">
        <v>67502</v>
      </c>
      <c r="F5607" s="48">
        <v>333</v>
      </c>
      <c r="G5607" s="54" t="s">
        <v>1215</v>
      </c>
    </row>
    <row r="5608" spans="2:7" x14ac:dyDescent="0.25">
      <c r="B5608" s="45" t="s">
        <v>1213</v>
      </c>
      <c r="C5608" s="46" t="s">
        <v>1645</v>
      </c>
      <c r="D5608" s="47">
        <v>591777</v>
      </c>
      <c r="E5608" s="47">
        <v>67503</v>
      </c>
      <c r="F5608" s="48">
        <v>330</v>
      </c>
      <c r="G5608" s="54" t="s">
        <v>1215</v>
      </c>
    </row>
    <row r="5609" spans="2:7" x14ac:dyDescent="0.25">
      <c r="B5609" s="45" t="s">
        <v>1213</v>
      </c>
      <c r="C5609" s="46" t="s">
        <v>438</v>
      </c>
      <c r="D5609" s="47">
        <v>591785</v>
      </c>
      <c r="E5609" s="47">
        <v>67573</v>
      </c>
      <c r="F5609" s="48">
        <v>333</v>
      </c>
      <c r="G5609" s="54" t="s">
        <v>1215</v>
      </c>
    </row>
    <row r="5610" spans="2:7" x14ac:dyDescent="0.25">
      <c r="B5610" s="45" t="s">
        <v>1213</v>
      </c>
      <c r="C5610" s="46" t="s">
        <v>639</v>
      </c>
      <c r="D5610" s="47">
        <v>591793</v>
      </c>
      <c r="E5610" s="47">
        <v>67507</v>
      </c>
      <c r="F5610" s="48">
        <v>330</v>
      </c>
      <c r="G5610" s="54" t="s">
        <v>1215</v>
      </c>
    </row>
    <row r="5611" spans="2:7" x14ac:dyDescent="0.25">
      <c r="B5611" s="45" t="s">
        <v>1213</v>
      </c>
      <c r="C5611" s="46" t="s">
        <v>5065</v>
      </c>
      <c r="D5611" s="47">
        <v>591807</v>
      </c>
      <c r="E5611" s="47">
        <v>67545</v>
      </c>
      <c r="F5611" s="48">
        <v>330</v>
      </c>
      <c r="G5611" s="54" t="s">
        <v>1215</v>
      </c>
    </row>
    <row r="5612" spans="2:7" x14ac:dyDescent="0.25">
      <c r="B5612" s="45" t="s">
        <v>1213</v>
      </c>
      <c r="C5612" s="46" t="s">
        <v>5066</v>
      </c>
      <c r="D5612" s="47">
        <v>591815</v>
      </c>
      <c r="E5612" s="47">
        <v>67527</v>
      </c>
      <c r="F5612" s="48">
        <v>330</v>
      </c>
      <c r="G5612" s="54" t="s">
        <v>1215</v>
      </c>
    </row>
    <row r="5613" spans="2:7" x14ac:dyDescent="0.25">
      <c r="B5613" s="45" t="s">
        <v>1213</v>
      </c>
      <c r="C5613" s="46" t="s">
        <v>5067</v>
      </c>
      <c r="D5613" s="47">
        <v>591823</v>
      </c>
      <c r="E5613" s="47">
        <v>67526</v>
      </c>
      <c r="F5613" s="48">
        <v>332</v>
      </c>
      <c r="G5613" s="54" t="s">
        <v>1215</v>
      </c>
    </row>
    <row r="5614" spans="2:7" x14ac:dyDescent="0.25">
      <c r="B5614" s="45" t="s">
        <v>1213</v>
      </c>
      <c r="C5614" s="46" t="s">
        <v>5068</v>
      </c>
      <c r="D5614" s="47">
        <v>591840</v>
      </c>
      <c r="E5614" s="47">
        <v>67401</v>
      </c>
      <c r="F5614" s="48">
        <v>330</v>
      </c>
      <c r="G5614" s="54" t="s">
        <v>1215</v>
      </c>
    </row>
    <row r="5615" spans="2:7" x14ac:dyDescent="0.25">
      <c r="B5615" s="45" t="s">
        <v>1213</v>
      </c>
      <c r="C5615" s="46" t="s">
        <v>5069</v>
      </c>
      <c r="D5615" s="47">
        <v>591858</v>
      </c>
      <c r="E5615" s="47">
        <v>67532</v>
      </c>
      <c r="F5615" s="48">
        <v>332</v>
      </c>
      <c r="G5615" s="54" t="s">
        <v>1215</v>
      </c>
    </row>
    <row r="5616" spans="2:7" x14ac:dyDescent="0.25">
      <c r="B5616" s="45" t="s">
        <v>1213</v>
      </c>
      <c r="C5616" s="46" t="s">
        <v>2632</v>
      </c>
      <c r="D5616" s="47">
        <v>591866</v>
      </c>
      <c r="E5616" s="47">
        <v>67552</v>
      </c>
      <c r="F5616" s="48">
        <v>330</v>
      </c>
      <c r="G5616" s="54" t="s">
        <v>1215</v>
      </c>
    </row>
    <row r="5617" spans="2:7" x14ac:dyDescent="0.25">
      <c r="B5617" s="45" t="s">
        <v>1213</v>
      </c>
      <c r="C5617" s="46" t="s">
        <v>5070</v>
      </c>
      <c r="D5617" s="47">
        <v>590266</v>
      </c>
      <c r="E5617" s="47">
        <v>67401</v>
      </c>
      <c r="F5617" s="48">
        <v>330</v>
      </c>
      <c r="G5617" s="54" t="s">
        <v>1215</v>
      </c>
    </row>
    <row r="5618" spans="2:7" x14ac:dyDescent="0.25">
      <c r="B5618" s="45" t="s">
        <v>1213</v>
      </c>
      <c r="C5618" s="46" t="s">
        <v>5071</v>
      </c>
      <c r="D5618" s="47">
        <v>550311</v>
      </c>
      <c r="E5618" s="47">
        <v>67502</v>
      </c>
      <c r="F5618" s="48">
        <v>333</v>
      </c>
      <c r="G5618" s="54" t="s">
        <v>1215</v>
      </c>
    </row>
    <row r="5619" spans="2:7" x14ac:dyDescent="0.25">
      <c r="B5619" s="45" t="s">
        <v>1213</v>
      </c>
      <c r="C5619" s="46" t="s">
        <v>5072</v>
      </c>
      <c r="D5619" s="47">
        <v>587699</v>
      </c>
      <c r="E5619" s="47">
        <v>67503</v>
      </c>
      <c r="F5619" s="48">
        <v>330</v>
      </c>
      <c r="G5619" s="54" t="s">
        <v>1215</v>
      </c>
    </row>
    <row r="5620" spans="2:7" x14ac:dyDescent="0.25">
      <c r="B5620" s="45" t="s">
        <v>1213</v>
      </c>
      <c r="C5620" s="46" t="s">
        <v>2071</v>
      </c>
      <c r="D5620" s="47">
        <v>591874</v>
      </c>
      <c r="E5620" s="47">
        <v>67553</v>
      </c>
      <c r="F5620" s="48">
        <v>330</v>
      </c>
      <c r="G5620" s="54" t="s">
        <v>1215</v>
      </c>
    </row>
    <row r="5621" spans="2:7" x14ac:dyDescent="0.25">
      <c r="B5621" s="45" t="s">
        <v>1213</v>
      </c>
      <c r="C5621" s="46" t="s">
        <v>5073</v>
      </c>
      <c r="D5621" s="47">
        <v>588342</v>
      </c>
      <c r="E5621" s="47">
        <v>67602</v>
      </c>
      <c r="F5621" s="48">
        <v>332</v>
      </c>
      <c r="G5621" s="54" t="s">
        <v>1215</v>
      </c>
    </row>
    <row r="5622" spans="2:7" ht="30" x14ac:dyDescent="0.25">
      <c r="B5622" s="45" t="s">
        <v>1213</v>
      </c>
      <c r="C5622" s="46" t="s">
        <v>5074</v>
      </c>
      <c r="D5622" s="47">
        <v>511242</v>
      </c>
      <c r="E5622" s="47">
        <v>67571</v>
      </c>
      <c r="F5622" s="48">
        <v>333</v>
      </c>
      <c r="G5622" s="54" t="s">
        <v>1215</v>
      </c>
    </row>
    <row r="5623" spans="2:7" x14ac:dyDescent="0.25">
      <c r="B5623" s="45" t="s">
        <v>1213</v>
      </c>
      <c r="C5623" s="46" t="s">
        <v>5075</v>
      </c>
      <c r="D5623" s="47">
        <v>591904</v>
      </c>
      <c r="E5623" s="47">
        <v>67501</v>
      </c>
      <c r="F5623" s="48">
        <v>330</v>
      </c>
      <c r="G5623" s="54" t="s">
        <v>1215</v>
      </c>
    </row>
    <row r="5624" spans="2:7" x14ac:dyDescent="0.25">
      <c r="B5624" s="45" t="s">
        <v>1213</v>
      </c>
      <c r="C5624" s="46" t="s">
        <v>5076</v>
      </c>
      <c r="D5624" s="47">
        <v>591912</v>
      </c>
      <c r="E5624" s="47">
        <v>67505</v>
      </c>
      <c r="F5624" s="48">
        <v>330</v>
      </c>
      <c r="G5624" s="54" t="s">
        <v>1215</v>
      </c>
    </row>
    <row r="5625" spans="2:7" x14ac:dyDescent="0.25">
      <c r="B5625" s="45" t="s">
        <v>1213</v>
      </c>
      <c r="C5625" s="46" t="s">
        <v>5077</v>
      </c>
      <c r="D5625" s="47">
        <v>591939</v>
      </c>
      <c r="E5625" s="47">
        <v>67401</v>
      </c>
      <c r="F5625" s="48">
        <v>330</v>
      </c>
      <c r="G5625" s="54" t="s">
        <v>1215</v>
      </c>
    </row>
    <row r="5626" spans="2:7" x14ac:dyDescent="0.25">
      <c r="B5626" s="45" t="s">
        <v>1213</v>
      </c>
      <c r="C5626" s="46" t="s">
        <v>3706</v>
      </c>
      <c r="D5626" s="47">
        <v>591947</v>
      </c>
      <c r="E5626" s="47">
        <v>67571</v>
      </c>
      <c r="F5626" s="48">
        <v>333</v>
      </c>
      <c r="G5626" s="54" t="s">
        <v>1215</v>
      </c>
    </row>
    <row r="5627" spans="2:7" x14ac:dyDescent="0.25">
      <c r="B5627" s="45" t="s">
        <v>1213</v>
      </c>
      <c r="C5627" s="46" t="s">
        <v>5078</v>
      </c>
      <c r="D5627" s="47">
        <v>591955</v>
      </c>
      <c r="E5627" s="47">
        <v>67552</v>
      </c>
      <c r="F5627" s="48">
        <v>330</v>
      </c>
      <c r="G5627" s="54" t="s">
        <v>1215</v>
      </c>
    </row>
    <row r="5628" spans="2:7" x14ac:dyDescent="0.25">
      <c r="B5628" s="45" t="s">
        <v>1213</v>
      </c>
      <c r="C5628" s="46" t="s">
        <v>5079</v>
      </c>
      <c r="D5628" s="47">
        <v>591963</v>
      </c>
      <c r="E5628" s="47">
        <v>67521</v>
      </c>
      <c r="F5628" s="48">
        <v>330</v>
      </c>
      <c r="G5628" s="54" t="s">
        <v>1215</v>
      </c>
    </row>
    <row r="5629" spans="2:7" x14ac:dyDescent="0.25">
      <c r="B5629" s="45" t="s">
        <v>1213</v>
      </c>
      <c r="C5629" s="46" t="s">
        <v>5080</v>
      </c>
      <c r="D5629" s="47">
        <v>591980</v>
      </c>
      <c r="E5629" s="47">
        <v>67602</v>
      </c>
      <c r="F5629" s="48">
        <v>332</v>
      </c>
      <c r="G5629" s="54" t="s">
        <v>1215</v>
      </c>
    </row>
    <row r="5630" spans="2:7" x14ac:dyDescent="0.25">
      <c r="B5630" s="45" t="s">
        <v>1213</v>
      </c>
      <c r="C5630" s="46" t="s">
        <v>5081</v>
      </c>
      <c r="D5630" s="47">
        <v>591998</v>
      </c>
      <c r="E5630" s="47">
        <v>67526</v>
      </c>
      <c r="F5630" s="48">
        <v>332</v>
      </c>
      <c r="G5630" s="54" t="s">
        <v>1215</v>
      </c>
    </row>
    <row r="5631" spans="2:7" x14ac:dyDescent="0.25">
      <c r="B5631" s="45" t="s">
        <v>2349</v>
      </c>
      <c r="C5631" s="46" t="s">
        <v>1397</v>
      </c>
      <c r="D5631" s="47">
        <v>592013</v>
      </c>
      <c r="E5631" s="47">
        <v>68703</v>
      </c>
      <c r="F5631" s="48">
        <v>336</v>
      </c>
      <c r="G5631" s="54" t="s">
        <v>2351</v>
      </c>
    </row>
    <row r="5632" spans="2:7" x14ac:dyDescent="0.25">
      <c r="B5632" s="45" t="s">
        <v>2349</v>
      </c>
      <c r="C5632" s="46" t="s">
        <v>5082</v>
      </c>
      <c r="D5632" s="47">
        <v>592021</v>
      </c>
      <c r="E5632" s="47">
        <v>68754</v>
      </c>
      <c r="F5632" s="48">
        <v>338</v>
      </c>
      <c r="G5632" s="54" t="s">
        <v>2351</v>
      </c>
    </row>
    <row r="5633" spans="2:7" x14ac:dyDescent="0.25">
      <c r="B5633" s="45" t="s">
        <v>2349</v>
      </c>
      <c r="C5633" s="46" t="s">
        <v>5083</v>
      </c>
      <c r="D5633" s="47">
        <v>592030</v>
      </c>
      <c r="E5633" s="47">
        <v>68712</v>
      </c>
      <c r="F5633" s="48">
        <v>336</v>
      </c>
      <c r="G5633" s="54" t="s">
        <v>2351</v>
      </c>
    </row>
    <row r="5634" spans="2:7" x14ac:dyDescent="0.25">
      <c r="B5634" s="45" t="s">
        <v>2349</v>
      </c>
      <c r="C5634" s="46" t="s">
        <v>5084</v>
      </c>
      <c r="D5634" s="47">
        <v>592048</v>
      </c>
      <c r="E5634" s="47">
        <v>68771</v>
      </c>
      <c r="F5634" s="48">
        <v>338</v>
      </c>
      <c r="G5634" s="54" t="s">
        <v>2351</v>
      </c>
    </row>
    <row r="5635" spans="2:7" x14ac:dyDescent="0.25">
      <c r="B5635" s="45" t="s">
        <v>2349</v>
      </c>
      <c r="C5635" s="46" t="s">
        <v>5085</v>
      </c>
      <c r="D5635" s="47">
        <v>592064</v>
      </c>
      <c r="E5635" s="47">
        <v>68709</v>
      </c>
      <c r="F5635" s="48">
        <v>336</v>
      </c>
      <c r="G5635" s="54" t="s">
        <v>2351</v>
      </c>
    </row>
    <row r="5636" spans="2:7" x14ac:dyDescent="0.25">
      <c r="B5636" s="45" t="s">
        <v>2349</v>
      </c>
      <c r="C5636" s="46" t="s">
        <v>5086</v>
      </c>
      <c r="D5636" s="47">
        <v>592056</v>
      </c>
      <c r="E5636" s="47">
        <v>68763</v>
      </c>
      <c r="F5636" s="48">
        <v>336</v>
      </c>
      <c r="G5636" s="54" t="s">
        <v>2351</v>
      </c>
    </row>
    <row r="5637" spans="2:7" x14ac:dyDescent="0.25">
      <c r="B5637" s="45" t="s">
        <v>2349</v>
      </c>
      <c r="C5637" s="46" t="s">
        <v>5087</v>
      </c>
      <c r="D5637" s="47">
        <v>592072</v>
      </c>
      <c r="E5637" s="47">
        <v>68708</v>
      </c>
      <c r="F5637" s="48">
        <v>336</v>
      </c>
      <c r="G5637" s="54" t="s">
        <v>2351</v>
      </c>
    </row>
    <row r="5638" spans="2:7" x14ac:dyDescent="0.25">
      <c r="B5638" s="45" t="s">
        <v>2349</v>
      </c>
      <c r="C5638" s="46" t="s">
        <v>5088</v>
      </c>
      <c r="D5638" s="47">
        <v>592081</v>
      </c>
      <c r="E5638" s="47">
        <v>68713</v>
      </c>
      <c r="F5638" s="48">
        <v>336</v>
      </c>
      <c r="G5638" s="54" t="s">
        <v>2351</v>
      </c>
    </row>
    <row r="5639" spans="2:7" x14ac:dyDescent="0.25">
      <c r="B5639" s="45" t="s">
        <v>2349</v>
      </c>
      <c r="C5639" s="46" t="s">
        <v>274</v>
      </c>
      <c r="D5639" s="47">
        <v>592099</v>
      </c>
      <c r="E5639" s="47">
        <v>68767</v>
      </c>
      <c r="F5639" s="48">
        <v>338</v>
      </c>
      <c r="G5639" s="54" t="s">
        <v>2351</v>
      </c>
    </row>
    <row r="5640" spans="2:7" x14ac:dyDescent="0.25">
      <c r="B5640" s="45" t="s">
        <v>2349</v>
      </c>
      <c r="C5640" s="46" t="s">
        <v>5089</v>
      </c>
      <c r="D5640" s="47">
        <v>592102</v>
      </c>
      <c r="E5640" s="47">
        <v>68708</v>
      </c>
      <c r="F5640" s="48">
        <v>336</v>
      </c>
      <c r="G5640" s="54" t="s">
        <v>2351</v>
      </c>
    </row>
    <row r="5641" spans="2:7" x14ac:dyDescent="0.25">
      <c r="B5641" s="45" t="s">
        <v>2349</v>
      </c>
      <c r="C5641" s="46" t="s">
        <v>5090</v>
      </c>
      <c r="D5641" s="47">
        <v>592111</v>
      </c>
      <c r="E5641" s="47">
        <v>68755</v>
      </c>
      <c r="F5641" s="48">
        <v>338</v>
      </c>
      <c r="G5641" s="54" t="s">
        <v>2351</v>
      </c>
    </row>
    <row r="5642" spans="2:7" x14ac:dyDescent="0.25">
      <c r="B5642" s="45" t="s">
        <v>2349</v>
      </c>
      <c r="C5642" s="46" t="s">
        <v>4825</v>
      </c>
      <c r="D5642" s="47">
        <v>592137</v>
      </c>
      <c r="E5642" s="47">
        <v>68712</v>
      </c>
      <c r="F5642" s="48">
        <v>336</v>
      </c>
      <c r="G5642" s="54" t="s">
        <v>2351</v>
      </c>
    </row>
    <row r="5643" spans="2:7" x14ac:dyDescent="0.25">
      <c r="B5643" s="45" t="s">
        <v>2349</v>
      </c>
      <c r="C5643" s="46" t="s">
        <v>5091</v>
      </c>
      <c r="D5643" s="47">
        <v>592145</v>
      </c>
      <c r="E5643" s="47">
        <v>68762</v>
      </c>
      <c r="F5643" s="48">
        <v>338</v>
      </c>
      <c r="G5643" s="54" t="s">
        <v>2351</v>
      </c>
    </row>
    <row r="5644" spans="2:7" x14ac:dyDescent="0.25">
      <c r="B5644" s="45" t="s">
        <v>2349</v>
      </c>
      <c r="C5644" s="46" t="s">
        <v>3931</v>
      </c>
      <c r="D5644" s="47">
        <v>592153</v>
      </c>
      <c r="E5644" s="47">
        <v>68733</v>
      </c>
      <c r="F5644" s="48">
        <v>338</v>
      </c>
      <c r="G5644" s="54" t="s">
        <v>2351</v>
      </c>
    </row>
    <row r="5645" spans="2:7" x14ac:dyDescent="0.25">
      <c r="B5645" s="45" t="s">
        <v>2349</v>
      </c>
      <c r="C5645" s="46" t="s">
        <v>5092</v>
      </c>
      <c r="D5645" s="47">
        <v>592170</v>
      </c>
      <c r="E5645" s="47">
        <v>68725</v>
      </c>
      <c r="F5645" s="48">
        <v>336</v>
      </c>
      <c r="G5645" s="54" t="s">
        <v>2351</v>
      </c>
    </row>
    <row r="5646" spans="2:7" x14ac:dyDescent="0.25">
      <c r="B5646" s="45" t="s">
        <v>2349</v>
      </c>
      <c r="C5646" s="46" t="s">
        <v>5093</v>
      </c>
      <c r="D5646" s="47">
        <v>592188</v>
      </c>
      <c r="E5646" s="47">
        <v>68764</v>
      </c>
      <c r="F5646" s="48">
        <v>338</v>
      </c>
      <c r="G5646" s="54" t="s">
        <v>2351</v>
      </c>
    </row>
    <row r="5647" spans="2:7" x14ac:dyDescent="0.25">
      <c r="B5647" s="45" t="s">
        <v>2349</v>
      </c>
      <c r="C5647" s="46" t="s">
        <v>5094</v>
      </c>
      <c r="D5647" s="47">
        <v>592196</v>
      </c>
      <c r="E5647" s="47">
        <v>68741</v>
      </c>
      <c r="F5647" s="48">
        <v>336</v>
      </c>
      <c r="G5647" s="54" t="s">
        <v>2351</v>
      </c>
    </row>
    <row r="5648" spans="2:7" x14ac:dyDescent="0.25">
      <c r="B5648" s="45" t="s">
        <v>2349</v>
      </c>
      <c r="C5648" s="46" t="s">
        <v>5095</v>
      </c>
      <c r="D5648" s="47">
        <v>550736</v>
      </c>
      <c r="E5648" s="47">
        <v>68771</v>
      </c>
      <c r="F5648" s="48">
        <v>338</v>
      </c>
      <c r="G5648" s="54" t="s">
        <v>2351</v>
      </c>
    </row>
    <row r="5649" spans="2:7" x14ac:dyDescent="0.25">
      <c r="B5649" s="45" t="s">
        <v>2349</v>
      </c>
      <c r="C5649" s="46" t="s">
        <v>5096</v>
      </c>
      <c r="D5649" s="47">
        <v>592200</v>
      </c>
      <c r="E5649" s="47">
        <v>68733</v>
      </c>
      <c r="F5649" s="48">
        <v>338</v>
      </c>
      <c r="G5649" s="54" t="s">
        <v>2351</v>
      </c>
    </row>
    <row r="5650" spans="2:7" x14ac:dyDescent="0.25">
      <c r="B5650" s="45" t="s">
        <v>2349</v>
      </c>
      <c r="C5650" s="46" t="s">
        <v>5097</v>
      </c>
      <c r="D5650" s="47">
        <v>592218</v>
      </c>
      <c r="E5650" s="47">
        <v>68703</v>
      </c>
      <c r="F5650" s="48">
        <v>336</v>
      </c>
      <c r="G5650" s="54" t="s">
        <v>2351</v>
      </c>
    </row>
    <row r="5651" spans="2:7" x14ac:dyDescent="0.25">
      <c r="B5651" s="45" t="s">
        <v>2349</v>
      </c>
      <c r="C5651" s="46" t="s">
        <v>5098</v>
      </c>
      <c r="D5651" s="47">
        <v>592226</v>
      </c>
      <c r="E5651" s="47">
        <v>68705</v>
      </c>
      <c r="F5651" s="48">
        <v>336</v>
      </c>
      <c r="G5651" s="54" t="s">
        <v>2351</v>
      </c>
    </row>
    <row r="5652" spans="2:7" x14ac:dyDescent="0.25">
      <c r="B5652" s="45" t="s">
        <v>2349</v>
      </c>
      <c r="C5652" s="46" t="s">
        <v>2368</v>
      </c>
      <c r="D5652" s="47">
        <v>592234</v>
      </c>
      <c r="E5652" s="47">
        <v>68704</v>
      </c>
      <c r="F5652" s="48">
        <v>336</v>
      </c>
      <c r="G5652" s="54" t="s">
        <v>2351</v>
      </c>
    </row>
    <row r="5653" spans="2:7" x14ac:dyDescent="0.25">
      <c r="B5653" s="45" t="s">
        <v>2349</v>
      </c>
      <c r="C5653" s="46" t="s">
        <v>5099</v>
      </c>
      <c r="D5653" s="47">
        <v>592269</v>
      </c>
      <c r="E5653" s="47">
        <v>68712</v>
      </c>
      <c r="F5653" s="48">
        <v>336</v>
      </c>
      <c r="G5653" s="54" t="s">
        <v>2351</v>
      </c>
    </row>
    <row r="5654" spans="2:7" x14ac:dyDescent="0.25">
      <c r="B5654" s="45" t="s">
        <v>2349</v>
      </c>
      <c r="C5654" s="46" t="s">
        <v>5100</v>
      </c>
      <c r="D5654" s="47">
        <v>592277</v>
      </c>
      <c r="E5654" s="47">
        <v>68771</v>
      </c>
      <c r="F5654" s="48">
        <v>338</v>
      </c>
      <c r="G5654" s="54" t="s">
        <v>2351</v>
      </c>
    </row>
    <row r="5655" spans="2:7" x14ac:dyDescent="0.25">
      <c r="B5655" s="45" t="s">
        <v>2349</v>
      </c>
      <c r="C5655" s="46" t="s">
        <v>5101</v>
      </c>
      <c r="D5655" s="47">
        <v>592285</v>
      </c>
      <c r="E5655" s="47">
        <v>68752</v>
      </c>
      <c r="F5655" s="48">
        <v>338</v>
      </c>
      <c r="G5655" s="54" t="s">
        <v>2351</v>
      </c>
    </row>
    <row r="5656" spans="2:7" x14ac:dyDescent="0.25">
      <c r="B5656" s="45" t="s">
        <v>2349</v>
      </c>
      <c r="C5656" s="46" t="s">
        <v>5102</v>
      </c>
      <c r="D5656" s="47">
        <v>592293</v>
      </c>
      <c r="E5656" s="47">
        <v>68601</v>
      </c>
      <c r="F5656" s="48">
        <v>336</v>
      </c>
      <c r="G5656" s="54" t="s">
        <v>2351</v>
      </c>
    </row>
    <row r="5657" spans="2:7" x14ac:dyDescent="0.25">
      <c r="B5657" s="45" t="s">
        <v>2349</v>
      </c>
      <c r="C5657" s="46" t="s">
        <v>5103</v>
      </c>
      <c r="D5657" s="47">
        <v>592307</v>
      </c>
      <c r="E5657" s="47">
        <v>68704</v>
      </c>
      <c r="F5657" s="48">
        <v>336</v>
      </c>
      <c r="G5657" s="54" t="s">
        <v>2351</v>
      </c>
    </row>
    <row r="5658" spans="2:7" x14ac:dyDescent="0.25">
      <c r="B5658" s="45" t="s">
        <v>2349</v>
      </c>
      <c r="C5658" s="46" t="s">
        <v>5104</v>
      </c>
      <c r="D5658" s="47">
        <v>592323</v>
      </c>
      <c r="E5658" s="47">
        <v>68703</v>
      </c>
      <c r="F5658" s="48">
        <v>336</v>
      </c>
      <c r="G5658" s="54" t="s">
        <v>2351</v>
      </c>
    </row>
    <row r="5659" spans="2:7" x14ac:dyDescent="0.25">
      <c r="B5659" s="45" t="s">
        <v>2349</v>
      </c>
      <c r="C5659" s="46" t="s">
        <v>5105</v>
      </c>
      <c r="D5659" s="47">
        <v>550744</v>
      </c>
      <c r="E5659" s="47">
        <v>68604</v>
      </c>
      <c r="F5659" s="48">
        <v>336</v>
      </c>
      <c r="G5659" s="54" t="s">
        <v>2351</v>
      </c>
    </row>
    <row r="5660" spans="2:7" x14ac:dyDescent="0.25">
      <c r="B5660" s="45" t="s">
        <v>2349</v>
      </c>
      <c r="C5660" s="46" t="s">
        <v>5106</v>
      </c>
      <c r="D5660" s="47">
        <v>592340</v>
      </c>
      <c r="E5660" s="47">
        <v>68767</v>
      </c>
      <c r="F5660" s="48">
        <v>338</v>
      </c>
      <c r="G5660" s="54" t="s">
        <v>2351</v>
      </c>
    </row>
    <row r="5661" spans="2:7" x14ac:dyDescent="0.25">
      <c r="B5661" s="45" t="s">
        <v>2349</v>
      </c>
      <c r="C5661" s="46" t="s">
        <v>5107</v>
      </c>
      <c r="D5661" s="47">
        <v>592366</v>
      </c>
      <c r="E5661" s="47">
        <v>68741</v>
      </c>
      <c r="F5661" s="48">
        <v>336</v>
      </c>
      <c r="G5661" s="54" t="s">
        <v>2351</v>
      </c>
    </row>
    <row r="5662" spans="2:7" x14ac:dyDescent="0.25">
      <c r="B5662" s="45" t="s">
        <v>2349</v>
      </c>
      <c r="C5662" s="46" t="s">
        <v>5108</v>
      </c>
      <c r="D5662" s="47">
        <v>592382</v>
      </c>
      <c r="E5662" s="47">
        <v>68712</v>
      </c>
      <c r="F5662" s="48">
        <v>336</v>
      </c>
      <c r="G5662" s="54" t="s">
        <v>2351</v>
      </c>
    </row>
    <row r="5663" spans="2:7" x14ac:dyDescent="0.25">
      <c r="B5663" s="45" t="s">
        <v>2349</v>
      </c>
      <c r="C5663" s="46" t="s">
        <v>5109</v>
      </c>
      <c r="D5663" s="47">
        <v>592391</v>
      </c>
      <c r="E5663" s="47">
        <v>68706</v>
      </c>
      <c r="F5663" s="48">
        <v>336</v>
      </c>
      <c r="G5663" s="54" t="s">
        <v>2351</v>
      </c>
    </row>
    <row r="5664" spans="2:7" x14ac:dyDescent="0.25">
      <c r="B5664" s="45" t="s">
        <v>2349</v>
      </c>
      <c r="C5664" s="46" t="s">
        <v>5110</v>
      </c>
      <c r="D5664" s="47">
        <v>592404</v>
      </c>
      <c r="E5664" s="47">
        <v>68712</v>
      </c>
      <c r="F5664" s="48">
        <v>336</v>
      </c>
      <c r="G5664" s="54" t="s">
        <v>2351</v>
      </c>
    </row>
    <row r="5665" spans="2:7" x14ac:dyDescent="0.25">
      <c r="B5665" s="45" t="s">
        <v>2349</v>
      </c>
      <c r="C5665" s="46" t="s">
        <v>5111</v>
      </c>
      <c r="D5665" s="47">
        <v>592412</v>
      </c>
      <c r="E5665" s="47">
        <v>68738</v>
      </c>
      <c r="F5665" s="48">
        <v>336</v>
      </c>
      <c r="G5665" s="54" t="s">
        <v>2351</v>
      </c>
    </row>
    <row r="5666" spans="2:7" x14ac:dyDescent="0.25">
      <c r="B5666" s="45" t="s">
        <v>2349</v>
      </c>
      <c r="C5666" s="46" t="s">
        <v>5112</v>
      </c>
      <c r="D5666" s="47">
        <v>592421</v>
      </c>
      <c r="E5666" s="47">
        <v>68732</v>
      </c>
      <c r="F5666" s="48">
        <v>338</v>
      </c>
      <c r="G5666" s="54" t="s">
        <v>2351</v>
      </c>
    </row>
    <row r="5667" spans="2:7" x14ac:dyDescent="0.25">
      <c r="B5667" s="45" t="s">
        <v>2349</v>
      </c>
      <c r="C5667" s="46" t="s">
        <v>5113</v>
      </c>
      <c r="D5667" s="47">
        <v>592439</v>
      </c>
      <c r="E5667" s="47">
        <v>68751</v>
      </c>
      <c r="F5667" s="48">
        <v>338</v>
      </c>
      <c r="G5667" s="54" t="s">
        <v>2351</v>
      </c>
    </row>
    <row r="5668" spans="2:7" x14ac:dyDescent="0.25">
      <c r="B5668" s="45" t="s">
        <v>2349</v>
      </c>
      <c r="C5668" s="46" t="s">
        <v>593</v>
      </c>
      <c r="D5668" s="47">
        <v>592447</v>
      </c>
      <c r="E5668" s="47">
        <v>68737</v>
      </c>
      <c r="F5668" s="48">
        <v>336</v>
      </c>
      <c r="G5668" s="54" t="s">
        <v>2351</v>
      </c>
    </row>
    <row r="5669" spans="2:7" x14ac:dyDescent="0.25">
      <c r="B5669" s="45" t="s">
        <v>2349</v>
      </c>
      <c r="C5669" s="46" t="s">
        <v>5114</v>
      </c>
      <c r="D5669" s="47">
        <v>592455</v>
      </c>
      <c r="E5669" s="47">
        <v>68723</v>
      </c>
      <c r="F5669" s="48">
        <v>336</v>
      </c>
      <c r="G5669" s="54" t="s">
        <v>2351</v>
      </c>
    </row>
    <row r="5670" spans="2:7" x14ac:dyDescent="0.25">
      <c r="B5670" s="45" t="s">
        <v>2349</v>
      </c>
      <c r="C5670" s="46" t="s">
        <v>5115</v>
      </c>
      <c r="D5670" s="47">
        <v>592463</v>
      </c>
      <c r="E5670" s="47">
        <v>68722</v>
      </c>
      <c r="F5670" s="48">
        <v>336</v>
      </c>
      <c r="G5670" s="54" t="s">
        <v>2351</v>
      </c>
    </row>
    <row r="5671" spans="2:7" x14ac:dyDescent="0.25">
      <c r="B5671" s="45" t="s">
        <v>2349</v>
      </c>
      <c r="C5671" s="46" t="s">
        <v>5116</v>
      </c>
      <c r="D5671" s="47">
        <v>592471</v>
      </c>
      <c r="E5671" s="47">
        <v>68742</v>
      </c>
      <c r="F5671" s="48">
        <v>336</v>
      </c>
      <c r="G5671" s="54" t="s">
        <v>2351</v>
      </c>
    </row>
    <row r="5672" spans="2:7" x14ac:dyDescent="0.25">
      <c r="B5672" s="45" t="s">
        <v>2349</v>
      </c>
      <c r="C5672" s="46" t="s">
        <v>5117</v>
      </c>
      <c r="D5672" s="47">
        <v>592480</v>
      </c>
      <c r="E5672" s="47">
        <v>68756</v>
      </c>
      <c r="F5672" s="48">
        <v>338</v>
      </c>
      <c r="G5672" s="54" t="s">
        <v>2351</v>
      </c>
    </row>
    <row r="5673" spans="2:7" x14ac:dyDescent="0.25">
      <c r="B5673" s="45" t="s">
        <v>2349</v>
      </c>
      <c r="C5673" s="46" t="s">
        <v>5118</v>
      </c>
      <c r="D5673" s="47">
        <v>592498</v>
      </c>
      <c r="E5673" s="47">
        <v>68771</v>
      </c>
      <c r="F5673" s="48">
        <v>338</v>
      </c>
      <c r="G5673" s="54" t="s">
        <v>2351</v>
      </c>
    </row>
    <row r="5674" spans="2:7" x14ac:dyDescent="0.25">
      <c r="B5674" s="45" t="s">
        <v>2349</v>
      </c>
      <c r="C5674" s="46" t="s">
        <v>601</v>
      </c>
      <c r="D5674" s="47">
        <v>592501</v>
      </c>
      <c r="E5674" s="47">
        <v>68604</v>
      </c>
      <c r="F5674" s="48">
        <v>336</v>
      </c>
      <c r="G5674" s="54" t="s">
        <v>2351</v>
      </c>
    </row>
    <row r="5675" spans="2:7" x14ac:dyDescent="0.25">
      <c r="B5675" s="45" t="s">
        <v>2349</v>
      </c>
      <c r="C5675" s="46" t="s">
        <v>5119</v>
      </c>
      <c r="D5675" s="47">
        <v>592510</v>
      </c>
      <c r="E5675" s="47">
        <v>68737</v>
      </c>
      <c r="F5675" s="48">
        <v>336</v>
      </c>
      <c r="G5675" s="54" t="s">
        <v>2351</v>
      </c>
    </row>
    <row r="5676" spans="2:7" x14ac:dyDescent="0.25">
      <c r="B5676" s="45" t="s">
        <v>2349</v>
      </c>
      <c r="C5676" s="46" t="s">
        <v>223</v>
      </c>
      <c r="D5676" s="47">
        <v>592528</v>
      </c>
      <c r="E5676" s="47">
        <v>68604</v>
      </c>
      <c r="F5676" s="48">
        <v>336</v>
      </c>
      <c r="G5676" s="54" t="s">
        <v>2351</v>
      </c>
    </row>
    <row r="5677" spans="2:7" x14ac:dyDescent="0.25">
      <c r="B5677" s="45" t="s">
        <v>2349</v>
      </c>
      <c r="C5677" s="46" t="s">
        <v>5120</v>
      </c>
      <c r="D5677" s="47">
        <v>592536</v>
      </c>
      <c r="E5677" s="47">
        <v>68756</v>
      </c>
      <c r="F5677" s="48">
        <v>338</v>
      </c>
      <c r="G5677" s="54" t="s">
        <v>2351</v>
      </c>
    </row>
    <row r="5678" spans="2:7" x14ac:dyDescent="0.25">
      <c r="B5678" s="45" t="s">
        <v>2349</v>
      </c>
      <c r="C5678" s="46" t="s">
        <v>430</v>
      </c>
      <c r="D5678" s="47">
        <v>592552</v>
      </c>
      <c r="E5678" s="47">
        <v>68732</v>
      </c>
      <c r="F5678" s="48">
        <v>338</v>
      </c>
      <c r="G5678" s="54" t="s">
        <v>2351</v>
      </c>
    </row>
    <row r="5679" spans="2:7" x14ac:dyDescent="0.25">
      <c r="B5679" s="45" t="s">
        <v>2349</v>
      </c>
      <c r="C5679" s="46" t="s">
        <v>5121</v>
      </c>
      <c r="D5679" s="47">
        <v>592561</v>
      </c>
      <c r="E5679" s="47">
        <v>68706</v>
      </c>
      <c r="F5679" s="48">
        <v>336</v>
      </c>
      <c r="G5679" s="54" t="s">
        <v>2351</v>
      </c>
    </row>
    <row r="5680" spans="2:7" x14ac:dyDescent="0.25">
      <c r="B5680" s="45" t="s">
        <v>2349</v>
      </c>
      <c r="C5680" s="46" t="s">
        <v>3217</v>
      </c>
      <c r="D5680" s="47">
        <v>592579</v>
      </c>
      <c r="E5680" s="47">
        <v>68764</v>
      </c>
      <c r="F5680" s="48">
        <v>338</v>
      </c>
      <c r="G5680" s="54" t="s">
        <v>2351</v>
      </c>
    </row>
    <row r="5681" spans="2:7" x14ac:dyDescent="0.25">
      <c r="B5681" s="45" t="s">
        <v>2349</v>
      </c>
      <c r="C5681" s="46" t="s">
        <v>5122</v>
      </c>
      <c r="D5681" s="47">
        <v>592587</v>
      </c>
      <c r="E5681" s="47">
        <v>68601</v>
      </c>
      <c r="F5681" s="48">
        <v>336</v>
      </c>
      <c r="G5681" s="54" t="s">
        <v>2351</v>
      </c>
    </row>
    <row r="5682" spans="2:7" x14ac:dyDescent="0.25">
      <c r="B5682" s="45" t="s">
        <v>2349</v>
      </c>
      <c r="C5682" s="46" t="s">
        <v>738</v>
      </c>
      <c r="D5682" s="47">
        <v>550752</v>
      </c>
      <c r="E5682" s="47">
        <v>68603</v>
      </c>
      <c r="F5682" s="48">
        <v>336</v>
      </c>
      <c r="G5682" s="54" t="s">
        <v>2351</v>
      </c>
    </row>
    <row r="5683" spans="2:7" x14ac:dyDescent="0.25">
      <c r="B5683" s="45" t="s">
        <v>2349</v>
      </c>
      <c r="C5683" s="46" t="s">
        <v>5123</v>
      </c>
      <c r="D5683" s="47">
        <v>592609</v>
      </c>
      <c r="E5683" s="47">
        <v>68774</v>
      </c>
      <c r="F5683" s="48">
        <v>338</v>
      </c>
      <c r="G5683" s="54" t="s">
        <v>2351</v>
      </c>
    </row>
    <row r="5684" spans="2:7" x14ac:dyDescent="0.25">
      <c r="B5684" s="45" t="s">
        <v>2349</v>
      </c>
      <c r="C5684" s="46" t="s">
        <v>5124</v>
      </c>
      <c r="D5684" s="47">
        <v>592617</v>
      </c>
      <c r="E5684" s="47">
        <v>68765</v>
      </c>
      <c r="F5684" s="48">
        <v>338</v>
      </c>
      <c r="G5684" s="54" t="s">
        <v>2351</v>
      </c>
    </row>
    <row r="5685" spans="2:7" x14ac:dyDescent="0.25">
      <c r="B5685" s="45" t="s">
        <v>2349</v>
      </c>
      <c r="C5685" s="46" t="s">
        <v>4130</v>
      </c>
      <c r="D5685" s="47">
        <v>592625</v>
      </c>
      <c r="E5685" s="47">
        <v>68709</v>
      </c>
      <c r="F5685" s="48">
        <v>336</v>
      </c>
      <c r="G5685" s="54" t="s">
        <v>2351</v>
      </c>
    </row>
    <row r="5686" spans="2:7" x14ac:dyDescent="0.25">
      <c r="B5686" s="45" t="s">
        <v>2349</v>
      </c>
      <c r="C5686" s="46" t="s">
        <v>5125</v>
      </c>
      <c r="D5686" s="47">
        <v>592633</v>
      </c>
      <c r="E5686" s="47">
        <v>68601</v>
      </c>
      <c r="F5686" s="48">
        <v>336</v>
      </c>
      <c r="G5686" s="54" t="s">
        <v>2351</v>
      </c>
    </row>
    <row r="5687" spans="2:7" x14ac:dyDescent="0.25">
      <c r="B5687" s="45" t="s">
        <v>2349</v>
      </c>
      <c r="C5687" s="46" t="s">
        <v>5126</v>
      </c>
      <c r="D5687" s="47">
        <v>592641</v>
      </c>
      <c r="E5687" s="47">
        <v>68753</v>
      </c>
      <c r="F5687" s="48">
        <v>338</v>
      </c>
      <c r="G5687" s="54" t="s">
        <v>2351</v>
      </c>
    </row>
    <row r="5688" spans="2:7" x14ac:dyDescent="0.25">
      <c r="B5688" s="45" t="s">
        <v>2349</v>
      </c>
      <c r="C5688" s="46" t="s">
        <v>2250</v>
      </c>
      <c r="D5688" s="47">
        <v>592650</v>
      </c>
      <c r="E5688" s="47">
        <v>68704</v>
      </c>
      <c r="F5688" s="48">
        <v>336</v>
      </c>
      <c r="G5688" s="54" t="s">
        <v>2351</v>
      </c>
    </row>
    <row r="5689" spans="2:7" x14ac:dyDescent="0.25">
      <c r="B5689" s="45" t="s">
        <v>2349</v>
      </c>
      <c r="C5689" s="46" t="s">
        <v>2160</v>
      </c>
      <c r="D5689" s="47">
        <v>592668</v>
      </c>
      <c r="E5689" s="47">
        <v>68712</v>
      </c>
      <c r="F5689" s="48">
        <v>336</v>
      </c>
      <c r="G5689" s="54" t="s">
        <v>2351</v>
      </c>
    </row>
    <row r="5690" spans="2:7" x14ac:dyDescent="0.25">
      <c r="B5690" s="45" t="s">
        <v>2349</v>
      </c>
      <c r="C5690" s="46" t="s">
        <v>645</v>
      </c>
      <c r="D5690" s="47">
        <v>592676</v>
      </c>
      <c r="E5690" s="47">
        <v>68731</v>
      </c>
      <c r="F5690" s="48">
        <v>338</v>
      </c>
      <c r="G5690" s="54" t="s">
        <v>2351</v>
      </c>
    </row>
    <row r="5691" spans="2:7" x14ac:dyDescent="0.25">
      <c r="B5691" s="45" t="s">
        <v>2349</v>
      </c>
      <c r="C5691" s="46" t="s">
        <v>5127</v>
      </c>
      <c r="D5691" s="47">
        <v>592692</v>
      </c>
      <c r="E5691" s="47">
        <v>68711</v>
      </c>
      <c r="F5691" s="48">
        <v>336</v>
      </c>
      <c r="G5691" s="54" t="s">
        <v>2351</v>
      </c>
    </row>
    <row r="5692" spans="2:7" x14ac:dyDescent="0.25">
      <c r="B5692" s="45" t="s">
        <v>2349</v>
      </c>
      <c r="C5692" s="46" t="s">
        <v>5128</v>
      </c>
      <c r="D5692" s="47">
        <v>592706</v>
      </c>
      <c r="E5692" s="47">
        <v>68704</v>
      </c>
      <c r="F5692" s="48">
        <v>336</v>
      </c>
      <c r="G5692" s="54" t="s">
        <v>2351</v>
      </c>
    </row>
    <row r="5693" spans="2:7" x14ac:dyDescent="0.25">
      <c r="B5693" s="45" t="s">
        <v>2349</v>
      </c>
      <c r="C5693" s="46" t="s">
        <v>4805</v>
      </c>
      <c r="D5693" s="47">
        <v>592714</v>
      </c>
      <c r="E5693" s="47">
        <v>68709</v>
      </c>
      <c r="F5693" s="48">
        <v>336</v>
      </c>
      <c r="G5693" s="54" t="s">
        <v>2351</v>
      </c>
    </row>
    <row r="5694" spans="2:7" x14ac:dyDescent="0.25">
      <c r="B5694" s="45" t="s">
        <v>2349</v>
      </c>
      <c r="C5694" s="46" t="s">
        <v>5129</v>
      </c>
      <c r="D5694" s="47">
        <v>592722</v>
      </c>
      <c r="E5694" s="47">
        <v>68707</v>
      </c>
      <c r="F5694" s="48">
        <v>336</v>
      </c>
      <c r="G5694" s="54" t="s">
        <v>2351</v>
      </c>
    </row>
    <row r="5695" spans="2:7" x14ac:dyDescent="0.25">
      <c r="B5695" s="45" t="s">
        <v>2349</v>
      </c>
      <c r="C5695" s="46" t="s">
        <v>5130</v>
      </c>
      <c r="D5695" s="47">
        <v>592005</v>
      </c>
      <c r="E5695" s="47">
        <v>68601</v>
      </c>
      <c r="F5695" s="48">
        <v>336</v>
      </c>
      <c r="G5695" s="54" t="s">
        <v>2351</v>
      </c>
    </row>
    <row r="5696" spans="2:7" x14ac:dyDescent="0.25">
      <c r="B5696" s="45" t="s">
        <v>2349</v>
      </c>
      <c r="C5696" s="46" t="s">
        <v>5131</v>
      </c>
      <c r="D5696" s="47">
        <v>592731</v>
      </c>
      <c r="E5696" s="47">
        <v>68801</v>
      </c>
      <c r="F5696" s="48">
        <v>338</v>
      </c>
      <c r="G5696" s="54" t="s">
        <v>2351</v>
      </c>
    </row>
    <row r="5697" spans="2:7" x14ac:dyDescent="0.25">
      <c r="B5697" s="45" t="s">
        <v>2349</v>
      </c>
      <c r="C5697" s="46" t="s">
        <v>5132</v>
      </c>
      <c r="D5697" s="47">
        <v>592749</v>
      </c>
      <c r="E5697" s="47">
        <v>68724</v>
      </c>
      <c r="F5697" s="48">
        <v>336</v>
      </c>
      <c r="G5697" s="54" t="s">
        <v>2351</v>
      </c>
    </row>
    <row r="5698" spans="2:7" x14ac:dyDescent="0.25">
      <c r="B5698" s="45" t="s">
        <v>2349</v>
      </c>
      <c r="C5698" s="46" t="s">
        <v>2019</v>
      </c>
      <c r="D5698" s="47">
        <v>592757</v>
      </c>
      <c r="E5698" s="47">
        <v>68741</v>
      </c>
      <c r="F5698" s="48">
        <v>336</v>
      </c>
      <c r="G5698" s="54" t="s">
        <v>2351</v>
      </c>
    </row>
    <row r="5699" spans="2:7" x14ac:dyDescent="0.25">
      <c r="B5699" s="45" t="s">
        <v>2349</v>
      </c>
      <c r="C5699" s="46" t="s">
        <v>5133</v>
      </c>
      <c r="D5699" s="47">
        <v>592773</v>
      </c>
      <c r="E5699" s="47">
        <v>68774</v>
      </c>
      <c r="F5699" s="48">
        <v>338</v>
      </c>
      <c r="G5699" s="54" t="s">
        <v>2351</v>
      </c>
    </row>
    <row r="5700" spans="2:7" x14ac:dyDescent="0.25">
      <c r="B5700" s="45" t="s">
        <v>2349</v>
      </c>
      <c r="C5700" s="46" t="s">
        <v>457</v>
      </c>
      <c r="D5700" s="47">
        <v>592781</v>
      </c>
      <c r="E5700" s="47">
        <v>68737</v>
      </c>
      <c r="F5700" s="48">
        <v>336</v>
      </c>
      <c r="G5700" s="54" t="s">
        <v>2351</v>
      </c>
    </row>
    <row r="5701" spans="2:7" x14ac:dyDescent="0.25">
      <c r="B5701" s="45" t="s">
        <v>2349</v>
      </c>
      <c r="C5701" s="46" t="s">
        <v>5134</v>
      </c>
      <c r="D5701" s="47">
        <v>592790</v>
      </c>
      <c r="E5701" s="47">
        <v>68706</v>
      </c>
      <c r="F5701" s="48">
        <v>336</v>
      </c>
      <c r="G5701" s="54" t="s">
        <v>2351</v>
      </c>
    </row>
    <row r="5702" spans="2:7" x14ac:dyDescent="0.25">
      <c r="B5702" s="45" t="s">
        <v>2349</v>
      </c>
      <c r="C5702" s="46" t="s">
        <v>5135</v>
      </c>
      <c r="D5702" s="47">
        <v>592803</v>
      </c>
      <c r="E5702" s="47">
        <v>68733</v>
      </c>
      <c r="F5702" s="48">
        <v>338</v>
      </c>
      <c r="G5702" s="54" t="s">
        <v>2351</v>
      </c>
    </row>
    <row r="5703" spans="2:7" x14ac:dyDescent="0.25">
      <c r="B5703" s="45" t="s">
        <v>2349</v>
      </c>
      <c r="C5703" s="46" t="s">
        <v>5136</v>
      </c>
      <c r="D5703" s="47">
        <v>592820</v>
      </c>
      <c r="E5703" s="47">
        <v>68761</v>
      </c>
      <c r="F5703" s="48">
        <v>338</v>
      </c>
      <c r="G5703" s="54" t="s">
        <v>2351</v>
      </c>
    </row>
    <row r="5704" spans="2:7" x14ac:dyDescent="0.25">
      <c r="B5704" s="45" t="s">
        <v>2349</v>
      </c>
      <c r="C5704" s="46" t="s">
        <v>5137</v>
      </c>
      <c r="D5704" s="47">
        <v>592838</v>
      </c>
      <c r="E5704" s="47">
        <v>68774</v>
      </c>
      <c r="F5704" s="48">
        <v>338</v>
      </c>
      <c r="G5704" s="54" t="s">
        <v>2351</v>
      </c>
    </row>
    <row r="5705" spans="2:7" x14ac:dyDescent="0.25">
      <c r="B5705" s="45" t="s">
        <v>2349</v>
      </c>
      <c r="C5705" s="46" t="s">
        <v>5138</v>
      </c>
      <c r="D5705" s="47">
        <v>592846</v>
      </c>
      <c r="E5705" s="47">
        <v>68771</v>
      </c>
      <c r="F5705" s="48">
        <v>338</v>
      </c>
      <c r="G5705" s="54" t="s">
        <v>2351</v>
      </c>
    </row>
    <row r="5706" spans="2:7" x14ac:dyDescent="0.25">
      <c r="B5706" s="45" t="s">
        <v>2349</v>
      </c>
      <c r="C5706" s="46" t="s">
        <v>5139</v>
      </c>
      <c r="D5706" s="47">
        <v>592854</v>
      </c>
      <c r="E5706" s="47">
        <v>68712</v>
      </c>
      <c r="F5706" s="48">
        <v>336</v>
      </c>
      <c r="G5706" s="54" t="s">
        <v>2351</v>
      </c>
    </row>
    <row r="5707" spans="2:7" x14ac:dyDescent="0.25">
      <c r="B5707" s="45" t="s">
        <v>2349</v>
      </c>
      <c r="C5707" s="46" t="s">
        <v>5140</v>
      </c>
      <c r="D5707" s="47">
        <v>592862</v>
      </c>
      <c r="E5707" s="47">
        <v>68710</v>
      </c>
      <c r="F5707" s="48">
        <v>336</v>
      </c>
      <c r="G5707" s="54" t="s">
        <v>2351</v>
      </c>
    </row>
    <row r="5708" spans="2:7" x14ac:dyDescent="0.25">
      <c r="B5708" s="45" t="s">
        <v>2349</v>
      </c>
      <c r="C5708" s="46" t="s">
        <v>5141</v>
      </c>
      <c r="D5708" s="47">
        <v>592871</v>
      </c>
      <c r="E5708" s="47">
        <v>68774</v>
      </c>
      <c r="F5708" s="48">
        <v>338</v>
      </c>
      <c r="G5708" s="54" t="s">
        <v>2351</v>
      </c>
    </row>
    <row r="5709" spans="2:7" x14ac:dyDescent="0.25">
      <c r="B5709" s="45" t="s">
        <v>1014</v>
      </c>
      <c r="C5709" s="46" t="s">
        <v>5142</v>
      </c>
      <c r="D5709" s="47">
        <v>567931</v>
      </c>
      <c r="E5709" s="47">
        <v>40301</v>
      </c>
      <c r="F5709" s="48">
        <v>214</v>
      </c>
      <c r="G5709" s="54" t="s">
        <v>1016</v>
      </c>
    </row>
    <row r="5710" spans="2:7" x14ac:dyDescent="0.25">
      <c r="B5710" s="45" t="s">
        <v>1014</v>
      </c>
      <c r="C5710" s="46" t="s">
        <v>5143</v>
      </c>
      <c r="D5710" s="47">
        <v>567957</v>
      </c>
      <c r="E5710" s="47">
        <v>40313</v>
      </c>
      <c r="F5710" s="48">
        <v>214</v>
      </c>
      <c r="G5710" s="54" t="s">
        <v>1016</v>
      </c>
    </row>
    <row r="5711" spans="2:7" x14ac:dyDescent="0.25">
      <c r="B5711" s="45" t="s">
        <v>1014</v>
      </c>
      <c r="C5711" s="46" t="s">
        <v>5144</v>
      </c>
      <c r="D5711" s="47">
        <v>567973</v>
      </c>
      <c r="E5711" s="47">
        <v>40323</v>
      </c>
      <c r="F5711" s="48">
        <v>214</v>
      </c>
      <c r="G5711" s="54" t="s">
        <v>1016</v>
      </c>
    </row>
    <row r="5712" spans="2:7" x14ac:dyDescent="0.25">
      <c r="B5712" s="45" t="s">
        <v>1014</v>
      </c>
      <c r="C5712" s="46" t="s">
        <v>5145</v>
      </c>
      <c r="D5712" s="47">
        <v>568007</v>
      </c>
      <c r="E5712" s="47">
        <v>40317</v>
      </c>
      <c r="F5712" s="48">
        <v>214</v>
      </c>
      <c r="G5712" s="54" t="s">
        <v>1016</v>
      </c>
    </row>
    <row r="5713" spans="2:7" x14ac:dyDescent="0.25">
      <c r="B5713" s="45" t="s">
        <v>1014</v>
      </c>
      <c r="C5713" s="46" t="s">
        <v>985</v>
      </c>
      <c r="D5713" s="47">
        <v>568015</v>
      </c>
      <c r="E5713" s="47">
        <v>40339</v>
      </c>
      <c r="F5713" s="48">
        <v>214</v>
      </c>
      <c r="G5713" s="54" t="s">
        <v>1016</v>
      </c>
    </row>
    <row r="5714" spans="2:7" x14ac:dyDescent="0.25">
      <c r="B5714" s="45" t="s">
        <v>1014</v>
      </c>
      <c r="C5714" s="46" t="s">
        <v>5146</v>
      </c>
      <c r="D5714" s="47">
        <v>568023</v>
      </c>
      <c r="E5714" s="47">
        <v>40011</v>
      </c>
      <c r="F5714" s="48">
        <v>214</v>
      </c>
      <c r="G5714" s="54" t="s">
        <v>1016</v>
      </c>
    </row>
    <row r="5715" spans="2:7" x14ac:dyDescent="0.25">
      <c r="B5715" s="45" t="s">
        <v>1014</v>
      </c>
      <c r="C5715" s="46" t="s">
        <v>5147</v>
      </c>
      <c r="D5715" s="47">
        <v>568058</v>
      </c>
      <c r="E5715" s="47">
        <v>40335</v>
      </c>
      <c r="F5715" s="48">
        <v>214</v>
      </c>
      <c r="G5715" s="54" t="s">
        <v>1016</v>
      </c>
    </row>
    <row r="5716" spans="2:7" x14ac:dyDescent="0.25">
      <c r="B5716" s="45" t="s">
        <v>1014</v>
      </c>
      <c r="C5716" s="46" t="s">
        <v>2878</v>
      </c>
      <c r="D5716" s="47">
        <v>568091</v>
      </c>
      <c r="E5716" s="47">
        <v>40323</v>
      </c>
      <c r="F5716" s="48">
        <v>214</v>
      </c>
      <c r="G5716" s="54" t="s">
        <v>1016</v>
      </c>
    </row>
    <row r="5717" spans="2:7" x14ac:dyDescent="0.25">
      <c r="B5717" s="45" t="s">
        <v>1014</v>
      </c>
      <c r="C5717" s="46" t="s">
        <v>5148</v>
      </c>
      <c r="D5717" s="47">
        <v>568104</v>
      </c>
      <c r="E5717" s="47">
        <v>40327</v>
      </c>
      <c r="F5717" s="48">
        <v>214</v>
      </c>
      <c r="G5717" s="54" t="s">
        <v>1016</v>
      </c>
    </row>
    <row r="5718" spans="2:7" x14ac:dyDescent="0.25">
      <c r="B5718" s="45" t="s">
        <v>1014</v>
      </c>
      <c r="C5718" s="46" t="s">
        <v>423</v>
      </c>
      <c r="D5718" s="47">
        <v>568147</v>
      </c>
      <c r="E5718" s="47">
        <v>40337</v>
      </c>
      <c r="F5718" s="48">
        <v>214</v>
      </c>
      <c r="G5718" s="54" t="s">
        <v>1016</v>
      </c>
    </row>
    <row r="5719" spans="2:7" x14ac:dyDescent="0.25">
      <c r="B5719" s="45" t="s">
        <v>1014</v>
      </c>
      <c r="C5719" s="46" t="s">
        <v>5149</v>
      </c>
      <c r="D5719" s="47">
        <v>568155</v>
      </c>
      <c r="E5719" s="47">
        <v>40002</v>
      </c>
      <c r="F5719" s="48">
        <v>214</v>
      </c>
      <c r="G5719" s="54" t="s">
        <v>1016</v>
      </c>
    </row>
    <row r="5720" spans="2:7" x14ac:dyDescent="0.25">
      <c r="B5720" s="45" t="s">
        <v>1014</v>
      </c>
      <c r="C5720" s="46" t="s">
        <v>5150</v>
      </c>
      <c r="D5720" s="47">
        <v>530620</v>
      </c>
      <c r="E5720" s="47">
        <v>40317</v>
      </c>
      <c r="F5720" s="48">
        <v>214</v>
      </c>
      <c r="G5720" s="54" t="s">
        <v>1016</v>
      </c>
    </row>
    <row r="5721" spans="2:7" x14ac:dyDescent="0.25">
      <c r="B5721" s="45" t="s">
        <v>1014</v>
      </c>
      <c r="C5721" s="46" t="s">
        <v>5151</v>
      </c>
      <c r="D5721" s="47">
        <v>546186</v>
      </c>
      <c r="E5721" s="47">
        <v>40331</v>
      </c>
      <c r="F5721" s="48">
        <v>214</v>
      </c>
      <c r="G5721" s="54" t="s">
        <v>1016</v>
      </c>
    </row>
    <row r="5722" spans="2:7" x14ac:dyDescent="0.25">
      <c r="B5722" s="45" t="s">
        <v>1014</v>
      </c>
      <c r="C5722" s="46" t="s">
        <v>5152</v>
      </c>
      <c r="D5722" s="47">
        <v>568201</v>
      </c>
      <c r="E5722" s="47">
        <v>40313</v>
      </c>
      <c r="F5722" s="48">
        <v>214</v>
      </c>
      <c r="G5722" s="54" t="s">
        <v>1016</v>
      </c>
    </row>
    <row r="5723" spans="2:7" x14ac:dyDescent="0.25">
      <c r="B5723" s="45" t="s">
        <v>1014</v>
      </c>
      <c r="C5723" s="46" t="s">
        <v>5153</v>
      </c>
      <c r="D5723" s="47">
        <v>546925</v>
      </c>
      <c r="E5723" s="47">
        <v>40004</v>
      </c>
      <c r="F5723" s="48">
        <v>214</v>
      </c>
      <c r="G5723" s="54" t="s">
        <v>1016</v>
      </c>
    </row>
    <row r="5724" spans="2:7" x14ac:dyDescent="0.25">
      <c r="B5724" s="45" t="s">
        <v>1014</v>
      </c>
      <c r="C5724" s="46" t="s">
        <v>5154</v>
      </c>
      <c r="D5724" s="47">
        <v>568287</v>
      </c>
      <c r="E5724" s="47">
        <v>40327</v>
      </c>
      <c r="F5724" s="48">
        <v>214</v>
      </c>
      <c r="G5724" s="54" t="s">
        <v>1016</v>
      </c>
    </row>
    <row r="5725" spans="2:7" x14ac:dyDescent="0.25">
      <c r="B5725" s="45" t="s">
        <v>1014</v>
      </c>
      <c r="C5725" s="46" t="s">
        <v>646</v>
      </c>
      <c r="D5725" s="47">
        <v>568295</v>
      </c>
      <c r="E5725" s="47">
        <v>40338</v>
      </c>
      <c r="F5725" s="48">
        <v>214</v>
      </c>
      <c r="G5725" s="54" t="s">
        <v>1016</v>
      </c>
    </row>
    <row r="5726" spans="2:7" x14ac:dyDescent="0.25">
      <c r="B5726" s="45" t="s">
        <v>1014</v>
      </c>
      <c r="C5726" s="46" t="s">
        <v>5155</v>
      </c>
      <c r="D5726" s="47">
        <v>568309</v>
      </c>
      <c r="E5726" s="47">
        <v>40336</v>
      </c>
      <c r="F5726" s="48">
        <v>214</v>
      </c>
      <c r="G5726" s="54" t="s">
        <v>1016</v>
      </c>
    </row>
    <row r="5727" spans="2:7" x14ac:dyDescent="0.25">
      <c r="B5727" s="45" t="s">
        <v>1014</v>
      </c>
      <c r="C5727" s="46" t="s">
        <v>5156</v>
      </c>
      <c r="D5727" s="47">
        <v>553697</v>
      </c>
      <c r="E5727" s="47">
        <v>40004</v>
      </c>
      <c r="F5727" s="48">
        <v>214</v>
      </c>
      <c r="G5727" s="54" t="s">
        <v>1016</v>
      </c>
    </row>
    <row r="5728" spans="2:7" x14ac:dyDescent="0.25">
      <c r="B5728" s="45" t="s">
        <v>1014</v>
      </c>
      <c r="C5728" s="46" t="s">
        <v>5157</v>
      </c>
      <c r="D5728" s="47">
        <v>554804</v>
      </c>
      <c r="E5728" s="47"/>
      <c r="F5728" s="48"/>
      <c r="G5728" s="54" t="s">
        <v>1016</v>
      </c>
    </row>
    <row r="5729" spans="2:7" x14ac:dyDescent="0.25">
      <c r="B5729" s="45" t="s">
        <v>1014</v>
      </c>
      <c r="C5729" s="46" t="s">
        <v>5158</v>
      </c>
      <c r="D5729" s="47">
        <v>567892</v>
      </c>
      <c r="E5729" s="47">
        <v>40001</v>
      </c>
      <c r="F5729" s="48">
        <v>214</v>
      </c>
      <c r="G5729" s="54" t="s">
        <v>1016</v>
      </c>
    </row>
    <row r="5730" spans="2:7" x14ac:dyDescent="0.25">
      <c r="B5730" s="45" t="s">
        <v>1014</v>
      </c>
      <c r="C5730" s="46" t="s">
        <v>5159</v>
      </c>
      <c r="D5730" s="47">
        <v>502081</v>
      </c>
      <c r="E5730" s="47">
        <v>40007</v>
      </c>
      <c r="F5730" s="48">
        <v>214</v>
      </c>
      <c r="G5730" s="54" t="s">
        <v>1016</v>
      </c>
    </row>
    <row r="5731" spans="2:7" ht="30" x14ac:dyDescent="0.25">
      <c r="B5731" s="45" t="s">
        <v>1014</v>
      </c>
      <c r="C5731" s="46" t="s">
        <v>5160</v>
      </c>
      <c r="D5731" s="47">
        <v>501298</v>
      </c>
      <c r="E5731" s="47">
        <v>40011</v>
      </c>
      <c r="F5731" s="48">
        <v>214</v>
      </c>
      <c r="G5731" s="54" t="s">
        <v>1016</v>
      </c>
    </row>
    <row r="5732" spans="2:7" x14ac:dyDescent="0.25">
      <c r="B5732" s="45" t="s">
        <v>1014</v>
      </c>
      <c r="C5732" s="46" t="s">
        <v>5161</v>
      </c>
      <c r="D5732" s="47">
        <v>502316</v>
      </c>
      <c r="E5732" s="47">
        <v>40003</v>
      </c>
      <c r="F5732" s="48">
        <v>214</v>
      </c>
      <c r="G5732" s="54" t="s">
        <v>1016</v>
      </c>
    </row>
    <row r="5733" spans="2:7" x14ac:dyDescent="0.25">
      <c r="B5733" s="45" t="s">
        <v>1014</v>
      </c>
      <c r="C5733" s="46" t="s">
        <v>5162</v>
      </c>
      <c r="D5733" s="47">
        <v>568350</v>
      </c>
      <c r="E5733" s="47">
        <v>40323</v>
      </c>
      <c r="F5733" s="48">
        <v>214</v>
      </c>
      <c r="G5733" s="54" t="s">
        <v>1016</v>
      </c>
    </row>
    <row r="5734" spans="2:7" x14ac:dyDescent="0.25">
      <c r="B5734" s="45" t="s">
        <v>1014</v>
      </c>
      <c r="C5734" s="46" t="s">
        <v>5163</v>
      </c>
      <c r="D5734" s="47">
        <v>555223</v>
      </c>
      <c r="E5734" s="47">
        <v>40334</v>
      </c>
      <c r="F5734" s="48">
        <v>214</v>
      </c>
      <c r="G5734" s="54" t="s">
        <v>1016</v>
      </c>
    </row>
    <row r="5735" spans="2:7" x14ac:dyDescent="0.25">
      <c r="B5735" s="45" t="s">
        <v>1014</v>
      </c>
      <c r="C5735" s="46" t="s">
        <v>5164</v>
      </c>
      <c r="D5735" s="47">
        <v>568384</v>
      </c>
      <c r="E5735" s="47">
        <v>40323</v>
      </c>
      <c r="F5735" s="48">
        <v>214</v>
      </c>
      <c r="G5735" s="54" t="s">
        <v>1016</v>
      </c>
    </row>
    <row r="5736" spans="2:7" x14ac:dyDescent="0.25">
      <c r="B5736" s="45" t="s">
        <v>1568</v>
      </c>
      <c r="C5736" s="46" t="s">
        <v>2075</v>
      </c>
      <c r="D5736" s="47">
        <v>547981</v>
      </c>
      <c r="E5736" s="47">
        <v>56301</v>
      </c>
      <c r="F5736" s="48">
        <v>273</v>
      </c>
      <c r="G5736" s="54" t="s">
        <v>1570</v>
      </c>
    </row>
    <row r="5737" spans="2:7" x14ac:dyDescent="0.25">
      <c r="B5737" s="45" t="s">
        <v>1568</v>
      </c>
      <c r="C5737" s="46" t="s">
        <v>5165</v>
      </c>
      <c r="D5737" s="47">
        <v>573426</v>
      </c>
      <c r="E5737" s="47">
        <v>56301</v>
      </c>
      <c r="F5737" s="48">
        <v>273</v>
      </c>
      <c r="G5737" s="54" t="s">
        <v>1570</v>
      </c>
    </row>
    <row r="5738" spans="2:7" x14ac:dyDescent="0.25">
      <c r="B5738" s="45" t="s">
        <v>1568</v>
      </c>
      <c r="C5738" s="46" t="s">
        <v>5166</v>
      </c>
      <c r="D5738" s="47">
        <v>553760</v>
      </c>
      <c r="E5738" s="47">
        <v>56501</v>
      </c>
      <c r="F5738" s="48">
        <v>274</v>
      </c>
      <c r="G5738" s="54" t="s">
        <v>1570</v>
      </c>
    </row>
    <row r="5739" spans="2:7" x14ac:dyDescent="0.25">
      <c r="B5739" s="45" t="s">
        <v>1568</v>
      </c>
      <c r="C5739" s="46" t="s">
        <v>5167</v>
      </c>
      <c r="D5739" s="47">
        <v>548006</v>
      </c>
      <c r="E5739" s="47">
        <v>56501</v>
      </c>
      <c r="F5739" s="48">
        <v>274</v>
      </c>
      <c r="G5739" s="54" t="s">
        <v>1570</v>
      </c>
    </row>
    <row r="5740" spans="2:7" x14ac:dyDescent="0.25">
      <c r="B5740" s="45" t="s">
        <v>1568</v>
      </c>
      <c r="C5740" s="46" t="s">
        <v>5168</v>
      </c>
      <c r="D5740" s="47">
        <v>579947</v>
      </c>
      <c r="E5740" s="47">
        <v>56112</v>
      </c>
      <c r="F5740" s="48">
        <v>273</v>
      </c>
      <c r="G5740" s="54" t="s">
        <v>1570</v>
      </c>
    </row>
    <row r="5741" spans="2:7" x14ac:dyDescent="0.25">
      <c r="B5741" s="45" t="s">
        <v>1568</v>
      </c>
      <c r="C5741" s="46" t="s">
        <v>5169</v>
      </c>
      <c r="D5741" s="47">
        <v>579963</v>
      </c>
      <c r="E5741" s="47">
        <v>56601</v>
      </c>
      <c r="F5741" s="48">
        <v>274</v>
      </c>
      <c r="G5741" s="54" t="s">
        <v>1570</v>
      </c>
    </row>
    <row r="5742" spans="2:7" x14ac:dyDescent="0.25">
      <c r="B5742" s="45" t="s">
        <v>1568</v>
      </c>
      <c r="C5742" s="46" t="s">
        <v>5170</v>
      </c>
      <c r="D5742" s="47">
        <v>579971</v>
      </c>
      <c r="E5742" s="47">
        <v>56154</v>
      </c>
      <c r="F5742" s="48">
        <v>275</v>
      </c>
      <c r="G5742" s="54" t="s">
        <v>1570</v>
      </c>
    </row>
    <row r="5743" spans="2:7" x14ac:dyDescent="0.25">
      <c r="B5743" s="45" t="s">
        <v>1568</v>
      </c>
      <c r="C5743" s="46" t="s">
        <v>5171</v>
      </c>
      <c r="D5743" s="47">
        <v>579980</v>
      </c>
      <c r="E5743" s="47">
        <v>56132</v>
      </c>
      <c r="F5743" s="48">
        <v>273</v>
      </c>
      <c r="G5743" s="54" t="s">
        <v>1570</v>
      </c>
    </row>
    <row r="5744" spans="2:7" x14ac:dyDescent="0.25">
      <c r="B5744" s="45" t="s">
        <v>1568</v>
      </c>
      <c r="C5744" s="46" t="s">
        <v>5172</v>
      </c>
      <c r="D5744" s="47">
        <v>579998</v>
      </c>
      <c r="E5744" s="47">
        <v>56164</v>
      </c>
      <c r="F5744" s="48">
        <v>273</v>
      </c>
      <c r="G5744" s="54" t="s">
        <v>1570</v>
      </c>
    </row>
    <row r="5745" spans="2:7" x14ac:dyDescent="0.25">
      <c r="B5745" s="45" t="s">
        <v>1568</v>
      </c>
      <c r="C5745" s="46" t="s">
        <v>5173</v>
      </c>
      <c r="D5745" s="47">
        <v>580015</v>
      </c>
      <c r="E5745" s="47">
        <v>56161</v>
      </c>
      <c r="F5745" s="48">
        <v>275</v>
      </c>
      <c r="G5745" s="54" t="s">
        <v>1570</v>
      </c>
    </row>
    <row r="5746" spans="2:7" x14ac:dyDescent="0.25">
      <c r="B5746" s="45" t="s">
        <v>1568</v>
      </c>
      <c r="C5746" s="46" t="s">
        <v>5174</v>
      </c>
      <c r="D5746" s="47">
        <v>580023</v>
      </c>
      <c r="E5746" s="47">
        <v>56185</v>
      </c>
      <c r="F5746" s="48">
        <v>275</v>
      </c>
      <c r="G5746" s="54" t="s">
        <v>1570</v>
      </c>
    </row>
    <row r="5747" spans="2:7" x14ac:dyDescent="0.25">
      <c r="B5747" s="45" t="s">
        <v>1568</v>
      </c>
      <c r="C5747" s="46" t="s">
        <v>5175</v>
      </c>
      <c r="D5747" s="47">
        <v>580031</v>
      </c>
      <c r="E5747" s="47">
        <v>56002</v>
      </c>
      <c r="F5747" s="48">
        <v>273</v>
      </c>
      <c r="G5747" s="54" t="s">
        <v>1570</v>
      </c>
    </row>
    <row r="5748" spans="2:7" x14ac:dyDescent="0.25">
      <c r="B5748" s="45" t="s">
        <v>1568</v>
      </c>
      <c r="C5748" s="46" t="s">
        <v>5176</v>
      </c>
      <c r="D5748" s="47">
        <v>580040</v>
      </c>
      <c r="E5748" s="47">
        <v>56552</v>
      </c>
      <c r="F5748" s="48">
        <v>274</v>
      </c>
      <c r="G5748" s="54" t="s">
        <v>1570</v>
      </c>
    </row>
    <row r="5749" spans="2:7" x14ac:dyDescent="0.25">
      <c r="B5749" s="45" t="s">
        <v>1568</v>
      </c>
      <c r="C5749" s="46" t="s">
        <v>5177</v>
      </c>
      <c r="D5749" s="47">
        <v>580058</v>
      </c>
      <c r="E5749" s="47">
        <v>56114</v>
      </c>
      <c r="F5749" s="48">
        <v>273</v>
      </c>
      <c r="G5749" s="54" t="s">
        <v>1570</v>
      </c>
    </row>
    <row r="5750" spans="2:7" x14ac:dyDescent="0.25">
      <c r="B5750" s="45" t="s">
        <v>1568</v>
      </c>
      <c r="C5750" s="46" t="s">
        <v>5178</v>
      </c>
      <c r="D5750" s="47">
        <v>580066</v>
      </c>
      <c r="E5750" s="47">
        <v>56401</v>
      </c>
      <c r="F5750" s="48">
        <v>275</v>
      </c>
      <c r="G5750" s="54" t="s">
        <v>1570</v>
      </c>
    </row>
    <row r="5751" spans="2:7" x14ac:dyDescent="0.25">
      <c r="B5751" s="45" t="s">
        <v>1568</v>
      </c>
      <c r="C5751" s="46" t="s">
        <v>5179</v>
      </c>
      <c r="D5751" s="47">
        <v>580074</v>
      </c>
      <c r="E5751" s="47">
        <v>56123</v>
      </c>
      <c r="F5751" s="48">
        <v>273</v>
      </c>
      <c r="G5751" s="54" t="s">
        <v>1570</v>
      </c>
    </row>
    <row r="5752" spans="2:7" x14ac:dyDescent="0.25">
      <c r="B5752" s="45" t="s">
        <v>1568</v>
      </c>
      <c r="C5752" s="46" t="s">
        <v>5180</v>
      </c>
      <c r="D5752" s="47">
        <v>548014</v>
      </c>
      <c r="E5752" s="47">
        <v>56117</v>
      </c>
      <c r="F5752" s="48">
        <v>273</v>
      </c>
      <c r="G5752" s="54" t="s">
        <v>1570</v>
      </c>
    </row>
    <row r="5753" spans="2:7" x14ac:dyDescent="0.25">
      <c r="B5753" s="45" t="s">
        <v>1568</v>
      </c>
      <c r="C5753" s="46" t="s">
        <v>5181</v>
      </c>
      <c r="D5753" s="47">
        <v>548031</v>
      </c>
      <c r="E5753" s="47">
        <v>56401</v>
      </c>
      <c r="F5753" s="48">
        <v>275</v>
      </c>
      <c r="G5753" s="54" t="s">
        <v>1570</v>
      </c>
    </row>
    <row r="5754" spans="2:7" x14ac:dyDescent="0.25">
      <c r="B5754" s="45" t="s">
        <v>1568</v>
      </c>
      <c r="C5754" s="46" t="s">
        <v>5182</v>
      </c>
      <c r="D5754" s="47">
        <v>580091</v>
      </c>
      <c r="E5754" s="47">
        <v>56601</v>
      </c>
      <c r="F5754" s="48">
        <v>274</v>
      </c>
      <c r="G5754" s="54" t="s">
        <v>1570</v>
      </c>
    </row>
    <row r="5755" spans="2:7" x14ac:dyDescent="0.25">
      <c r="B5755" s="45" t="s">
        <v>1568</v>
      </c>
      <c r="C5755" s="46" t="s">
        <v>5183</v>
      </c>
      <c r="D5755" s="47">
        <v>580112</v>
      </c>
      <c r="E5755" s="47">
        <v>56153</v>
      </c>
      <c r="F5755" s="48">
        <v>273</v>
      </c>
      <c r="G5755" s="54" t="s">
        <v>1570</v>
      </c>
    </row>
    <row r="5756" spans="2:7" x14ac:dyDescent="0.25">
      <c r="B5756" s="45" t="s">
        <v>1568</v>
      </c>
      <c r="C5756" s="46" t="s">
        <v>5184</v>
      </c>
      <c r="D5756" s="47">
        <v>580121</v>
      </c>
      <c r="E5756" s="47">
        <v>56102</v>
      </c>
      <c r="F5756" s="48">
        <v>273</v>
      </c>
      <c r="G5756" s="54" t="s">
        <v>1570</v>
      </c>
    </row>
    <row r="5757" spans="2:7" x14ac:dyDescent="0.25">
      <c r="B5757" s="45" t="s">
        <v>1568</v>
      </c>
      <c r="C5757" s="46" t="s">
        <v>5185</v>
      </c>
      <c r="D5757" s="47">
        <v>580163</v>
      </c>
      <c r="E5757" s="47">
        <v>56169</v>
      </c>
      <c r="F5757" s="48">
        <v>275</v>
      </c>
      <c r="G5757" s="54" t="s">
        <v>1570</v>
      </c>
    </row>
    <row r="5758" spans="2:7" x14ac:dyDescent="0.25">
      <c r="B5758" s="45" t="s">
        <v>1568</v>
      </c>
      <c r="C5758" s="46" t="s">
        <v>5186</v>
      </c>
      <c r="D5758" s="47">
        <v>580210</v>
      </c>
      <c r="E5758" s="47">
        <v>56601</v>
      </c>
      <c r="F5758" s="48">
        <v>274</v>
      </c>
      <c r="G5758" s="54" t="s">
        <v>1570</v>
      </c>
    </row>
    <row r="5759" spans="2:7" x14ac:dyDescent="0.25">
      <c r="B5759" s="45" t="s">
        <v>1568</v>
      </c>
      <c r="C5759" s="46" t="s">
        <v>2514</v>
      </c>
      <c r="D5759" s="47">
        <v>580228</v>
      </c>
      <c r="E5759" s="47">
        <v>56401</v>
      </c>
      <c r="F5759" s="48">
        <v>275</v>
      </c>
      <c r="G5759" s="54" t="s">
        <v>1570</v>
      </c>
    </row>
    <row r="5760" spans="2:7" x14ac:dyDescent="0.25">
      <c r="B5760" s="45" t="s">
        <v>1568</v>
      </c>
      <c r="C5760" s="46" t="s">
        <v>5187</v>
      </c>
      <c r="D5760" s="47">
        <v>548049</v>
      </c>
      <c r="E5760" s="47">
        <v>56401</v>
      </c>
      <c r="F5760" s="48">
        <v>275</v>
      </c>
      <c r="G5760" s="54" t="s">
        <v>1570</v>
      </c>
    </row>
    <row r="5761" spans="2:7" x14ac:dyDescent="0.25">
      <c r="B5761" s="45" t="s">
        <v>1568</v>
      </c>
      <c r="C5761" s="46" t="s">
        <v>5188</v>
      </c>
      <c r="D5761" s="47">
        <v>580261</v>
      </c>
      <c r="E5761" s="47">
        <v>56101</v>
      </c>
      <c r="F5761" s="48">
        <v>273</v>
      </c>
      <c r="G5761" s="54" t="s">
        <v>1570</v>
      </c>
    </row>
    <row r="5762" spans="2:7" x14ac:dyDescent="0.25">
      <c r="B5762" s="45" t="s">
        <v>1568</v>
      </c>
      <c r="C5762" s="46" t="s">
        <v>5189</v>
      </c>
      <c r="D5762" s="47">
        <v>580279</v>
      </c>
      <c r="E5762" s="47">
        <v>56156</v>
      </c>
      <c r="F5762" s="48">
        <v>273</v>
      </c>
      <c r="G5762" s="54" t="s">
        <v>1570</v>
      </c>
    </row>
    <row r="5763" spans="2:7" x14ac:dyDescent="0.25">
      <c r="B5763" s="45" t="s">
        <v>1568</v>
      </c>
      <c r="C5763" s="46" t="s">
        <v>4981</v>
      </c>
      <c r="D5763" s="47">
        <v>580295</v>
      </c>
      <c r="E5763" s="47">
        <v>56133</v>
      </c>
      <c r="F5763" s="48">
        <v>273</v>
      </c>
      <c r="G5763" s="54" t="s">
        <v>1570</v>
      </c>
    </row>
    <row r="5764" spans="2:7" x14ac:dyDescent="0.25">
      <c r="B5764" s="45" t="s">
        <v>1568</v>
      </c>
      <c r="C5764" s="46" t="s">
        <v>5190</v>
      </c>
      <c r="D5764" s="47">
        <v>580333</v>
      </c>
      <c r="E5764" s="47">
        <v>56301</v>
      </c>
      <c r="F5764" s="48">
        <v>273</v>
      </c>
      <c r="G5764" s="54" t="s">
        <v>1570</v>
      </c>
    </row>
    <row r="5765" spans="2:7" x14ac:dyDescent="0.25">
      <c r="B5765" s="45" t="s">
        <v>1568</v>
      </c>
      <c r="C5765" s="46" t="s">
        <v>1165</v>
      </c>
      <c r="D5765" s="47">
        <v>547972</v>
      </c>
      <c r="E5765" s="47">
        <v>56201</v>
      </c>
      <c r="F5765" s="48">
        <v>273</v>
      </c>
      <c r="G5765" s="54" t="s">
        <v>1570</v>
      </c>
    </row>
    <row r="5766" spans="2:7" x14ac:dyDescent="0.25">
      <c r="B5766" s="45" t="s">
        <v>1568</v>
      </c>
      <c r="C5766" s="46" t="s">
        <v>5191</v>
      </c>
      <c r="D5766" s="47">
        <v>580341</v>
      </c>
      <c r="E5766" s="47">
        <v>56555</v>
      </c>
      <c r="F5766" s="48">
        <v>274</v>
      </c>
      <c r="G5766" s="54" t="s">
        <v>1570</v>
      </c>
    </row>
    <row r="5767" spans="2:7" x14ac:dyDescent="0.25">
      <c r="B5767" s="45" t="s">
        <v>1568</v>
      </c>
      <c r="C5767" s="46" t="s">
        <v>5192</v>
      </c>
      <c r="D5767" s="47">
        <v>580350</v>
      </c>
      <c r="E5767" s="47">
        <v>56501</v>
      </c>
      <c r="F5767" s="48">
        <v>274</v>
      </c>
      <c r="G5767" s="54" t="s">
        <v>1570</v>
      </c>
    </row>
    <row r="5768" spans="2:7" x14ac:dyDescent="0.25">
      <c r="B5768" s="45" t="s">
        <v>1568</v>
      </c>
      <c r="C5768" s="46" t="s">
        <v>5193</v>
      </c>
      <c r="D5768" s="47">
        <v>580376</v>
      </c>
      <c r="E5768" s="47">
        <v>56164</v>
      </c>
      <c r="F5768" s="48">
        <v>275</v>
      </c>
      <c r="G5768" s="54" t="s">
        <v>1570</v>
      </c>
    </row>
    <row r="5769" spans="2:7" x14ac:dyDescent="0.25">
      <c r="B5769" s="45" t="s">
        <v>1568</v>
      </c>
      <c r="C5769" s="46" t="s">
        <v>5194</v>
      </c>
      <c r="D5769" s="47">
        <v>580392</v>
      </c>
      <c r="E5769" s="47">
        <v>56165</v>
      </c>
      <c r="F5769" s="48">
        <v>275</v>
      </c>
      <c r="G5769" s="54" t="s">
        <v>1570</v>
      </c>
    </row>
    <row r="5770" spans="2:7" x14ac:dyDescent="0.25">
      <c r="B5770" s="45" t="s">
        <v>1568</v>
      </c>
      <c r="C5770" s="46" t="s">
        <v>189</v>
      </c>
      <c r="D5770" s="47">
        <v>580406</v>
      </c>
      <c r="E5770" s="47">
        <v>56601</v>
      </c>
      <c r="F5770" s="48">
        <v>274</v>
      </c>
      <c r="G5770" s="54" t="s">
        <v>1570</v>
      </c>
    </row>
    <row r="5771" spans="2:7" x14ac:dyDescent="0.25">
      <c r="B5771" s="45" t="s">
        <v>1568</v>
      </c>
      <c r="C5771" s="46" t="s">
        <v>5195</v>
      </c>
      <c r="D5771" s="47">
        <v>580414</v>
      </c>
      <c r="E5771" s="47">
        <v>56201</v>
      </c>
      <c r="F5771" s="48">
        <v>273</v>
      </c>
      <c r="G5771" s="54" t="s">
        <v>1570</v>
      </c>
    </row>
    <row r="5772" spans="2:7" x14ac:dyDescent="0.25">
      <c r="B5772" s="45" t="s">
        <v>1568</v>
      </c>
      <c r="C5772" s="46" t="s">
        <v>5196</v>
      </c>
      <c r="D5772" s="47">
        <v>580422</v>
      </c>
      <c r="E5772" s="47">
        <v>56401</v>
      </c>
      <c r="F5772" s="48">
        <v>275</v>
      </c>
      <c r="G5772" s="54" t="s">
        <v>1570</v>
      </c>
    </row>
    <row r="5773" spans="2:7" x14ac:dyDescent="0.25">
      <c r="B5773" s="45" t="s">
        <v>1568</v>
      </c>
      <c r="C5773" s="46" t="s">
        <v>5197</v>
      </c>
      <c r="D5773" s="47">
        <v>580431</v>
      </c>
      <c r="E5773" s="47">
        <v>56182</v>
      </c>
      <c r="F5773" s="48">
        <v>275</v>
      </c>
      <c r="G5773" s="54" t="s">
        <v>1570</v>
      </c>
    </row>
    <row r="5774" spans="2:7" x14ac:dyDescent="0.25">
      <c r="B5774" s="45" t="s">
        <v>1568</v>
      </c>
      <c r="C5774" s="46" t="s">
        <v>5198</v>
      </c>
      <c r="D5774" s="47">
        <v>580465</v>
      </c>
      <c r="E5774" s="47">
        <v>56501</v>
      </c>
      <c r="F5774" s="48">
        <v>274</v>
      </c>
      <c r="G5774" s="54" t="s">
        <v>1570</v>
      </c>
    </row>
    <row r="5775" spans="2:7" x14ac:dyDescent="0.25">
      <c r="B5775" s="45" t="s">
        <v>1568</v>
      </c>
      <c r="C5775" s="46" t="s">
        <v>5199</v>
      </c>
      <c r="D5775" s="47">
        <v>574449</v>
      </c>
      <c r="E5775" s="47">
        <v>56501</v>
      </c>
      <c r="F5775" s="48">
        <v>274</v>
      </c>
      <c r="G5775" s="54" t="s">
        <v>1570</v>
      </c>
    </row>
    <row r="5776" spans="2:7" x14ac:dyDescent="0.25">
      <c r="B5776" s="45" t="s">
        <v>1568</v>
      </c>
      <c r="C5776" s="46" t="s">
        <v>1427</v>
      </c>
      <c r="D5776" s="47">
        <v>580481</v>
      </c>
      <c r="E5776" s="47">
        <v>78833</v>
      </c>
      <c r="F5776" s="48">
        <v>275</v>
      </c>
      <c r="G5776" s="54" t="s">
        <v>1570</v>
      </c>
    </row>
    <row r="5777" spans="2:7" x14ac:dyDescent="0.25">
      <c r="B5777" s="45" t="s">
        <v>1568</v>
      </c>
      <c r="C5777" s="46" t="s">
        <v>5200</v>
      </c>
      <c r="D5777" s="47">
        <v>580490</v>
      </c>
      <c r="E5777" s="47">
        <v>56301</v>
      </c>
      <c r="F5777" s="48">
        <v>273</v>
      </c>
      <c r="G5777" s="54" t="s">
        <v>1570</v>
      </c>
    </row>
    <row r="5778" spans="2:7" x14ac:dyDescent="0.25">
      <c r="B5778" s="45" t="s">
        <v>1568</v>
      </c>
      <c r="C5778" s="46" t="s">
        <v>5201</v>
      </c>
      <c r="D5778" s="47">
        <v>580503</v>
      </c>
      <c r="E5778" s="47">
        <v>56181</v>
      </c>
      <c r="F5778" s="48">
        <v>275</v>
      </c>
      <c r="G5778" s="54" t="s">
        <v>1570</v>
      </c>
    </row>
    <row r="5779" spans="2:7" x14ac:dyDescent="0.25">
      <c r="B5779" s="45" t="s">
        <v>1568</v>
      </c>
      <c r="C5779" s="46" t="s">
        <v>5202</v>
      </c>
      <c r="D5779" s="47">
        <v>580511</v>
      </c>
      <c r="E5779" s="47">
        <v>56301</v>
      </c>
      <c r="F5779" s="48">
        <v>273</v>
      </c>
      <c r="G5779" s="54" t="s">
        <v>1570</v>
      </c>
    </row>
    <row r="5780" spans="2:7" x14ac:dyDescent="0.25">
      <c r="B5780" s="45" t="s">
        <v>1568</v>
      </c>
      <c r="C5780" s="46" t="s">
        <v>4695</v>
      </c>
      <c r="D5780" s="47">
        <v>571695</v>
      </c>
      <c r="E5780" s="47">
        <v>53944</v>
      </c>
      <c r="F5780" s="48">
        <v>274</v>
      </c>
      <c r="G5780" s="54" t="s">
        <v>1570</v>
      </c>
    </row>
    <row r="5781" spans="2:7" x14ac:dyDescent="0.25">
      <c r="B5781" s="45" t="s">
        <v>1568</v>
      </c>
      <c r="C5781" s="46" t="s">
        <v>5203</v>
      </c>
      <c r="D5781" s="47">
        <v>580538</v>
      </c>
      <c r="E5781" s="47">
        <v>56151</v>
      </c>
      <c r="F5781" s="48">
        <v>275</v>
      </c>
      <c r="G5781" s="54" t="s">
        <v>1570</v>
      </c>
    </row>
    <row r="5782" spans="2:7" x14ac:dyDescent="0.25">
      <c r="B5782" s="45" t="s">
        <v>1568</v>
      </c>
      <c r="C5782" s="46" t="s">
        <v>5204</v>
      </c>
      <c r="D5782" s="47">
        <v>580562</v>
      </c>
      <c r="E5782" s="47">
        <v>56601</v>
      </c>
      <c r="F5782" s="48">
        <v>274</v>
      </c>
      <c r="G5782" s="54" t="s">
        <v>1570</v>
      </c>
    </row>
    <row r="5783" spans="2:7" x14ac:dyDescent="0.25">
      <c r="B5783" s="45" t="s">
        <v>1568</v>
      </c>
      <c r="C5783" s="46" t="s">
        <v>5205</v>
      </c>
      <c r="D5783" s="47">
        <v>580147</v>
      </c>
      <c r="E5783" s="47">
        <v>56116</v>
      </c>
      <c r="F5783" s="48">
        <v>273</v>
      </c>
      <c r="G5783" s="54" t="s">
        <v>1570</v>
      </c>
    </row>
    <row r="5784" spans="2:7" x14ac:dyDescent="0.25">
      <c r="B5784" s="45" t="s">
        <v>1568</v>
      </c>
      <c r="C5784" s="46" t="s">
        <v>5206</v>
      </c>
      <c r="D5784" s="47">
        <v>580571</v>
      </c>
      <c r="E5784" s="47">
        <v>56168</v>
      </c>
      <c r="F5784" s="48">
        <v>275</v>
      </c>
      <c r="G5784" s="54" t="s">
        <v>1570</v>
      </c>
    </row>
    <row r="5785" spans="2:7" x14ac:dyDescent="0.25">
      <c r="B5785" s="45" t="s">
        <v>1568</v>
      </c>
      <c r="C5785" s="46" t="s">
        <v>3889</v>
      </c>
      <c r="D5785" s="47">
        <v>580589</v>
      </c>
      <c r="E5785" s="47">
        <v>56184</v>
      </c>
      <c r="F5785" s="48">
        <v>275</v>
      </c>
      <c r="G5785" s="54" t="s">
        <v>1570</v>
      </c>
    </row>
    <row r="5786" spans="2:7" x14ac:dyDescent="0.25">
      <c r="B5786" s="45" t="s">
        <v>1568</v>
      </c>
      <c r="C5786" s="46" t="s">
        <v>5207</v>
      </c>
      <c r="D5786" s="47">
        <v>580619</v>
      </c>
      <c r="E5786" s="47">
        <v>56301</v>
      </c>
      <c r="F5786" s="48">
        <v>273</v>
      </c>
      <c r="G5786" s="54" t="s">
        <v>1570</v>
      </c>
    </row>
    <row r="5787" spans="2:7" x14ac:dyDescent="0.25">
      <c r="B5787" s="45" t="s">
        <v>1568</v>
      </c>
      <c r="C5787" s="46" t="s">
        <v>1614</v>
      </c>
      <c r="D5787" s="47">
        <v>580627</v>
      </c>
      <c r="E5787" s="47">
        <v>56151</v>
      </c>
      <c r="F5787" s="48">
        <v>275</v>
      </c>
      <c r="G5787" s="54" t="s">
        <v>1570</v>
      </c>
    </row>
    <row r="5788" spans="2:7" x14ac:dyDescent="0.25">
      <c r="B5788" s="45" t="s">
        <v>1568</v>
      </c>
      <c r="C5788" s="46" t="s">
        <v>5208</v>
      </c>
      <c r="D5788" s="47">
        <v>580635</v>
      </c>
      <c r="E5788" s="47">
        <v>56123</v>
      </c>
      <c r="F5788" s="48">
        <v>273</v>
      </c>
      <c r="G5788" s="54" t="s">
        <v>1570</v>
      </c>
    </row>
    <row r="5789" spans="2:7" x14ac:dyDescent="0.25">
      <c r="B5789" s="45" t="s">
        <v>1568</v>
      </c>
      <c r="C5789" s="46" t="s">
        <v>5209</v>
      </c>
      <c r="D5789" s="47">
        <v>580643</v>
      </c>
      <c r="E5789" s="47">
        <v>56164</v>
      </c>
      <c r="F5789" s="48">
        <v>275</v>
      </c>
      <c r="G5789" s="54" t="s">
        <v>1570</v>
      </c>
    </row>
    <row r="5790" spans="2:7" x14ac:dyDescent="0.25">
      <c r="B5790" s="45" t="s">
        <v>1568</v>
      </c>
      <c r="C5790" s="46" t="s">
        <v>5210</v>
      </c>
      <c r="D5790" s="47">
        <v>580651</v>
      </c>
      <c r="E5790" s="47">
        <v>56167</v>
      </c>
      <c r="F5790" s="48">
        <v>275</v>
      </c>
      <c r="G5790" s="54" t="s">
        <v>1570</v>
      </c>
    </row>
    <row r="5791" spans="2:7" x14ac:dyDescent="0.25">
      <c r="B5791" s="45" t="s">
        <v>1568</v>
      </c>
      <c r="C5791" s="46" t="s">
        <v>4928</v>
      </c>
      <c r="D5791" s="47">
        <v>580660</v>
      </c>
      <c r="E5791" s="47">
        <v>56501</v>
      </c>
      <c r="F5791" s="48">
        <v>274</v>
      </c>
      <c r="G5791" s="54" t="s">
        <v>1570</v>
      </c>
    </row>
    <row r="5792" spans="2:7" x14ac:dyDescent="0.25">
      <c r="B5792" s="45" t="s">
        <v>1568</v>
      </c>
      <c r="C5792" s="46" t="s">
        <v>1622</v>
      </c>
      <c r="D5792" s="47">
        <v>580678</v>
      </c>
      <c r="E5792" s="47">
        <v>56501</v>
      </c>
      <c r="F5792" s="48">
        <v>274</v>
      </c>
      <c r="G5792" s="54" t="s">
        <v>1570</v>
      </c>
    </row>
    <row r="5793" spans="2:7" x14ac:dyDescent="0.25">
      <c r="B5793" s="45" t="s">
        <v>1568</v>
      </c>
      <c r="C5793" s="46" t="s">
        <v>5211</v>
      </c>
      <c r="D5793" s="47">
        <v>580686</v>
      </c>
      <c r="E5793" s="47">
        <v>56163</v>
      </c>
      <c r="F5793" s="48">
        <v>275</v>
      </c>
      <c r="G5793" s="54" t="s">
        <v>1570</v>
      </c>
    </row>
    <row r="5794" spans="2:7" x14ac:dyDescent="0.25">
      <c r="B5794" s="45" t="s">
        <v>1568</v>
      </c>
      <c r="C5794" s="46" t="s">
        <v>933</v>
      </c>
      <c r="D5794" s="47">
        <v>571920</v>
      </c>
      <c r="E5794" s="47">
        <v>53945</v>
      </c>
      <c r="F5794" s="48">
        <v>274</v>
      </c>
      <c r="G5794" s="54" t="s">
        <v>1570</v>
      </c>
    </row>
    <row r="5795" spans="2:7" x14ac:dyDescent="0.25">
      <c r="B5795" s="45" t="s">
        <v>1568</v>
      </c>
      <c r="C5795" s="46" t="s">
        <v>5212</v>
      </c>
      <c r="D5795" s="47">
        <v>580716</v>
      </c>
      <c r="E5795" s="47">
        <v>56201</v>
      </c>
      <c r="F5795" s="48">
        <v>273</v>
      </c>
      <c r="G5795" s="54" t="s">
        <v>1570</v>
      </c>
    </row>
    <row r="5796" spans="2:7" x14ac:dyDescent="0.25">
      <c r="B5796" s="45" t="s">
        <v>1568</v>
      </c>
      <c r="C5796" s="46" t="s">
        <v>5213</v>
      </c>
      <c r="D5796" s="47">
        <v>580724</v>
      </c>
      <c r="E5796" s="47">
        <v>56155</v>
      </c>
      <c r="F5796" s="48">
        <v>275</v>
      </c>
      <c r="G5796" s="54" t="s">
        <v>1570</v>
      </c>
    </row>
    <row r="5797" spans="2:7" x14ac:dyDescent="0.25">
      <c r="B5797" s="45" t="s">
        <v>1568</v>
      </c>
      <c r="C5797" s="46" t="s">
        <v>219</v>
      </c>
      <c r="D5797" s="47">
        <v>580732</v>
      </c>
      <c r="E5797" s="47">
        <v>56122</v>
      </c>
      <c r="F5797" s="48">
        <v>273</v>
      </c>
      <c r="G5797" s="54" t="s">
        <v>1570</v>
      </c>
    </row>
    <row r="5798" spans="2:7" x14ac:dyDescent="0.25">
      <c r="B5798" s="45" t="s">
        <v>1568</v>
      </c>
      <c r="C5798" s="46" t="s">
        <v>5214</v>
      </c>
      <c r="D5798" s="47">
        <v>580741</v>
      </c>
      <c r="E5798" s="47">
        <v>56201</v>
      </c>
      <c r="F5798" s="48">
        <v>274</v>
      </c>
      <c r="G5798" s="54" t="s">
        <v>1570</v>
      </c>
    </row>
    <row r="5799" spans="2:7" x14ac:dyDescent="0.25">
      <c r="B5799" s="45" t="s">
        <v>1568</v>
      </c>
      <c r="C5799" s="46" t="s">
        <v>5215</v>
      </c>
      <c r="D5799" s="47">
        <v>580759</v>
      </c>
      <c r="E5799" s="47">
        <v>56401</v>
      </c>
      <c r="F5799" s="48">
        <v>275</v>
      </c>
      <c r="G5799" s="54" t="s">
        <v>1570</v>
      </c>
    </row>
    <row r="5800" spans="2:7" x14ac:dyDescent="0.25">
      <c r="B5800" s="45" t="s">
        <v>1568</v>
      </c>
      <c r="C5800" s="46" t="s">
        <v>423</v>
      </c>
      <c r="D5800" s="47">
        <v>580767</v>
      </c>
      <c r="E5800" s="47">
        <v>56301</v>
      </c>
      <c r="F5800" s="48">
        <v>273</v>
      </c>
      <c r="G5800" s="54" t="s">
        <v>1570</v>
      </c>
    </row>
    <row r="5801" spans="2:7" x14ac:dyDescent="0.25">
      <c r="B5801" s="45" t="s">
        <v>1568</v>
      </c>
      <c r="C5801" s="46" t="s">
        <v>1191</v>
      </c>
      <c r="D5801" s="47">
        <v>580775</v>
      </c>
      <c r="E5801" s="47">
        <v>56170</v>
      </c>
      <c r="F5801" s="48">
        <v>275</v>
      </c>
      <c r="G5801" s="54" t="s">
        <v>1570</v>
      </c>
    </row>
    <row r="5802" spans="2:7" x14ac:dyDescent="0.25">
      <c r="B5802" s="45" t="s">
        <v>1568</v>
      </c>
      <c r="C5802" s="46" t="s">
        <v>5216</v>
      </c>
      <c r="D5802" s="47">
        <v>580783</v>
      </c>
      <c r="E5802" s="47">
        <v>56501</v>
      </c>
      <c r="F5802" s="48">
        <v>274</v>
      </c>
      <c r="G5802" s="54" t="s">
        <v>1570</v>
      </c>
    </row>
    <row r="5803" spans="2:7" x14ac:dyDescent="0.25">
      <c r="B5803" s="45" t="s">
        <v>1568</v>
      </c>
      <c r="C5803" s="46" t="s">
        <v>4215</v>
      </c>
      <c r="D5803" s="47">
        <v>580805</v>
      </c>
      <c r="E5803" s="47">
        <v>56201</v>
      </c>
      <c r="F5803" s="48">
        <v>274</v>
      </c>
      <c r="G5803" s="54" t="s">
        <v>1570</v>
      </c>
    </row>
    <row r="5804" spans="2:7" x14ac:dyDescent="0.25">
      <c r="B5804" s="45" t="s">
        <v>1568</v>
      </c>
      <c r="C5804" s="46" t="s">
        <v>5217</v>
      </c>
      <c r="D5804" s="47">
        <v>580821</v>
      </c>
      <c r="E5804" s="47">
        <v>56002</v>
      </c>
      <c r="F5804" s="48">
        <v>273</v>
      </c>
      <c r="G5804" s="54" t="s">
        <v>1570</v>
      </c>
    </row>
    <row r="5805" spans="2:7" x14ac:dyDescent="0.25">
      <c r="B5805" s="45" t="s">
        <v>1568</v>
      </c>
      <c r="C5805" s="46" t="s">
        <v>5218</v>
      </c>
      <c r="D5805" s="47">
        <v>580830</v>
      </c>
      <c r="E5805" s="47">
        <v>56601</v>
      </c>
      <c r="F5805" s="48">
        <v>274</v>
      </c>
      <c r="G5805" s="54" t="s">
        <v>1570</v>
      </c>
    </row>
    <row r="5806" spans="2:7" x14ac:dyDescent="0.25">
      <c r="B5806" s="45" t="s">
        <v>1568</v>
      </c>
      <c r="C5806" s="46" t="s">
        <v>5219</v>
      </c>
      <c r="D5806" s="47">
        <v>575542</v>
      </c>
      <c r="E5806" s="47">
        <v>53401</v>
      </c>
      <c r="F5806" s="48">
        <v>274</v>
      </c>
      <c r="G5806" s="54" t="s">
        <v>1570</v>
      </c>
    </row>
    <row r="5807" spans="2:7" x14ac:dyDescent="0.25">
      <c r="B5807" s="45" t="s">
        <v>1568</v>
      </c>
      <c r="C5807" s="46" t="s">
        <v>5220</v>
      </c>
      <c r="D5807" s="47">
        <v>580848</v>
      </c>
      <c r="E5807" s="47">
        <v>56125</v>
      </c>
      <c r="F5807" s="48">
        <v>273</v>
      </c>
      <c r="G5807" s="54" t="s">
        <v>1570</v>
      </c>
    </row>
    <row r="5808" spans="2:7" x14ac:dyDescent="0.25">
      <c r="B5808" s="45" t="s">
        <v>1568</v>
      </c>
      <c r="C5808" s="46" t="s">
        <v>1126</v>
      </c>
      <c r="D5808" s="47">
        <v>547905</v>
      </c>
      <c r="E5808" s="47">
        <v>56002</v>
      </c>
      <c r="F5808" s="48">
        <v>273</v>
      </c>
      <c r="G5808" s="54" t="s">
        <v>1570</v>
      </c>
    </row>
    <row r="5809" spans="2:7" x14ac:dyDescent="0.25">
      <c r="B5809" s="45" t="s">
        <v>1568</v>
      </c>
      <c r="C5809" s="46" t="s">
        <v>5221</v>
      </c>
      <c r="D5809" s="47">
        <v>572209</v>
      </c>
      <c r="E5809" s="47">
        <v>53865</v>
      </c>
      <c r="F5809" s="48">
        <v>274</v>
      </c>
      <c r="G5809" s="54" t="s">
        <v>1570</v>
      </c>
    </row>
    <row r="5810" spans="2:7" x14ac:dyDescent="0.25">
      <c r="B5810" s="45" t="s">
        <v>1568</v>
      </c>
      <c r="C5810" s="46" t="s">
        <v>5222</v>
      </c>
      <c r="D5810" s="47">
        <v>580872</v>
      </c>
      <c r="E5810" s="47">
        <v>56141</v>
      </c>
      <c r="F5810" s="48">
        <v>273</v>
      </c>
      <c r="G5810" s="54" t="s">
        <v>1570</v>
      </c>
    </row>
    <row r="5811" spans="2:7" x14ac:dyDescent="0.25">
      <c r="B5811" s="45" t="s">
        <v>1568</v>
      </c>
      <c r="C5811" s="46" t="s">
        <v>5223</v>
      </c>
      <c r="D5811" s="47">
        <v>580881</v>
      </c>
      <c r="E5811" s="47">
        <v>56141</v>
      </c>
      <c r="F5811" s="48">
        <v>273</v>
      </c>
      <c r="G5811" s="54" t="s">
        <v>1570</v>
      </c>
    </row>
    <row r="5812" spans="2:7" x14ac:dyDescent="0.25">
      <c r="B5812" s="45" t="s">
        <v>1568</v>
      </c>
      <c r="C5812" s="46" t="s">
        <v>236</v>
      </c>
      <c r="D5812" s="47">
        <v>574392</v>
      </c>
      <c r="E5812" s="47">
        <v>56301</v>
      </c>
      <c r="F5812" s="48">
        <v>273</v>
      </c>
      <c r="G5812" s="54" t="s">
        <v>1570</v>
      </c>
    </row>
    <row r="5813" spans="2:7" x14ac:dyDescent="0.25">
      <c r="B5813" s="45" t="s">
        <v>1568</v>
      </c>
      <c r="C5813" s="46" t="s">
        <v>1638</v>
      </c>
      <c r="D5813" s="47">
        <v>580902</v>
      </c>
      <c r="E5813" s="47">
        <v>56201</v>
      </c>
      <c r="F5813" s="48">
        <v>274</v>
      </c>
      <c r="G5813" s="54" t="s">
        <v>1570</v>
      </c>
    </row>
    <row r="5814" spans="2:7" x14ac:dyDescent="0.25">
      <c r="B5814" s="45" t="s">
        <v>1568</v>
      </c>
      <c r="C5814" s="46" t="s">
        <v>5224</v>
      </c>
      <c r="D5814" s="47">
        <v>555240</v>
      </c>
      <c r="E5814" s="47">
        <v>56002</v>
      </c>
      <c r="F5814" s="48">
        <v>273</v>
      </c>
      <c r="G5814" s="54" t="s">
        <v>1570</v>
      </c>
    </row>
    <row r="5815" spans="2:7" x14ac:dyDescent="0.25">
      <c r="B5815" s="45" t="s">
        <v>1568</v>
      </c>
      <c r="C5815" s="46" t="s">
        <v>5225</v>
      </c>
      <c r="D5815" s="47">
        <v>580929</v>
      </c>
      <c r="E5815" s="47">
        <v>56501</v>
      </c>
      <c r="F5815" s="48">
        <v>274</v>
      </c>
      <c r="G5815" s="54" t="s">
        <v>1570</v>
      </c>
    </row>
    <row r="5816" spans="2:7" x14ac:dyDescent="0.25">
      <c r="B5816" s="45" t="s">
        <v>1568</v>
      </c>
      <c r="C5816" s="46" t="s">
        <v>2154</v>
      </c>
      <c r="D5816" s="47">
        <v>580945</v>
      </c>
      <c r="E5816" s="47">
        <v>56601</v>
      </c>
      <c r="F5816" s="48">
        <v>274</v>
      </c>
      <c r="G5816" s="54" t="s">
        <v>1570</v>
      </c>
    </row>
    <row r="5817" spans="2:7" x14ac:dyDescent="0.25">
      <c r="B5817" s="45" t="s">
        <v>1568</v>
      </c>
      <c r="C5817" s="46" t="s">
        <v>5226</v>
      </c>
      <c r="D5817" s="47">
        <v>547964</v>
      </c>
      <c r="E5817" s="47">
        <v>56164</v>
      </c>
      <c r="F5817" s="48">
        <v>275</v>
      </c>
      <c r="G5817" s="54" t="s">
        <v>1570</v>
      </c>
    </row>
    <row r="5818" spans="2:7" x14ac:dyDescent="0.25">
      <c r="B5818" s="45" t="s">
        <v>1568</v>
      </c>
      <c r="C5818" s="46" t="s">
        <v>5227</v>
      </c>
      <c r="D5818" s="47">
        <v>580961</v>
      </c>
      <c r="E5818" s="47">
        <v>56115</v>
      </c>
      <c r="F5818" s="48">
        <v>273</v>
      </c>
      <c r="G5818" s="54" t="s">
        <v>1570</v>
      </c>
    </row>
    <row r="5819" spans="2:7" x14ac:dyDescent="0.25">
      <c r="B5819" s="45" t="s">
        <v>1568</v>
      </c>
      <c r="C5819" s="46" t="s">
        <v>5228</v>
      </c>
      <c r="D5819" s="47">
        <v>580970</v>
      </c>
      <c r="E5819" s="47">
        <v>56544</v>
      </c>
      <c r="F5819" s="48">
        <v>274</v>
      </c>
      <c r="G5819" s="54" t="s">
        <v>1570</v>
      </c>
    </row>
    <row r="5820" spans="2:7" x14ac:dyDescent="0.25">
      <c r="B5820" s="45" t="s">
        <v>1568</v>
      </c>
      <c r="C5820" s="46" t="s">
        <v>5229</v>
      </c>
      <c r="D5820" s="47">
        <v>572306</v>
      </c>
      <c r="E5820" s="47">
        <v>53863</v>
      </c>
      <c r="F5820" s="48">
        <v>274</v>
      </c>
      <c r="G5820" s="54" t="s">
        <v>1570</v>
      </c>
    </row>
    <row r="5821" spans="2:7" x14ac:dyDescent="0.25">
      <c r="B5821" s="45" t="s">
        <v>1568</v>
      </c>
      <c r="C5821" s="46" t="s">
        <v>5230</v>
      </c>
      <c r="D5821" s="47">
        <v>580988</v>
      </c>
      <c r="E5821" s="47">
        <v>56301</v>
      </c>
      <c r="F5821" s="48">
        <v>273</v>
      </c>
      <c r="G5821" s="54" t="s">
        <v>1570</v>
      </c>
    </row>
    <row r="5822" spans="2:7" x14ac:dyDescent="0.25">
      <c r="B5822" s="45" t="s">
        <v>1568</v>
      </c>
      <c r="C5822" s="46" t="s">
        <v>5231</v>
      </c>
      <c r="D5822" s="47">
        <v>580996</v>
      </c>
      <c r="E5822" s="47">
        <v>56164</v>
      </c>
      <c r="F5822" s="48">
        <v>275</v>
      </c>
      <c r="G5822" s="54" t="s">
        <v>1570</v>
      </c>
    </row>
    <row r="5823" spans="2:7" x14ac:dyDescent="0.25">
      <c r="B5823" s="45" t="s">
        <v>1568</v>
      </c>
      <c r="C5823" s="46" t="s">
        <v>5232</v>
      </c>
      <c r="D5823" s="47">
        <v>581003</v>
      </c>
      <c r="E5823" s="47">
        <v>56201</v>
      </c>
      <c r="F5823" s="48">
        <v>273</v>
      </c>
      <c r="G5823" s="54" t="s">
        <v>1570</v>
      </c>
    </row>
    <row r="5824" spans="2:7" x14ac:dyDescent="0.25">
      <c r="B5824" s="45" t="s">
        <v>1568</v>
      </c>
      <c r="C5824" s="46" t="s">
        <v>5233</v>
      </c>
      <c r="D5824" s="47">
        <v>581011</v>
      </c>
      <c r="E5824" s="47">
        <v>56113</v>
      </c>
      <c r="F5824" s="48">
        <v>274</v>
      </c>
      <c r="G5824" s="54" t="s">
        <v>1570</v>
      </c>
    </row>
    <row r="5825" spans="2:7" x14ac:dyDescent="0.25">
      <c r="B5825" s="45" t="s">
        <v>1568</v>
      </c>
      <c r="C5825" s="46" t="s">
        <v>5234</v>
      </c>
      <c r="D5825" s="47">
        <v>580708</v>
      </c>
      <c r="E5825" s="47">
        <v>56501</v>
      </c>
      <c r="F5825" s="48">
        <v>274</v>
      </c>
      <c r="G5825" s="54" t="s">
        <v>1570</v>
      </c>
    </row>
    <row r="5826" spans="2:7" x14ac:dyDescent="0.25">
      <c r="B5826" s="45" t="s">
        <v>1568</v>
      </c>
      <c r="C5826" s="46" t="s">
        <v>5235</v>
      </c>
      <c r="D5826" s="47">
        <v>581038</v>
      </c>
      <c r="E5826" s="47">
        <v>56401</v>
      </c>
      <c r="F5826" s="48">
        <v>275</v>
      </c>
      <c r="G5826" s="54" t="s">
        <v>1570</v>
      </c>
    </row>
    <row r="5827" spans="2:7" x14ac:dyDescent="0.25">
      <c r="B5827" s="45" t="s">
        <v>1568</v>
      </c>
      <c r="C5827" s="46" t="s">
        <v>5236</v>
      </c>
      <c r="D5827" s="47">
        <v>581046</v>
      </c>
      <c r="E5827" s="47">
        <v>56131</v>
      </c>
      <c r="F5827" s="48">
        <v>273</v>
      </c>
      <c r="G5827" s="54" t="s">
        <v>1570</v>
      </c>
    </row>
    <row r="5828" spans="2:7" x14ac:dyDescent="0.25">
      <c r="B5828" s="45" t="s">
        <v>1568</v>
      </c>
      <c r="C5828" s="46" t="s">
        <v>5237</v>
      </c>
      <c r="D5828" s="47">
        <v>581054</v>
      </c>
      <c r="E5828" s="47">
        <v>56166</v>
      </c>
      <c r="F5828" s="48">
        <v>275</v>
      </c>
      <c r="G5828" s="54" t="s">
        <v>1570</v>
      </c>
    </row>
    <row r="5829" spans="2:7" x14ac:dyDescent="0.25">
      <c r="B5829" s="45" t="s">
        <v>1568</v>
      </c>
      <c r="C5829" s="46" t="s">
        <v>4853</v>
      </c>
      <c r="D5829" s="47">
        <v>581062</v>
      </c>
      <c r="E5829" s="47">
        <v>56601</v>
      </c>
      <c r="F5829" s="48">
        <v>274</v>
      </c>
      <c r="G5829" s="54" t="s">
        <v>1570</v>
      </c>
    </row>
    <row r="5830" spans="2:7" x14ac:dyDescent="0.25">
      <c r="B5830" s="45" t="s">
        <v>1568</v>
      </c>
      <c r="C5830" s="46" t="s">
        <v>5238</v>
      </c>
      <c r="D5830" s="47">
        <v>547921</v>
      </c>
      <c r="E5830" s="47">
        <v>56301</v>
      </c>
      <c r="F5830" s="48">
        <v>273</v>
      </c>
      <c r="G5830" s="54" t="s">
        <v>1570</v>
      </c>
    </row>
    <row r="5831" spans="2:7" x14ac:dyDescent="0.25">
      <c r="B5831" s="45" t="s">
        <v>1568</v>
      </c>
      <c r="C5831" s="46" t="s">
        <v>3265</v>
      </c>
      <c r="D5831" s="47">
        <v>581071</v>
      </c>
      <c r="E5831" s="47">
        <v>56124</v>
      </c>
      <c r="F5831" s="48">
        <v>273</v>
      </c>
      <c r="G5831" s="54" t="s">
        <v>1570</v>
      </c>
    </row>
    <row r="5832" spans="2:7" x14ac:dyDescent="0.25">
      <c r="B5832" s="45" t="s">
        <v>1568</v>
      </c>
      <c r="C5832" s="46" t="s">
        <v>5239</v>
      </c>
      <c r="D5832" s="47">
        <v>575861</v>
      </c>
      <c r="E5832" s="47">
        <v>56601</v>
      </c>
      <c r="F5832" s="48">
        <v>274</v>
      </c>
      <c r="G5832" s="54" t="s">
        <v>1570</v>
      </c>
    </row>
    <row r="5833" spans="2:7" x14ac:dyDescent="0.25">
      <c r="B5833" s="45" t="s">
        <v>1568</v>
      </c>
      <c r="C5833" s="46" t="s">
        <v>5240</v>
      </c>
      <c r="D5833" s="47">
        <v>581089</v>
      </c>
      <c r="E5833" s="47">
        <v>56501</v>
      </c>
      <c r="F5833" s="48">
        <v>274</v>
      </c>
      <c r="G5833" s="54" t="s">
        <v>1570</v>
      </c>
    </row>
    <row r="5834" spans="2:7" x14ac:dyDescent="0.25">
      <c r="B5834" s="45" t="s">
        <v>1568</v>
      </c>
      <c r="C5834" s="46" t="s">
        <v>5241</v>
      </c>
      <c r="D5834" s="47">
        <v>579891</v>
      </c>
      <c r="E5834" s="47">
        <v>56201</v>
      </c>
      <c r="F5834" s="48">
        <v>273</v>
      </c>
      <c r="G5834" s="54" t="s">
        <v>1570</v>
      </c>
    </row>
    <row r="5835" spans="2:7" x14ac:dyDescent="0.25">
      <c r="B5835" s="45" t="s">
        <v>1568</v>
      </c>
      <c r="C5835" s="46" t="s">
        <v>5242</v>
      </c>
      <c r="D5835" s="47">
        <v>581101</v>
      </c>
      <c r="E5835" s="47">
        <v>56201</v>
      </c>
      <c r="F5835" s="48">
        <v>273</v>
      </c>
      <c r="G5835" s="54" t="s">
        <v>1570</v>
      </c>
    </row>
    <row r="5836" spans="2:7" x14ac:dyDescent="0.25">
      <c r="B5836" s="45" t="s">
        <v>1568</v>
      </c>
      <c r="C5836" s="46" t="s">
        <v>5243</v>
      </c>
      <c r="D5836" s="47">
        <v>581119</v>
      </c>
      <c r="E5836" s="47">
        <v>56152</v>
      </c>
      <c r="F5836" s="48">
        <v>275</v>
      </c>
      <c r="G5836" s="54" t="s">
        <v>1570</v>
      </c>
    </row>
    <row r="5837" spans="2:7" x14ac:dyDescent="0.25">
      <c r="B5837" s="45" t="s">
        <v>1568</v>
      </c>
      <c r="C5837" s="46" t="s">
        <v>1485</v>
      </c>
      <c r="D5837" s="47">
        <v>572489</v>
      </c>
      <c r="E5837" s="47">
        <v>53863</v>
      </c>
      <c r="F5837" s="48">
        <v>274</v>
      </c>
      <c r="G5837" s="54" t="s">
        <v>1570</v>
      </c>
    </row>
    <row r="5838" spans="2:7" x14ac:dyDescent="0.25">
      <c r="B5838" s="45" t="s">
        <v>1568</v>
      </c>
      <c r="C5838" s="46" t="s">
        <v>462</v>
      </c>
      <c r="D5838" s="47">
        <v>581143</v>
      </c>
      <c r="E5838" s="47">
        <v>56601</v>
      </c>
      <c r="F5838" s="48">
        <v>273</v>
      </c>
      <c r="G5838" s="54" t="s">
        <v>1570</v>
      </c>
    </row>
    <row r="5839" spans="2:7" x14ac:dyDescent="0.25">
      <c r="B5839" s="45" t="s">
        <v>1568</v>
      </c>
      <c r="C5839" s="46" t="s">
        <v>5244</v>
      </c>
      <c r="D5839" s="47">
        <v>581151</v>
      </c>
      <c r="E5839" s="47">
        <v>56542</v>
      </c>
      <c r="F5839" s="48">
        <v>274</v>
      </c>
      <c r="G5839" s="54" t="s">
        <v>1570</v>
      </c>
    </row>
    <row r="5840" spans="2:7" x14ac:dyDescent="0.25">
      <c r="B5840" s="45" t="s">
        <v>1568</v>
      </c>
      <c r="C5840" s="46" t="s">
        <v>5245</v>
      </c>
      <c r="D5840" s="47">
        <v>548022</v>
      </c>
      <c r="E5840" s="47">
        <v>56601</v>
      </c>
      <c r="F5840" s="48">
        <v>274</v>
      </c>
      <c r="G5840" s="54" t="s">
        <v>1570</v>
      </c>
    </row>
    <row r="5841" spans="2:7" x14ac:dyDescent="0.25">
      <c r="B5841" s="45" t="s">
        <v>1568</v>
      </c>
      <c r="C5841" s="46" t="s">
        <v>5246</v>
      </c>
      <c r="D5841" s="47">
        <v>581178</v>
      </c>
      <c r="E5841" s="47">
        <v>56134</v>
      </c>
      <c r="F5841" s="48">
        <v>273</v>
      </c>
      <c r="G5841" s="54" t="s">
        <v>1570</v>
      </c>
    </row>
    <row r="5842" spans="2:7" x14ac:dyDescent="0.25">
      <c r="B5842" s="45" t="s">
        <v>1568</v>
      </c>
      <c r="C5842" s="46" t="s">
        <v>5247</v>
      </c>
      <c r="D5842" s="47">
        <v>581186</v>
      </c>
      <c r="E5842" s="47">
        <v>56601</v>
      </c>
      <c r="F5842" s="48">
        <v>274</v>
      </c>
      <c r="G5842" s="54" t="s">
        <v>1570</v>
      </c>
    </row>
    <row r="5843" spans="2:7" x14ac:dyDescent="0.25">
      <c r="B5843" s="45" t="s">
        <v>1568</v>
      </c>
      <c r="C5843" s="46" t="s">
        <v>5248</v>
      </c>
      <c r="D5843" s="47">
        <v>581194</v>
      </c>
      <c r="E5843" s="47">
        <v>56601</v>
      </c>
      <c r="F5843" s="48">
        <v>274</v>
      </c>
      <c r="G5843" s="54" t="s">
        <v>1570</v>
      </c>
    </row>
    <row r="5844" spans="2:7" x14ac:dyDescent="0.25">
      <c r="B5844" s="45" t="s">
        <v>1568</v>
      </c>
      <c r="C5844" s="46" t="s">
        <v>4858</v>
      </c>
      <c r="D5844" s="47">
        <v>581208</v>
      </c>
      <c r="E5844" s="47">
        <v>56186</v>
      </c>
      <c r="F5844" s="48">
        <v>275</v>
      </c>
      <c r="G5844" s="54" t="s">
        <v>1570</v>
      </c>
    </row>
    <row r="5845" spans="2:7" x14ac:dyDescent="0.25">
      <c r="B5845" s="45" t="s">
        <v>1568</v>
      </c>
      <c r="C5845" s="46" t="s">
        <v>4814</v>
      </c>
      <c r="D5845" s="47">
        <v>581216</v>
      </c>
      <c r="E5845" s="47">
        <v>56501</v>
      </c>
      <c r="F5845" s="48">
        <v>274</v>
      </c>
      <c r="G5845" s="54" t="s">
        <v>1570</v>
      </c>
    </row>
    <row r="5846" spans="2:7" x14ac:dyDescent="0.25">
      <c r="B5846" s="45" t="s">
        <v>1568</v>
      </c>
      <c r="C5846" s="46" t="s">
        <v>5249</v>
      </c>
      <c r="D5846" s="47">
        <v>581224</v>
      </c>
      <c r="E5846" s="47">
        <v>56543</v>
      </c>
      <c r="F5846" s="48">
        <v>274</v>
      </c>
      <c r="G5846" s="54" t="s">
        <v>1570</v>
      </c>
    </row>
    <row r="5847" spans="2:7" x14ac:dyDescent="0.25">
      <c r="B5847" s="45" t="s">
        <v>1568</v>
      </c>
      <c r="C5847" s="46" t="s">
        <v>5250</v>
      </c>
      <c r="D5847" s="47">
        <v>581232</v>
      </c>
      <c r="E5847" s="47">
        <v>56501</v>
      </c>
      <c r="F5847" s="48">
        <v>274</v>
      </c>
      <c r="G5847" s="54" t="s">
        <v>1570</v>
      </c>
    </row>
    <row r="5848" spans="2:7" x14ac:dyDescent="0.25">
      <c r="B5848" s="45" t="s">
        <v>1568</v>
      </c>
      <c r="C5848" s="46" t="s">
        <v>5251</v>
      </c>
      <c r="D5848" s="47">
        <v>581259</v>
      </c>
      <c r="E5848" s="47">
        <v>56401</v>
      </c>
      <c r="F5848" s="48">
        <v>275</v>
      </c>
      <c r="G5848" s="54" t="s">
        <v>1570</v>
      </c>
    </row>
    <row r="5849" spans="2:7" x14ac:dyDescent="0.25">
      <c r="B5849" s="45" t="s">
        <v>1568</v>
      </c>
      <c r="C5849" s="46" t="s">
        <v>5252</v>
      </c>
      <c r="D5849" s="47">
        <v>581267</v>
      </c>
      <c r="E5849" s="47">
        <v>56401</v>
      </c>
      <c r="F5849" s="48">
        <v>275</v>
      </c>
      <c r="G5849" s="54" t="s">
        <v>1570</v>
      </c>
    </row>
    <row r="5850" spans="2:7" x14ac:dyDescent="0.25">
      <c r="B5850" s="45" t="s">
        <v>1568</v>
      </c>
      <c r="C5850" s="46" t="s">
        <v>5253</v>
      </c>
      <c r="D5850" s="47">
        <v>581275</v>
      </c>
      <c r="E5850" s="47">
        <v>56301</v>
      </c>
      <c r="F5850" s="48">
        <v>273</v>
      </c>
      <c r="G5850" s="54" t="s">
        <v>1570</v>
      </c>
    </row>
    <row r="5851" spans="2:7" x14ac:dyDescent="0.25">
      <c r="B5851" s="45" t="s">
        <v>2349</v>
      </c>
      <c r="C5851" s="46" t="s">
        <v>5254</v>
      </c>
      <c r="D5851" s="47">
        <v>541648</v>
      </c>
      <c r="E5851" s="47">
        <v>75645</v>
      </c>
      <c r="F5851" s="48">
        <v>405</v>
      </c>
      <c r="G5851" s="54" t="s">
        <v>2351</v>
      </c>
    </row>
    <row r="5852" spans="2:7" x14ac:dyDescent="0.25">
      <c r="B5852" s="45" t="s">
        <v>2349</v>
      </c>
      <c r="C5852" s="46" t="s">
        <v>5255</v>
      </c>
      <c r="D5852" s="47">
        <v>541711</v>
      </c>
      <c r="E5852" s="47">
        <v>75624</v>
      </c>
      <c r="F5852" s="48">
        <v>403</v>
      </c>
      <c r="G5852" s="54" t="s">
        <v>2351</v>
      </c>
    </row>
    <row r="5853" spans="2:7" x14ac:dyDescent="0.25">
      <c r="B5853" s="45" t="s">
        <v>2349</v>
      </c>
      <c r="C5853" s="46" t="s">
        <v>5256</v>
      </c>
      <c r="D5853" s="47">
        <v>541800</v>
      </c>
      <c r="E5853" s="47">
        <v>75655</v>
      </c>
      <c r="F5853" s="48">
        <v>404</v>
      </c>
      <c r="G5853" s="54" t="s">
        <v>2351</v>
      </c>
    </row>
    <row r="5854" spans="2:7" x14ac:dyDescent="0.25">
      <c r="B5854" s="45" t="s">
        <v>2349</v>
      </c>
      <c r="C5854" s="46" t="s">
        <v>5257</v>
      </c>
      <c r="D5854" s="47">
        <v>542644</v>
      </c>
      <c r="E5854" s="47">
        <v>75614</v>
      </c>
      <c r="F5854" s="48">
        <v>403</v>
      </c>
      <c r="G5854" s="54" t="s">
        <v>2351</v>
      </c>
    </row>
    <row r="5855" spans="2:7" x14ac:dyDescent="0.25">
      <c r="B5855" s="45" t="s">
        <v>2349</v>
      </c>
      <c r="C5855" s="46" t="s">
        <v>5258</v>
      </c>
      <c r="D5855" s="47">
        <v>542679</v>
      </c>
      <c r="E5855" s="47">
        <v>75603</v>
      </c>
      <c r="F5855" s="48">
        <v>403</v>
      </c>
      <c r="G5855" s="54" t="s">
        <v>2351</v>
      </c>
    </row>
    <row r="5856" spans="2:7" x14ac:dyDescent="0.25">
      <c r="B5856" s="45" t="s">
        <v>2349</v>
      </c>
      <c r="C5856" s="46" t="s">
        <v>5259</v>
      </c>
      <c r="D5856" s="47">
        <v>542687</v>
      </c>
      <c r="E5856" s="47">
        <v>75657</v>
      </c>
      <c r="F5856" s="48">
        <v>404</v>
      </c>
      <c r="G5856" s="54" t="s">
        <v>2351</v>
      </c>
    </row>
    <row r="5857" spans="2:7" x14ac:dyDescent="0.25">
      <c r="B5857" s="45" t="s">
        <v>2349</v>
      </c>
      <c r="C5857" s="46" t="s">
        <v>5260</v>
      </c>
      <c r="D5857" s="47">
        <v>542725</v>
      </c>
      <c r="E5857" s="47">
        <v>75612</v>
      </c>
      <c r="F5857" s="48">
        <v>403</v>
      </c>
      <c r="G5857" s="54" t="s">
        <v>2351</v>
      </c>
    </row>
    <row r="5858" spans="2:7" x14ac:dyDescent="0.25">
      <c r="B5858" s="45" t="s">
        <v>2349</v>
      </c>
      <c r="C5858" s="46" t="s">
        <v>5261</v>
      </c>
      <c r="D5858" s="47">
        <v>542750</v>
      </c>
      <c r="E5858" s="47">
        <v>75622</v>
      </c>
      <c r="F5858" s="48">
        <v>403</v>
      </c>
      <c r="G5858" s="54" t="s">
        <v>2351</v>
      </c>
    </row>
    <row r="5859" spans="2:7" x14ac:dyDescent="0.25">
      <c r="B5859" s="45" t="s">
        <v>2349</v>
      </c>
      <c r="C5859" s="46" t="s">
        <v>5262</v>
      </c>
      <c r="D5859" s="47">
        <v>542768</v>
      </c>
      <c r="E5859" s="47">
        <v>75601</v>
      </c>
      <c r="F5859" s="48">
        <v>403</v>
      </c>
      <c r="G5859" s="54" t="s">
        <v>2351</v>
      </c>
    </row>
    <row r="5860" spans="2:7" x14ac:dyDescent="0.25">
      <c r="B5860" s="45" t="s">
        <v>2349</v>
      </c>
      <c r="C5860" s="46" t="s">
        <v>5263</v>
      </c>
      <c r="D5860" s="47">
        <v>542784</v>
      </c>
      <c r="E5860" s="47">
        <v>75602</v>
      </c>
      <c r="F5860" s="48">
        <v>403</v>
      </c>
      <c r="G5860" s="54" t="s">
        <v>2351</v>
      </c>
    </row>
    <row r="5861" spans="2:7" x14ac:dyDescent="0.25">
      <c r="B5861" s="45" t="s">
        <v>2349</v>
      </c>
      <c r="C5861" s="46" t="s">
        <v>5264</v>
      </c>
      <c r="D5861" s="47">
        <v>542814</v>
      </c>
      <c r="E5861" s="47">
        <v>75662</v>
      </c>
      <c r="F5861" s="48">
        <v>404</v>
      </c>
      <c r="G5861" s="54" t="s">
        <v>2351</v>
      </c>
    </row>
    <row r="5862" spans="2:7" x14ac:dyDescent="0.25">
      <c r="B5862" s="45" t="s">
        <v>2349</v>
      </c>
      <c r="C5862" s="46" t="s">
        <v>5265</v>
      </c>
      <c r="D5862" s="47">
        <v>542831</v>
      </c>
      <c r="E5862" s="47">
        <v>75642</v>
      </c>
      <c r="F5862" s="48">
        <v>405</v>
      </c>
      <c r="G5862" s="54" t="s">
        <v>2351</v>
      </c>
    </row>
    <row r="5863" spans="2:7" x14ac:dyDescent="0.25">
      <c r="B5863" s="45" t="s">
        <v>2349</v>
      </c>
      <c r="C5863" s="46" t="s">
        <v>5266</v>
      </c>
      <c r="D5863" s="47">
        <v>542865</v>
      </c>
      <c r="E5863" s="47">
        <v>75623</v>
      </c>
      <c r="F5863" s="48">
        <v>403</v>
      </c>
      <c r="G5863" s="54" t="s">
        <v>2351</v>
      </c>
    </row>
    <row r="5864" spans="2:7" x14ac:dyDescent="0.25">
      <c r="B5864" s="45" t="s">
        <v>2349</v>
      </c>
      <c r="C5864" s="46" t="s">
        <v>5267</v>
      </c>
      <c r="D5864" s="47">
        <v>570346</v>
      </c>
      <c r="E5864" s="47">
        <v>75501</v>
      </c>
      <c r="F5864" s="48">
        <v>403</v>
      </c>
      <c r="G5864" s="54" t="s">
        <v>2351</v>
      </c>
    </row>
    <row r="5865" spans="2:7" x14ac:dyDescent="0.25">
      <c r="B5865" s="45" t="s">
        <v>2349</v>
      </c>
      <c r="C5865" s="46" t="s">
        <v>5268</v>
      </c>
      <c r="D5865" s="47">
        <v>542903</v>
      </c>
      <c r="E5865" s="47">
        <v>75701</v>
      </c>
      <c r="F5865" s="48">
        <v>405</v>
      </c>
      <c r="G5865" s="54" t="s">
        <v>2351</v>
      </c>
    </row>
    <row r="5866" spans="2:7" x14ac:dyDescent="0.25">
      <c r="B5866" s="45" t="s">
        <v>2349</v>
      </c>
      <c r="C5866" s="46" t="s">
        <v>5269</v>
      </c>
      <c r="D5866" s="47">
        <v>542911</v>
      </c>
      <c r="E5866" s="47">
        <v>75605</v>
      </c>
      <c r="F5866" s="48">
        <v>403</v>
      </c>
      <c r="G5866" s="54" t="s">
        <v>2351</v>
      </c>
    </row>
    <row r="5867" spans="2:7" x14ac:dyDescent="0.25">
      <c r="B5867" s="45" t="s">
        <v>2349</v>
      </c>
      <c r="C5867" s="46" t="s">
        <v>2973</v>
      </c>
      <c r="D5867" s="47">
        <v>542946</v>
      </c>
      <c r="E5867" s="47">
        <v>75621</v>
      </c>
      <c r="F5867" s="48">
        <v>403</v>
      </c>
      <c r="G5867" s="54" t="s">
        <v>2351</v>
      </c>
    </row>
    <row r="5868" spans="2:7" x14ac:dyDescent="0.25">
      <c r="B5868" s="45" t="s">
        <v>2349</v>
      </c>
      <c r="C5868" s="46" t="s">
        <v>5270</v>
      </c>
      <c r="D5868" s="47">
        <v>542989</v>
      </c>
      <c r="E5868" s="47">
        <v>75643</v>
      </c>
      <c r="F5868" s="48">
        <v>405</v>
      </c>
      <c r="G5868" s="54" t="s">
        <v>2351</v>
      </c>
    </row>
    <row r="5869" spans="2:7" x14ac:dyDescent="0.25">
      <c r="B5869" s="45" t="s">
        <v>2349</v>
      </c>
      <c r="C5869" s="46" t="s">
        <v>5271</v>
      </c>
      <c r="D5869" s="47">
        <v>542997</v>
      </c>
      <c r="E5869" s="47">
        <v>75643</v>
      </c>
      <c r="F5869" s="48">
        <v>405</v>
      </c>
      <c r="G5869" s="54" t="s">
        <v>2351</v>
      </c>
    </row>
    <row r="5870" spans="2:7" x14ac:dyDescent="0.25">
      <c r="B5870" s="45" t="s">
        <v>2349</v>
      </c>
      <c r="C5870" s="46" t="s">
        <v>5105</v>
      </c>
      <c r="D5870" s="47">
        <v>543021</v>
      </c>
      <c r="E5870" s="47">
        <v>75644</v>
      </c>
      <c r="F5870" s="48">
        <v>405</v>
      </c>
      <c r="G5870" s="54" t="s">
        <v>2351</v>
      </c>
    </row>
    <row r="5871" spans="2:7" x14ac:dyDescent="0.25">
      <c r="B5871" s="45" t="s">
        <v>2349</v>
      </c>
      <c r="C5871" s="46" t="s">
        <v>5272</v>
      </c>
      <c r="D5871" s="47">
        <v>543098</v>
      </c>
      <c r="E5871" s="47">
        <v>75612</v>
      </c>
      <c r="F5871" s="48">
        <v>403</v>
      </c>
      <c r="G5871" s="54" t="s">
        <v>2351</v>
      </c>
    </row>
    <row r="5872" spans="2:7" x14ac:dyDescent="0.25">
      <c r="B5872" s="45" t="s">
        <v>2349</v>
      </c>
      <c r="C5872" s="46" t="s">
        <v>5273</v>
      </c>
      <c r="D5872" s="47">
        <v>544264</v>
      </c>
      <c r="E5872" s="47">
        <v>75611</v>
      </c>
      <c r="F5872" s="48">
        <v>403</v>
      </c>
      <c r="G5872" s="54" t="s">
        <v>2351</v>
      </c>
    </row>
    <row r="5873" spans="2:7" x14ac:dyDescent="0.25">
      <c r="B5873" s="45" t="s">
        <v>2349</v>
      </c>
      <c r="C5873" s="46" t="s">
        <v>5274</v>
      </c>
      <c r="D5873" s="47">
        <v>544302</v>
      </c>
      <c r="E5873" s="47">
        <v>75641</v>
      </c>
      <c r="F5873" s="48">
        <v>405</v>
      </c>
      <c r="G5873" s="54" t="s">
        <v>2351</v>
      </c>
    </row>
    <row r="5874" spans="2:7" x14ac:dyDescent="0.25">
      <c r="B5874" s="45" t="s">
        <v>2349</v>
      </c>
      <c r="C5874" s="46" t="s">
        <v>5275</v>
      </c>
      <c r="D5874" s="47">
        <v>556866</v>
      </c>
      <c r="E5874" s="47">
        <v>75501</v>
      </c>
      <c r="F5874" s="48">
        <v>403</v>
      </c>
      <c r="G5874" s="54" t="s">
        <v>2351</v>
      </c>
    </row>
    <row r="5875" spans="2:7" x14ac:dyDescent="0.25">
      <c r="B5875" s="45" t="s">
        <v>2349</v>
      </c>
      <c r="C5875" s="46" t="s">
        <v>5276</v>
      </c>
      <c r="D5875" s="47">
        <v>544370</v>
      </c>
      <c r="E5875" s="47">
        <v>75612</v>
      </c>
      <c r="F5875" s="48">
        <v>403</v>
      </c>
      <c r="G5875" s="54" t="s">
        <v>2351</v>
      </c>
    </row>
    <row r="5876" spans="2:7" x14ac:dyDescent="0.25">
      <c r="B5876" s="45" t="s">
        <v>2349</v>
      </c>
      <c r="C5876" s="46" t="s">
        <v>5277</v>
      </c>
      <c r="D5876" s="47">
        <v>544396</v>
      </c>
      <c r="E5876" s="47">
        <v>75501</v>
      </c>
      <c r="F5876" s="48">
        <v>403</v>
      </c>
      <c r="G5876" s="54" t="s">
        <v>2351</v>
      </c>
    </row>
    <row r="5877" spans="2:7" x14ac:dyDescent="0.25">
      <c r="B5877" s="45" t="s">
        <v>2349</v>
      </c>
      <c r="C5877" s="46" t="s">
        <v>3119</v>
      </c>
      <c r="D5877" s="47">
        <v>544418</v>
      </c>
      <c r="E5877" s="47">
        <v>75644</v>
      </c>
      <c r="F5877" s="48">
        <v>405</v>
      </c>
      <c r="G5877" s="54" t="s">
        <v>2351</v>
      </c>
    </row>
    <row r="5878" spans="2:7" x14ac:dyDescent="0.25">
      <c r="B5878" s="45" t="s">
        <v>2349</v>
      </c>
      <c r="C5878" s="46" t="s">
        <v>4270</v>
      </c>
      <c r="D5878" s="47">
        <v>544434</v>
      </c>
      <c r="E5878" s="47">
        <v>75611</v>
      </c>
      <c r="F5878" s="48">
        <v>403</v>
      </c>
      <c r="G5878" s="54" t="s">
        <v>2351</v>
      </c>
    </row>
    <row r="5879" spans="2:7" x14ac:dyDescent="0.25">
      <c r="B5879" s="45" t="s">
        <v>2349</v>
      </c>
      <c r="C5879" s="46" t="s">
        <v>5278</v>
      </c>
      <c r="D5879" s="47">
        <v>544469</v>
      </c>
      <c r="E5879" s="47">
        <v>75627</v>
      </c>
      <c r="F5879" s="48">
        <v>403</v>
      </c>
      <c r="G5879" s="54" t="s">
        <v>2351</v>
      </c>
    </row>
    <row r="5880" spans="2:7" x14ac:dyDescent="0.25">
      <c r="B5880" s="45" t="s">
        <v>2349</v>
      </c>
      <c r="C5880" s="46" t="s">
        <v>5279</v>
      </c>
      <c r="D5880" s="47">
        <v>544507</v>
      </c>
      <c r="E5880" s="47">
        <v>75624</v>
      </c>
      <c r="F5880" s="48">
        <v>405</v>
      </c>
      <c r="G5880" s="54" t="s">
        <v>2351</v>
      </c>
    </row>
    <row r="5881" spans="2:7" x14ac:dyDescent="0.25">
      <c r="B5881" s="45" t="s">
        <v>2349</v>
      </c>
      <c r="C5881" s="46" t="s">
        <v>5280</v>
      </c>
      <c r="D5881" s="47">
        <v>544566</v>
      </c>
      <c r="E5881" s="47">
        <v>75604</v>
      </c>
      <c r="F5881" s="48">
        <v>403</v>
      </c>
      <c r="G5881" s="54" t="s">
        <v>2351</v>
      </c>
    </row>
    <row r="5882" spans="2:7" x14ac:dyDescent="0.25">
      <c r="B5882" s="45" t="s">
        <v>2349</v>
      </c>
      <c r="C5882" s="46" t="s">
        <v>5281</v>
      </c>
      <c r="D5882" s="47">
        <v>544574</v>
      </c>
      <c r="E5882" s="47">
        <v>75624</v>
      </c>
      <c r="F5882" s="48">
        <v>405</v>
      </c>
      <c r="G5882" s="54" t="s">
        <v>2351</v>
      </c>
    </row>
    <row r="5883" spans="2:7" x14ac:dyDescent="0.25">
      <c r="B5883" s="45" t="s">
        <v>2349</v>
      </c>
      <c r="C5883" s="46" t="s">
        <v>601</v>
      </c>
      <c r="D5883" s="47">
        <v>569496</v>
      </c>
      <c r="E5883" s="47">
        <v>75644</v>
      </c>
      <c r="F5883" s="48">
        <v>405</v>
      </c>
      <c r="G5883" s="54" t="s">
        <v>2351</v>
      </c>
    </row>
    <row r="5884" spans="2:7" x14ac:dyDescent="0.25">
      <c r="B5884" s="45" t="s">
        <v>2349</v>
      </c>
      <c r="C5884" s="46" t="s">
        <v>4709</v>
      </c>
      <c r="D5884" s="47">
        <v>544621</v>
      </c>
      <c r="E5884" s="47">
        <v>75645</v>
      </c>
      <c r="F5884" s="48">
        <v>405</v>
      </c>
      <c r="G5884" s="54" t="s">
        <v>2351</v>
      </c>
    </row>
    <row r="5885" spans="2:7" x14ac:dyDescent="0.25">
      <c r="B5885" s="45" t="s">
        <v>2349</v>
      </c>
      <c r="C5885" s="46" t="s">
        <v>5282</v>
      </c>
      <c r="D5885" s="47">
        <v>544655</v>
      </c>
      <c r="E5885" s="47">
        <v>75611</v>
      </c>
      <c r="F5885" s="48">
        <v>403</v>
      </c>
      <c r="G5885" s="54" t="s">
        <v>2351</v>
      </c>
    </row>
    <row r="5886" spans="2:7" x14ac:dyDescent="0.25">
      <c r="B5886" s="45" t="s">
        <v>2349</v>
      </c>
      <c r="C5886" s="46" t="s">
        <v>5283</v>
      </c>
      <c r="D5886" s="47">
        <v>544671</v>
      </c>
      <c r="E5886" s="47">
        <v>75611</v>
      </c>
      <c r="F5886" s="48">
        <v>403</v>
      </c>
      <c r="G5886" s="54" t="s">
        <v>2351</v>
      </c>
    </row>
    <row r="5887" spans="2:7" x14ac:dyDescent="0.25">
      <c r="B5887" s="45" t="s">
        <v>2349</v>
      </c>
      <c r="C5887" s="46" t="s">
        <v>5284</v>
      </c>
      <c r="D5887" s="47">
        <v>544698</v>
      </c>
      <c r="E5887" s="47">
        <v>75656</v>
      </c>
      <c r="F5887" s="48">
        <v>404</v>
      </c>
      <c r="G5887" s="54" t="s">
        <v>2351</v>
      </c>
    </row>
    <row r="5888" spans="2:7" x14ac:dyDescent="0.25">
      <c r="B5888" s="45" t="s">
        <v>2349</v>
      </c>
      <c r="C5888" s="46" t="s">
        <v>1194</v>
      </c>
      <c r="D5888" s="47">
        <v>544728</v>
      </c>
      <c r="E5888" s="47">
        <v>75623</v>
      </c>
      <c r="F5888" s="48">
        <v>403</v>
      </c>
      <c r="G5888" s="54" t="s">
        <v>2351</v>
      </c>
    </row>
    <row r="5889" spans="2:7" x14ac:dyDescent="0.25">
      <c r="B5889" s="45" t="s">
        <v>2349</v>
      </c>
      <c r="C5889" s="46" t="s">
        <v>2003</v>
      </c>
      <c r="D5889" s="47">
        <v>544787</v>
      </c>
      <c r="E5889" s="47">
        <v>75621</v>
      </c>
      <c r="F5889" s="48">
        <v>403</v>
      </c>
      <c r="G5889" s="54" t="s">
        <v>2351</v>
      </c>
    </row>
    <row r="5890" spans="2:7" x14ac:dyDescent="0.25">
      <c r="B5890" s="45" t="s">
        <v>2349</v>
      </c>
      <c r="C5890" s="46" t="s">
        <v>5285</v>
      </c>
      <c r="D5890" s="47">
        <v>544841</v>
      </c>
      <c r="E5890" s="47">
        <v>75661</v>
      </c>
      <c r="F5890" s="48">
        <v>404</v>
      </c>
      <c r="G5890" s="54" t="s">
        <v>2351</v>
      </c>
    </row>
    <row r="5891" spans="2:7" x14ac:dyDescent="0.25">
      <c r="B5891" s="45" t="s">
        <v>2349</v>
      </c>
      <c r="C5891" s="46" t="s">
        <v>5286</v>
      </c>
      <c r="D5891" s="47">
        <v>544850</v>
      </c>
      <c r="E5891" s="47">
        <v>75625</v>
      </c>
      <c r="F5891" s="48">
        <v>403</v>
      </c>
      <c r="G5891" s="54" t="s">
        <v>2351</v>
      </c>
    </row>
    <row r="5892" spans="2:7" x14ac:dyDescent="0.25">
      <c r="B5892" s="45" t="s">
        <v>2349</v>
      </c>
      <c r="C5892" s="46" t="s">
        <v>5287</v>
      </c>
      <c r="D5892" s="47">
        <v>544906</v>
      </c>
      <c r="E5892" s="47">
        <v>75611</v>
      </c>
      <c r="F5892" s="48">
        <v>403</v>
      </c>
      <c r="G5892" s="54" t="s">
        <v>2351</v>
      </c>
    </row>
    <row r="5893" spans="2:7" x14ac:dyDescent="0.25">
      <c r="B5893" s="45" t="s">
        <v>2349</v>
      </c>
      <c r="C5893" s="46" t="s">
        <v>5288</v>
      </c>
      <c r="D5893" s="47">
        <v>544914</v>
      </c>
      <c r="E5893" s="47">
        <v>75612</v>
      </c>
      <c r="F5893" s="48">
        <v>403</v>
      </c>
      <c r="G5893" s="54" t="s">
        <v>2351</v>
      </c>
    </row>
    <row r="5894" spans="2:7" x14ac:dyDescent="0.25">
      <c r="B5894" s="45" t="s">
        <v>2349</v>
      </c>
      <c r="C5894" s="46" t="s">
        <v>5289</v>
      </c>
      <c r="D5894" s="47">
        <v>544922</v>
      </c>
      <c r="E5894" s="47">
        <v>75652</v>
      </c>
      <c r="F5894" s="48">
        <v>405</v>
      </c>
      <c r="G5894" s="54" t="s">
        <v>2351</v>
      </c>
    </row>
    <row r="5895" spans="2:7" x14ac:dyDescent="0.25">
      <c r="B5895" s="45" t="s">
        <v>2349</v>
      </c>
      <c r="C5895" s="46" t="s">
        <v>4658</v>
      </c>
      <c r="D5895" s="47">
        <v>544931</v>
      </c>
      <c r="E5895" s="47">
        <v>75612</v>
      </c>
      <c r="F5895" s="48">
        <v>306</v>
      </c>
      <c r="G5895" s="54" t="s">
        <v>2351</v>
      </c>
    </row>
    <row r="5896" spans="2:7" x14ac:dyDescent="0.25">
      <c r="B5896" s="45" t="s">
        <v>2349</v>
      </c>
      <c r="C5896" s="46" t="s">
        <v>1912</v>
      </c>
      <c r="D5896" s="47">
        <v>570371</v>
      </c>
      <c r="E5896" s="47">
        <v>75501</v>
      </c>
      <c r="F5896" s="48">
        <v>403</v>
      </c>
      <c r="G5896" s="54" t="s">
        <v>2351</v>
      </c>
    </row>
    <row r="5897" spans="2:7" x14ac:dyDescent="0.25">
      <c r="B5897" s="45" t="s">
        <v>2349</v>
      </c>
      <c r="C5897" s="46" t="s">
        <v>5290</v>
      </c>
      <c r="D5897" s="47">
        <v>544949</v>
      </c>
      <c r="E5897" s="47">
        <v>75627</v>
      </c>
      <c r="F5897" s="48">
        <v>404</v>
      </c>
      <c r="G5897" s="54" t="s">
        <v>2351</v>
      </c>
    </row>
    <row r="5898" spans="2:7" x14ac:dyDescent="0.25">
      <c r="B5898" s="45" t="s">
        <v>2349</v>
      </c>
      <c r="C5898" s="46" t="s">
        <v>5291</v>
      </c>
      <c r="D5898" s="47">
        <v>544990</v>
      </c>
      <c r="E5898" s="47">
        <v>75611</v>
      </c>
      <c r="F5898" s="48">
        <v>403</v>
      </c>
      <c r="G5898" s="54" t="s">
        <v>2351</v>
      </c>
    </row>
    <row r="5899" spans="2:7" x14ac:dyDescent="0.25">
      <c r="B5899" s="45" t="s">
        <v>2349</v>
      </c>
      <c r="C5899" s="46" t="s">
        <v>5292</v>
      </c>
      <c r="D5899" s="47">
        <v>553026</v>
      </c>
      <c r="E5899" s="47">
        <v>75614</v>
      </c>
      <c r="F5899" s="48">
        <v>403</v>
      </c>
      <c r="G5899" s="54" t="s">
        <v>2351</v>
      </c>
    </row>
    <row r="5900" spans="2:7" x14ac:dyDescent="0.25">
      <c r="B5900" s="45" t="s">
        <v>2349</v>
      </c>
      <c r="C5900" s="46" t="s">
        <v>5293</v>
      </c>
      <c r="D5900" s="47">
        <v>545058</v>
      </c>
      <c r="E5900" s="47">
        <v>75701</v>
      </c>
      <c r="F5900" s="48">
        <v>405</v>
      </c>
      <c r="G5900" s="54" t="s">
        <v>2351</v>
      </c>
    </row>
    <row r="5901" spans="2:7" x14ac:dyDescent="0.25">
      <c r="B5901" s="45" t="s">
        <v>2349</v>
      </c>
      <c r="C5901" s="46" t="s">
        <v>5294</v>
      </c>
      <c r="D5901" s="47">
        <v>545112</v>
      </c>
      <c r="E5901" s="47">
        <v>75612</v>
      </c>
      <c r="F5901" s="48">
        <v>306</v>
      </c>
      <c r="G5901" s="54" t="s">
        <v>2351</v>
      </c>
    </row>
    <row r="5902" spans="2:7" x14ac:dyDescent="0.25">
      <c r="B5902" s="45" t="s">
        <v>2349</v>
      </c>
      <c r="C5902" s="46" t="s">
        <v>5295</v>
      </c>
      <c r="D5902" s="47">
        <v>545147</v>
      </c>
      <c r="E5902" s="47">
        <v>75701</v>
      </c>
      <c r="F5902" s="48">
        <v>405</v>
      </c>
      <c r="G5902" s="54" t="s">
        <v>2351</v>
      </c>
    </row>
    <row r="5903" spans="2:7" x14ac:dyDescent="0.25">
      <c r="B5903" s="45" t="s">
        <v>2349</v>
      </c>
      <c r="C5903" s="46" t="s">
        <v>5296</v>
      </c>
      <c r="D5903" s="47">
        <v>545163</v>
      </c>
      <c r="E5903" s="47">
        <v>75606</v>
      </c>
      <c r="F5903" s="48">
        <v>403</v>
      </c>
      <c r="G5903" s="54" t="s">
        <v>2351</v>
      </c>
    </row>
    <row r="5904" spans="2:7" x14ac:dyDescent="0.25">
      <c r="B5904" s="45" t="s">
        <v>2349</v>
      </c>
      <c r="C5904" s="46" t="s">
        <v>5297</v>
      </c>
      <c r="D5904" s="47">
        <v>545198</v>
      </c>
      <c r="E5904" s="47">
        <v>75653</v>
      </c>
      <c r="F5904" s="48">
        <v>404</v>
      </c>
      <c r="G5904" s="54" t="s">
        <v>2351</v>
      </c>
    </row>
    <row r="5905" spans="2:7" x14ac:dyDescent="0.25">
      <c r="B5905" s="45" t="s">
        <v>2349</v>
      </c>
      <c r="C5905" s="46" t="s">
        <v>5298</v>
      </c>
      <c r="D5905" s="47">
        <v>545210</v>
      </c>
      <c r="E5905" s="47">
        <v>75661</v>
      </c>
      <c r="F5905" s="48">
        <v>404</v>
      </c>
      <c r="G5905" s="54" t="s">
        <v>2351</v>
      </c>
    </row>
    <row r="5906" spans="2:7" x14ac:dyDescent="0.25">
      <c r="B5906" s="45" t="s">
        <v>2349</v>
      </c>
      <c r="C5906" s="46" t="s">
        <v>5299</v>
      </c>
      <c r="D5906" s="47">
        <v>541630</v>
      </c>
      <c r="E5906" s="47">
        <v>75501</v>
      </c>
      <c r="F5906" s="48">
        <v>403</v>
      </c>
      <c r="G5906" s="54" t="s">
        <v>2351</v>
      </c>
    </row>
    <row r="5907" spans="2:7" x14ac:dyDescent="0.25">
      <c r="B5907" s="45" t="s">
        <v>2349</v>
      </c>
      <c r="C5907" s="46" t="s">
        <v>5300</v>
      </c>
      <c r="D5907" s="47">
        <v>545236</v>
      </c>
      <c r="E5907" s="47">
        <v>75651</v>
      </c>
      <c r="F5907" s="48">
        <v>405</v>
      </c>
      <c r="G5907" s="54" t="s">
        <v>2351</v>
      </c>
    </row>
    <row r="5908" spans="2:7" x14ac:dyDescent="0.25">
      <c r="B5908" s="45" t="s">
        <v>2349</v>
      </c>
      <c r="C5908" s="46" t="s">
        <v>5301</v>
      </c>
      <c r="D5908" s="47">
        <v>545244</v>
      </c>
      <c r="E5908" s="47">
        <v>75607</v>
      </c>
      <c r="F5908" s="48">
        <v>403</v>
      </c>
      <c r="G5908" s="54" t="s">
        <v>2351</v>
      </c>
    </row>
    <row r="5909" spans="2:7" x14ac:dyDescent="0.25">
      <c r="B5909" s="45" t="s">
        <v>2349</v>
      </c>
      <c r="C5909" s="46" t="s">
        <v>5302</v>
      </c>
      <c r="D5909" s="47">
        <v>545252</v>
      </c>
      <c r="E5909" s="47">
        <v>75654</v>
      </c>
      <c r="F5909" s="48">
        <v>404</v>
      </c>
      <c r="G5909" s="54" t="s">
        <v>2351</v>
      </c>
    </row>
    <row r="5910" spans="2:7" x14ac:dyDescent="0.25">
      <c r="B5910" s="45" t="s">
        <v>354</v>
      </c>
      <c r="C5910" s="46" t="s">
        <v>5303</v>
      </c>
      <c r="D5910" s="47">
        <v>592897</v>
      </c>
      <c r="E5910" s="47">
        <v>68501</v>
      </c>
      <c r="F5910" s="48">
        <v>342</v>
      </c>
      <c r="G5910" s="54" t="s">
        <v>356</v>
      </c>
    </row>
    <row r="5911" spans="2:7" x14ac:dyDescent="0.25">
      <c r="B5911" s="45" t="s">
        <v>354</v>
      </c>
      <c r="C5911" s="46" t="s">
        <v>5304</v>
      </c>
      <c r="D5911" s="47">
        <v>592901</v>
      </c>
      <c r="E5911" s="47">
        <v>68341</v>
      </c>
      <c r="F5911" s="48">
        <v>341</v>
      </c>
      <c r="G5911" s="54" t="s">
        <v>356</v>
      </c>
    </row>
    <row r="5912" spans="2:7" x14ac:dyDescent="0.25">
      <c r="B5912" s="45" t="s">
        <v>354</v>
      </c>
      <c r="C5912" s="46" t="s">
        <v>5305</v>
      </c>
      <c r="D5912" s="47">
        <v>592919</v>
      </c>
      <c r="E5912" s="47">
        <v>68354</v>
      </c>
      <c r="F5912" s="48">
        <v>343</v>
      </c>
      <c r="G5912" s="54" t="s">
        <v>356</v>
      </c>
    </row>
    <row r="5913" spans="2:7" x14ac:dyDescent="0.25">
      <c r="B5913" s="45" t="s">
        <v>354</v>
      </c>
      <c r="C5913" s="46" t="s">
        <v>5306</v>
      </c>
      <c r="D5913" s="47">
        <v>592927</v>
      </c>
      <c r="E5913" s="47">
        <v>68333</v>
      </c>
      <c r="F5913" s="48">
        <v>342</v>
      </c>
      <c r="G5913" s="54" t="s">
        <v>356</v>
      </c>
    </row>
    <row r="5914" spans="2:7" x14ac:dyDescent="0.25">
      <c r="B5914" s="45" t="s">
        <v>354</v>
      </c>
      <c r="C5914" s="46" t="s">
        <v>1729</v>
      </c>
      <c r="D5914" s="47">
        <v>592935</v>
      </c>
      <c r="E5914" s="47">
        <v>68201</v>
      </c>
      <c r="F5914" s="48">
        <v>341</v>
      </c>
      <c r="G5914" s="54" t="s">
        <v>356</v>
      </c>
    </row>
    <row r="5915" spans="2:7" x14ac:dyDescent="0.25">
      <c r="B5915" s="45" t="s">
        <v>354</v>
      </c>
      <c r="C5915" s="46" t="s">
        <v>5307</v>
      </c>
      <c r="D5915" s="47">
        <v>592943</v>
      </c>
      <c r="E5915" s="47">
        <v>68501</v>
      </c>
      <c r="F5915" s="48">
        <v>342</v>
      </c>
      <c r="G5915" s="54" t="s">
        <v>356</v>
      </c>
    </row>
    <row r="5916" spans="2:7" x14ac:dyDescent="0.25">
      <c r="B5916" s="45" t="s">
        <v>354</v>
      </c>
      <c r="C5916" s="46" t="s">
        <v>3992</v>
      </c>
      <c r="D5916" s="47">
        <v>592978</v>
      </c>
      <c r="E5916" s="47">
        <v>68323</v>
      </c>
      <c r="F5916" s="48">
        <v>341</v>
      </c>
      <c r="G5916" s="54" t="s">
        <v>356</v>
      </c>
    </row>
    <row r="5917" spans="2:7" x14ac:dyDescent="0.25">
      <c r="B5917" s="45" t="s">
        <v>354</v>
      </c>
      <c r="C5917" s="46" t="s">
        <v>5308</v>
      </c>
      <c r="D5917" s="47">
        <v>592986</v>
      </c>
      <c r="E5917" s="47">
        <v>68333</v>
      </c>
      <c r="F5917" s="48">
        <v>342</v>
      </c>
      <c r="G5917" s="54" t="s">
        <v>356</v>
      </c>
    </row>
    <row r="5918" spans="2:7" x14ac:dyDescent="0.25">
      <c r="B5918" s="45" t="s">
        <v>354</v>
      </c>
      <c r="C5918" s="46" t="s">
        <v>2197</v>
      </c>
      <c r="D5918" s="47">
        <v>592994</v>
      </c>
      <c r="E5918" s="47">
        <v>68301</v>
      </c>
      <c r="F5918" s="48">
        <v>342</v>
      </c>
      <c r="G5918" s="54" t="s">
        <v>356</v>
      </c>
    </row>
    <row r="5919" spans="2:7" x14ac:dyDescent="0.25">
      <c r="B5919" s="45" t="s">
        <v>354</v>
      </c>
      <c r="C5919" s="46" t="s">
        <v>373</v>
      </c>
      <c r="D5919" s="47">
        <v>593001</v>
      </c>
      <c r="E5919" s="47">
        <v>68304</v>
      </c>
      <c r="F5919" s="48">
        <v>341</v>
      </c>
      <c r="G5919" s="54" t="s">
        <v>356</v>
      </c>
    </row>
    <row r="5920" spans="2:7" x14ac:dyDescent="0.25">
      <c r="B5920" s="45" t="s">
        <v>354</v>
      </c>
      <c r="C5920" s="46" t="s">
        <v>5309</v>
      </c>
      <c r="D5920" s="47">
        <v>593010</v>
      </c>
      <c r="E5920" s="47">
        <v>68321</v>
      </c>
      <c r="F5920" s="48">
        <v>341</v>
      </c>
      <c r="G5920" s="54" t="s">
        <v>356</v>
      </c>
    </row>
    <row r="5921" spans="2:7" x14ac:dyDescent="0.25">
      <c r="B5921" s="45" t="s">
        <v>354</v>
      </c>
      <c r="C5921" s="46" t="s">
        <v>5143</v>
      </c>
      <c r="D5921" s="47">
        <v>593028</v>
      </c>
      <c r="E5921" s="47">
        <v>68301</v>
      </c>
      <c r="F5921" s="48">
        <v>341</v>
      </c>
      <c r="G5921" s="54" t="s">
        <v>356</v>
      </c>
    </row>
    <row r="5922" spans="2:7" x14ac:dyDescent="0.25">
      <c r="B5922" s="45" t="s">
        <v>354</v>
      </c>
      <c r="C5922" s="46" t="s">
        <v>5310</v>
      </c>
      <c r="D5922" s="47">
        <v>550213</v>
      </c>
      <c r="E5922" s="47">
        <v>68401</v>
      </c>
      <c r="F5922" s="48">
        <v>343</v>
      </c>
      <c r="G5922" s="54" t="s">
        <v>356</v>
      </c>
    </row>
    <row r="5923" spans="2:7" x14ac:dyDescent="0.25">
      <c r="B5923" s="45" t="s">
        <v>354</v>
      </c>
      <c r="C5923" s="46" t="s">
        <v>5311</v>
      </c>
      <c r="D5923" s="47">
        <v>593036</v>
      </c>
      <c r="E5923" s="47">
        <v>68201</v>
      </c>
      <c r="F5923" s="48">
        <v>341</v>
      </c>
      <c r="G5923" s="54" t="s">
        <v>356</v>
      </c>
    </row>
    <row r="5924" spans="2:7" x14ac:dyDescent="0.25">
      <c r="B5924" s="45" t="s">
        <v>354</v>
      </c>
      <c r="C5924" s="46" t="s">
        <v>5312</v>
      </c>
      <c r="D5924" s="47">
        <v>593044</v>
      </c>
      <c r="E5924" s="47">
        <v>68401</v>
      </c>
      <c r="F5924" s="48">
        <v>343</v>
      </c>
      <c r="G5924" s="54" t="s">
        <v>356</v>
      </c>
    </row>
    <row r="5925" spans="2:7" x14ac:dyDescent="0.25">
      <c r="B5925" s="45" t="s">
        <v>354</v>
      </c>
      <c r="C5925" s="46" t="s">
        <v>3871</v>
      </c>
      <c r="D5925" s="47">
        <v>550825</v>
      </c>
      <c r="E5925" s="47">
        <v>68351</v>
      </c>
      <c r="F5925" s="48">
        <v>343</v>
      </c>
      <c r="G5925" s="54" t="s">
        <v>356</v>
      </c>
    </row>
    <row r="5926" spans="2:7" x14ac:dyDescent="0.25">
      <c r="B5926" s="45" t="s">
        <v>354</v>
      </c>
      <c r="C5926" s="46" t="s">
        <v>5313</v>
      </c>
      <c r="D5926" s="47">
        <v>593052</v>
      </c>
      <c r="E5926" s="47">
        <v>68352</v>
      </c>
      <c r="F5926" s="48">
        <v>343</v>
      </c>
      <c r="G5926" s="54" t="s">
        <v>356</v>
      </c>
    </row>
    <row r="5927" spans="2:7" x14ac:dyDescent="0.25">
      <c r="B5927" s="45" t="s">
        <v>354</v>
      </c>
      <c r="C5927" s="46" t="s">
        <v>5314</v>
      </c>
      <c r="D5927" s="47">
        <v>593061</v>
      </c>
      <c r="E5927" s="47">
        <v>68201</v>
      </c>
      <c r="F5927" s="48">
        <v>341</v>
      </c>
      <c r="G5927" s="54" t="s">
        <v>356</v>
      </c>
    </row>
    <row r="5928" spans="2:7" x14ac:dyDescent="0.25">
      <c r="B5928" s="45" t="s">
        <v>354</v>
      </c>
      <c r="C5928" s="46" t="s">
        <v>768</v>
      </c>
      <c r="D5928" s="47">
        <v>593079</v>
      </c>
      <c r="E5928" s="47">
        <v>68352</v>
      </c>
      <c r="F5928" s="48">
        <v>343</v>
      </c>
      <c r="G5928" s="54" t="s">
        <v>356</v>
      </c>
    </row>
    <row r="5929" spans="2:7" x14ac:dyDescent="0.25">
      <c r="B5929" s="45" t="s">
        <v>354</v>
      </c>
      <c r="C5929" s="46" t="s">
        <v>5315</v>
      </c>
      <c r="D5929" s="47">
        <v>593087</v>
      </c>
      <c r="E5929" s="47">
        <v>68341</v>
      </c>
      <c r="F5929" s="48">
        <v>341</v>
      </c>
      <c r="G5929" s="54" t="s">
        <v>356</v>
      </c>
    </row>
    <row r="5930" spans="2:7" x14ac:dyDescent="0.25">
      <c r="B5930" s="45" t="s">
        <v>354</v>
      </c>
      <c r="C5930" s="46" t="s">
        <v>2906</v>
      </c>
      <c r="D5930" s="47">
        <v>593095</v>
      </c>
      <c r="E5930" s="47">
        <v>68341</v>
      </c>
      <c r="F5930" s="48">
        <v>342</v>
      </c>
      <c r="G5930" s="54" t="s">
        <v>356</v>
      </c>
    </row>
    <row r="5931" spans="2:7" x14ac:dyDescent="0.25">
      <c r="B5931" s="45" t="s">
        <v>354</v>
      </c>
      <c r="C5931" s="46" t="s">
        <v>5316</v>
      </c>
      <c r="D5931" s="47">
        <v>593117</v>
      </c>
      <c r="E5931" s="47">
        <v>68323</v>
      </c>
      <c r="F5931" s="48">
        <v>341</v>
      </c>
      <c r="G5931" s="54" t="s">
        <v>356</v>
      </c>
    </row>
    <row r="5932" spans="2:7" x14ac:dyDescent="0.25">
      <c r="B5932" s="45" t="s">
        <v>354</v>
      </c>
      <c r="C5932" s="46" t="s">
        <v>5317</v>
      </c>
      <c r="D5932" s="47">
        <v>593125</v>
      </c>
      <c r="E5932" s="47">
        <v>68304</v>
      </c>
      <c r="F5932" s="48">
        <v>341</v>
      </c>
      <c r="G5932" s="54" t="s">
        <v>356</v>
      </c>
    </row>
    <row r="5933" spans="2:7" x14ac:dyDescent="0.25">
      <c r="B5933" s="45" t="s">
        <v>354</v>
      </c>
      <c r="C5933" s="46" t="s">
        <v>5318</v>
      </c>
      <c r="D5933" s="47">
        <v>593141</v>
      </c>
      <c r="E5933" s="47">
        <v>68401</v>
      </c>
      <c r="F5933" s="48">
        <v>343</v>
      </c>
      <c r="G5933" s="54" t="s">
        <v>356</v>
      </c>
    </row>
    <row r="5934" spans="2:7" x14ac:dyDescent="0.25">
      <c r="B5934" s="45" t="s">
        <v>354</v>
      </c>
      <c r="C5934" s="46" t="s">
        <v>5319</v>
      </c>
      <c r="D5934" s="47">
        <v>593150</v>
      </c>
      <c r="E5934" s="47">
        <v>68501</v>
      </c>
      <c r="F5934" s="48">
        <v>342</v>
      </c>
      <c r="G5934" s="54" t="s">
        <v>356</v>
      </c>
    </row>
    <row r="5935" spans="2:7" x14ac:dyDescent="0.25">
      <c r="B5935" s="45" t="s">
        <v>354</v>
      </c>
      <c r="C5935" s="46" t="s">
        <v>5320</v>
      </c>
      <c r="D5935" s="47">
        <v>593168</v>
      </c>
      <c r="E5935" s="47">
        <v>68301</v>
      </c>
      <c r="F5935" s="48">
        <v>341</v>
      </c>
      <c r="G5935" s="54" t="s">
        <v>356</v>
      </c>
    </row>
    <row r="5936" spans="2:7" x14ac:dyDescent="0.25">
      <c r="B5936" s="45" t="s">
        <v>354</v>
      </c>
      <c r="C5936" s="46" t="s">
        <v>5002</v>
      </c>
      <c r="D5936" s="47">
        <v>550108</v>
      </c>
      <c r="E5936" s="47">
        <v>68341</v>
      </c>
      <c r="F5936" s="48">
        <v>341</v>
      </c>
      <c r="G5936" s="54" t="s">
        <v>356</v>
      </c>
    </row>
    <row r="5937" spans="2:7" x14ac:dyDescent="0.25">
      <c r="B5937" s="45" t="s">
        <v>354</v>
      </c>
      <c r="C5937" s="46" t="s">
        <v>5321</v>
      </c>
      <c r="D5937" s="47">
        <v>593184</v>
      </c>
      <c r="E5937" s="47">
        <v>68333</v>
      </c>
      <c r="F5937" s="48">
        <v>342</v>
      </c>
      <c r="G5937" s="54" t="s">
        <v>356</v>
      </c>
    </row>
    <row r="5938" spans="2:7" x14ac:dyDescent="0.25">
      <c r="B5938" s="45" t="s">
        <v>354</v>
      </c>
      <c r="C5938" s="46" t="s">
        <v>5322</v>
      </c>
      <c r="D5938" s="47">
        <v>593192</v>
      </c>
      <c r="E5938" s="47">
        <v>68304</v>
      </c>
      <c r="F5938" s="48">
        <v>341</v>
      </c>
      <c r="G5938" s="54" t="s">
        <v>356</v>
      </c>
    </row>
    <row r="5939" spans="2:7" x14ac:dyDescent="0.25">
      <c r="B5939" s="45" t="s">
        <v>354</v>
      </c>
      <c r="C5939" s="46" t="s">
        <v>3494</v>
      </c>
      <c r="D5939" s="47">
        <v>593214</v>
      </c>
      <c r="E5939" s="47">
        <v>68352</v>
      </c>
      <c r="F5939" s="48">
        <v>343</v>
      </c>
      <c r="G5939" s="54" t="s">
        <v>356</v>
      </c>
    </row>
    <row r="5940" spans="2:7" x14ac:dyDescent="0.25">
      <c r="B5940" s="45" t="s">
        <v>354</v>
      </c>
      <c r="C5940" s="46" t="s">
        <v>1609</v>
      </c>
      <c r="D5940" s="47">
        <v>593222</v>
      </c>
      <c r="E5940" s="47">
        <v>68501</v>
      </c>
      <c r="F5940" s="48">
        <v>342</v>
      </c>
      <c r="G5940" s="54" t="s">
        <v>356</v>
      </c>
    </row>
    <row r="5941" spans="2:7" x14ac:dyDescent="0.25">
      <c r="B5941" s="45" t="s">
        <v>354</v>
      </c>
      <c r="C5941" s="46" t="s">
        <v>5323</v>
      </c>
      <c r="D5941" s="47">
        <v>593231</v>
      </c>
      <c r="E5941" s="47">
        <v>68201</v>
      </c>
      <c r="F5941" s="48">
        <v>341</v>
      </c>
      <c r="G5941" s="54" t="s">
        <v>356</v>
      </c>
    </row>
    <row r="5942" spans="2:7" x14ac:dyDescent="0.25">
      <c r="B5942" s="45" t="s">
        <v>354</v>
      </c>
      <c r="C5942" s="46" t="s">
        <v>5324</v>
      </c>
      <c r="D5942" s="47">
        <v>593249</v>
      </c>
      <c r="E5942" s="47">
        <v>68201</v>
      </c>
      <c r="F5942" s="48">
        <v>341</v>
      </c>
      <c r="G5942" s="54" t="s">
        <v>356</v>
      </c>
    </row>
    <row r="5943" spans="2:7" x14ac:dyDescent="0.25">
      <c r="B5943" s="45" t="s">
        <v>354</v>
      </c>
      <c r="C5943" s="46" t="s">
        <v>5325</v>
      </c>
      <c r="D5943" s="47">
        <v>593257</v>
      </c>
      <c r="E5943" s="47">
        <v>68335</v>
      </c>
      <c r="F5943" s="48">
        <v>342</v>
      </c>
      <c r="G5943" s="54" t="s">
        <v>356</v>
      </c>
    </row>
    <row r="5944" spans="2:7" x14ac:dyDescent="0.25">
      <c r="B5944" s="45" t="s">
        <v>354</v>
      </c>
      <c r="C5944" s="46" t="s">
        <v>5326</v>
      </c>
      <c r="D5944" s="47">
        <v>593265</v>
      </c>
      <c r="E5944" s="47">
        <v>68354</v>
      </c>
      <c r="F5944" s="48">
        <v>343</v>
      </c>
      <c r="G5944" s="54" t="s">
        <v>356</v>
      </c>
    </row>
    <row r="5945" spans="2:7" x14ac:dyDescent="0.25">
      <c r="B5945" s="45" t="s">
        <v>354</v>
      </c>
      <c r="C5945" s="46" t="s">
        <v>5327</v>
      </c>
      <c r="D5945" s="47">
        <v>593273</v>
      </c>
      <c r="E5945" s="47">
        <v>68303</v>
      </c>
      <c r="F5945" s="48">
        <v>341</v>
      </c>
      <c r="G5945" s="54" t="s">
        <v>356</v>
      </c>
    </row>
    <row r="5946" spans="2:7" x14ac:dyDescent="0.25">
      <c r="B5946" s="45" t="s">
        <v>354</v>
      </c>
      <c r="C5946" s="46" t="s">
        <v>5328</v>
      </c>
      <c r="D5946" s="47">
        <v>593281</v>
      </c>
      <c r="E5946" s="47">
        <v>68201</v>
      </c>
      <c r="F5946" s="48">
        <v>341</v>
      </c>
      <c r="G5946" s="54" t="s">
        <v>356</v>
      </c>
    </row>
    <row r="5947" spans="2:7" x14ac:dyDescent="0.25">
      <c r="B5947" s="45" t="s">
        <v>354</v>
      </c>
      <c r="C5947" s="46" t="s">
        <v>5329</v>
      </c>
      <c r="D5947" s="47">
        <v>593290</v>
      </c>
      <c r="E5947" s="47">
        <v>68333</v>
      </c>
      <c r="F5947" s="48">
        <v>342</v>
      </c>
      <c r="G5947" s="54" t="s">
        <v>356</v>
      </c>
    </row>
    <row r="5948" spans="2:7" x14ac:dyDescent="0.25">
      <c r="B5948" s="45" t="s">
        <v>354</v>
      </c>
      <c r="C5948" s="46" t="s">
        <v>5107</v>
      </c>
      <c r="D5948" s="47">
        <v>550141</v>
      </c>
      <c r="E5948" s="47">
        <v>68201</v>
      </c>
      <c r="F5948" s="48">
        <v>341</v>
      </c>
      <c r="G5948" s="54" t="s">
        <v>356</v>
      </c>
    </row>
    <row r="5949" spans="2:7" x14ac:dyDescent="0.25">
      <c r="B5949" s="45" t="s">
        <v>354</v>
      </c>
      <c r="C5949" s="46" t="s">
        <v>5330</v>
      </c>
      <c r="D5949" s="47">
        <v>593320</v>
      </c>
      <c r="E5949" s="47">
        <v>68354</v>
      </c>
      <c r="F5949" s="48">
        <v>343</v>
      </c>
      <c r="G5949" s="54" t="s">
        <v>356</v>
      </c>
    </row>
    <row r="5950" spans="2:7" x14ac:dyDescent="0.25">
      <c r="B5950" s="45" t="s">
        <v>354</v>
      </c>
      <c r="C5950" s="46" t="s">
        <v>413</v>
      </c>
      <c r="D5950" s="47">
        <v>593338</v>
      </c>
      <c r="E5950" s="47">
        <v>68333</v>
      </c>
      <c r="F5950" s="48">
        <v>342</v>
      </c>
      <c r="G5950" s="54" t="s">
        <v>356</v>
      </c>
    </row>
    <row r="5951" spans="2:7" x14ac:dyDescent="0.25">
      <c r="B5951" s="45" t="s">
        <v>354</v>
      </c>
      <c r="C5951" s="46" t="s">
        <v>5331</v>
      </c>
      <c r="D5951" s="47">
        <v>593346</v>
      </c>
      <c r="E5951" s="47">
        <v>68201</v>
      </c>
      <c r="F5951" s="48">
        <v>341</v>
      </c>
      <c r="G5951" s="54" t="s">
        <v>356</v>
      </c>
    </row>
    <row r="5952" spans="2:7" x14ac:dyDescent="0.25">
      <c r="B5952" s="45" t="s">
        <v>354</v>
      </c>
      <c r="C5952" s="46" t="s">
        <v>5332</v>
      </c>
      <c r="D5952" s="47">
        <v>557048</v>
      </c>
      <c r="E5952" s="47">
        <v>68501</v>
      </c>
      <c r="F5952" s="48">
        <v>342</v>
      </c>
      <c r="G5952" s="54" t="s">
        <v>356</v>
      </c>
    </row>
    <row r="5953" spans="2:7" x14ac:dyDescent="0.25">
      <c r="B5953" s="45" t="s">
        <v>354</v>
      </c>
      <c r="C5953" s="46" t="s">
        <v>5333</v>
      </c>
      <c r="D5953" s="47">
        <v>593371</v>
      </c>
      <c r="E5953" s="47">
        <v>68401</v>
      </c>
      <c r="F5953" s="48">
        <v>343</v>
      </c>
      <c r="G5953" s="54" t="s">
        <v>356</v>
      </c>
    </row>
    <row r="5954" spans="2:7" x14ac:dyDescent="0.25">
      <c r="B5954" s="45" t="s">
        <v>354</v>
      </c>
      <c r="C5954" s="46" t="s">
        <v>5334</v>
      </c>
      <c r="D5954" s="47">
        <v>593389</v>
      </c>
      <c r="E5954" s="47">
        <v>68333</v>
      </c>
      <c r="F5954" s="48">
        <v>342</v>
      </c>
      <c r="G5954" s="54" t="s">
        <v>356</v>
      </c>
    </row>
    <row r="5955" spans="2:7" x14ac:dyDescent="0.25">
      <c r="B5955" s="45" t="s">
        <v>354</v>
      </c>
      <c r="C5955" s="46" t="s">
        <v>5335</v>
      </c>
      <c r="D5955" s="47">
        <v>593397</v>
      </c>
      <c r="E5955" s="47">
        <v>68303</v>
      </c>
      <c r="F5955" s="48">
        <v>341</v>
      </c>
      <c r="G5955" s="54" t="s">
        <v>356</v>
      </c>
    </row>
    <row r="5956" spans="2:7" x14ac:dyDescent="0.25">
      <c r="B5956" s="45" t="s">
        <v>354</v>
      </c>
      <c r="C5956" s="46" t="s">
        <v>5336</v>
      </c>
      <c r="D5956" s="47">
        <v>593401</v>
      </c>
      <c r="E5956" s="47">
        <v>68333</v>
      </c>
      <c r="F5956" s="48">
        <v>342</v>
      </c>
      <c r="G5956" s="54" t="s">
        <v>356</v>
      </c>
    </row>
    <row r="5957" spans="2:7" x14ac:dyDescent="0.25">
      <c r="B5957" s="45" t="s">
        <v>354</v>
      </c>
      <c r="C5957" s="46" t="s">
        <v>5337</v>
      </c>
      <c r="D5957" s="47">
        <v>593419</v>
      </c>
      <c r="E5957" s="47">
        <v>68333</v>
      </c>
      <c r="F5957" s="48">
        <v>342</v>
      </c>
      <c r="G5957" s="54" t="s">
        <v>356</v>
      </c>
    </row>
    <row r="5958" spans="2:7" x14ac:dyDescent="0.25">
      <c r="B5958" s="45" t="s">
        <v>354</v>
      </c>
      <c r="C5958" s="46" t="s">
        <v>5338</v>
      </c>
      <c r="D5958" s="47">
        <v>593427</v>
      </c>
      <c r="E5958" s="47">
        <v>68501</v>
      </c>
      <c r="F5958" s="48">
        <v>342</v>
      </c>
      <c r="G5958" s="54" t="s">
        <v>356</v>
      </c>
    </row>
    <row r="5959" spans="2:7" x14ac:dyDescent="0.25">
      <c r="B5959" s="45" t="s">
        <v>354</v>
      </c>
      <c r="C5959" s="46" t="s">
        <v>5339</v>
      </c>
      <c r="D5959" s="47">
        <v>593435</v>
      </c>
      <c r="E5959" s="47">
        <v>68401</v>
      </c>
      <c r="F5959" s="48">
        <v>343</v>
      </c>
      <c r="G5959" s="54" t="s">
        <v>356</v>
      </c>
    </row>
    <row r="5960" spans="2:7" x14ac:dyDescent="0.25">
      <c r="B5960" s="45" t="s">
        <v>354</v>
      </c>
      <c r="C5960" s="46" t="s">
        <v>5340</v>
      </c>
      <c r="D5960" s="47">
        <v>593443</v>
      </c>
      <c r="E5960" s="47">
        <v>68201</v>
      </c>
      <c r="F5960" s="48">
        <v>341</v>
      </c>
      <c r="G5960" s="54" t="s">
        <v>356</v>
      </c>
    </row>
    <row r="5961" spans="2:7" x14ac:dyDescent="0.25">
      <c r="B5961" s="45" t="s">
        <v>354</v>
      </c>
      <c r="C5961" s="46" t="s">
        <v>1880</v>
      </c>
      <c r="D5961" s="47">
        <v>550132</v>
      </c>
      <c r="E5961" s="47">
        <v>68301</v>
      </c>
      <c r="F5961" s="48">
        <v>341</v>
      </c>
      <c r="G5961" s="54" t="s">
        <v>356</v>
      </c>
    </row>
    <row r="5962" spans="2:7" x14ac:dyDescent="0.25">
      <c r="B5962" s="45" t="s">
        <v>354</v>
      </c>
      <c r="C5962" s="46" t="s">
        <v>5341</v>
      </c>
      <c r="D5962" s="47">
        <v>593460</v>
      </c>
      <c r="E5962" s="47">
        <v>68201</v>
      </c>
      <c r="F5962" s="48">
        <v>341</v>
      </c>
      <c r="G5962" s="54" t="s">
        <v>356</v>
      </c>
    </row>
    <row r="5963" spans="2:7" x14ac:dyDescent="0.25">
      <c r="B5963" s="45" t="s">
        <v>354</v>
      </c>
      <c r="C5963" s="46" t="s">
        <v>5342</v>
      </c>
      <c r="D5963" s="47">
        <v>593478</v>
      </c>
      <c r="E5963" s="47">
        <v>68354</v>
      </c>
      <c r="F5963" s="48">
        <v>343</v>
      </c>
      <c r="G5963" s="54" t="s">
        <v>356</v>
      </c>
    </row>
    <row r="5964" spans="2:7" x14ac:dyDescent="0.25">
      <c r="B5964" s="45" t="s">
        <v>354</v>
      </c>
      <c r="C5964" s="46" t="s">
        <v>5343</v>
      </c>
      <c r="D5964" s="47">
        <v>550795</v>
      </c>
      <c r="E5964" s="47">
        <v>68301</v>
      </c>
      <c r="F5964" s="48">
        <v>341</v>
      </c>
      <c r="G5964" s="54" t="s">
        <v>356</v>
      </c>
    </row>
    <row r="5965" spans="2:7" x14ac:dyDescent="0.25">
      <c r="B5965" s="45" t="s">
        <v>354</v>
      </c>
      <c r="C5965" s="46" t="s">
        <v>5344</v>
      </c>
      <c r="D5965" s="47">
        <v>593486</v>
      </c>
      <c r="E5965" s="47">
        <v>68321</v>
      </c>
      <c r="F5965" s="48">
        <v>341</v>
      </c>
      <c r="G5965" s="54" t="s">
        <v>356</v>
      </c>
    </row>
    <row r="5966" spans="2:7" x14ac:dyDescent="0.25">
      <c r="B5966" s="45" t="s">
        <v>354</v>
      </c>
      <c r="C5966" s="46" t="s">
        <v>5345</v>
      </c>
      <c r="D5966" s="47">
        <v>550175</v>
      </c>
      <c r="E5966" s="47">
        <v>68304</v>
      </c>
      <c r="F5966" s="48">
        <v>341</v>
      </c>
      <c r="G5966" s="54" t="s">
        <v>356</v>
      </c>
    </row>
    <row r="5967" spans="2:7" x14ac:dyDescent="0.25">
      <c r="B5967" s="45" t="s">
        <v>354</v>
      </c>
      <c r="C5967" s="46" t="s">
        <v>5346</v>
      </c>
      <c r="D5967" s="47">
        <v>593494</v>
      </c>
      <c r="E5967" s="47">
        <v>68201</v>
      </c>
      <c r="F5967" s="48">
        <v>341</v>
      </c>
      <c r="G5967" s="54" t="s">
        <v>356</v>
      </c>
    </row>
    <row r="5968" spans="2:7" x14ac:dyDescent="0.25">
      <c r="B5968" s="45" t="s">
        <v>354</v>
      </c>
      <c r="C5968" s="46" t="s">
        <v>5347</v>
      </c>
      <c r="D5968" s="47">
        <v>593508</v>
      </c>
      <c r="E5968" s="47">
        <v>68321</v>
      </c>
      <c r="F5968" s="48">
        <v>341</v>
      </c>
      <c r="G5968" s="54" t="s">
        <v>356</v>
      </c>
    </row>
    <row r="5969" spans="2:7" x14ac:dyDescent="0.25">
      <c r="B5969" s="45" t="s">
        <v>354</v>
      </c>
      <c r="C5969" s="46" t="s">
        <v>5348</v>
      </c>
      <c r="D5969" s="47">
        <v>593516</v>
      </c>
      <c r="E5969" s="47">
        <v>68305</v>
      </c>
      <c r="F5969" s="48">
        <v>341</v>
      </c>
      <c r="G5969" s="54" t="s">
        <v>356</v>
      </c>
    </row>
    <row r="5970" spans="2:7" x14ac:dyDescent="0.25">
      <c r="B5970" s="45" t="s">
        <v>354</v>
      </c>
      <c r="C5970" s="46" t="s">
        <v>4122</v>
      </c>
      <c r="D5970" s="47">
        <v>593524</v>
      </c>
      <c r="E5970" s="47">
        <v>68321</v>
      </c>
      <c r="F5970" s="48">
        <v>341</v>
      </c>
      <c r="G5970" s="54" t="s">
        <v>356</v>
      </c>
    </row>
    <row r="5971" spans="2:7" x14ac:dyDescent="0.25">
      <c r="B5971" s="45" t="s">
        <v>354</v>
      </c>
      <c r="C5971" s="46" t="s">
        <v>2467</v>
      </c>
      <c r="D5971" s="47">
        <v>593532</v>
      </c>
      <c r="E5971" s="47">
        <v>68501</v>
      </c>
      <c r="F5971" s="48">
        <v>342</v>
      </c>
      <c r="G5971" s="54" t="s">
        <v>356</v>
      </c>
    </row>
    <row r="5972" spans="2:7" x14ac:dyDescent="0.25">
      <c r="B5972" s="45" t="s">
        <v>354</v>
      </c>
      <c r="C5972" s="46" t="s">
        <v>5349</v>
      </c>
      <c r="D5972" s="47">
        <v>554898</v>
      </c>
      <c r="E5972" s="47">
        <v>68201</v>
      </c>
      <c r="F5972" s="48">
        <v>341</v>
      </c>
      <c r="G5972" s="54" t="s">
        <v>356</v>
      </c>
    </row>
    <row r="5973" spans="2:7" x14ac:dyDescent="0.25">
      <c r="B5973" s="45" t="s">
        <v>354</v>
      </c>
      <c r="C5973" s="46" t="s">
        <v>5350</v>
      </c>
      <c r="D5973" s="47">
        <v>593559</v>
      </c>
      <c r="E5973" s="47">
        <v>68301</v>
      </c>
      <c r="F5973" s="48">
        <v>341</v>
      </c>
      <c r="G5973" s="54" t="s">
        <v>356</v>
      </c>
    </row>
    <row r="5974" spans="2:7" x14ac:dyDescent="0.25">
      <c r="B5974" s="45" t="s">
        <v>354</v>
      </c>
      <c r="C5974" s="46" t="s">
        <v>5351</v>
      </c>
      <c r="D5974" s="47">
        <v>593567</v>
      </c>
      <c r="E5974" s="47">
        <v>68304</v>
      </c>
      <c r="F5974" s="48">
        <v>341</v>
      </c>
      <c r="G5974" s="54" t="s">
        <v>356</v>
      </c>
    </row>
    <row r="5975" spans="2:7" x14ac:dyDescent="0.25">
      <c r="B5975" s="45" t="s">
        <v>354</v>
      </c>
      <c r="C5975" s="46" t="s">
        <v>1296</v>
      </c>
      <c r="D5975" s="47">
        <v>553972</v>
      </c>
      <c r="E5975" s="47">
        <v>68201</v>
      </c>
      <c r="F5975" s="48">
        <v>341</v>
      </c>
      <c r="G5975" s="54" t="s">
        <v>356</v>
      </c>
    </row>
    <row r="5976" spans="2:7" x14ac:dyDescent="0.25">
      <c r="B5976" s="45" t="s">
        <v>354</v>
      </c>
      <c r="C5976" s="46" t="s">
        <v>5352</v>
      </c>
      <c r="D5976" s="47">
        <v>593583</v>
      </c>
      <c r="E5976" s="47">
        <v>68401</v>
      </c>
      <c r="F5976" s="48">
        <v>343</v>
      </c>
      <c r="G5976" s="54" t="s">
        <v>356</v>
      </c>
    </row>
    <row r="5977" spans="2:7" x14ac:dyDescent="0.25">
      <c r="B5977" s="45" t="s">
        <v>354</v>
      </c>
      <c r="C5977" s="46" t="s">
        <v>5353</v>
      </c>
      <c r="D5977" s="47">
        <v>593591</v>
      </c>
      <c r="E5977" s="47">
        <v>68333</v>
      </c>
      <c r="F5977" s="48">
        <v>342</v>
      </c>
      <c r="G5977" s="54" t="s">
        <v>356</v>
      </c>
    </row>
    <row r="5978" spans="2:7" x14ac:dyDescent="0.25">
      <c r="B5978" s="45" t="s">
        <v>354</v>
      </c>
      <c r="C5978" s="46" t="s">
        <v>1645</v>
      </c>
      <c r="D5978" s="47">
        <v>593605</v>
      </c>
      <c r="E5978" s="47">
        <v>68201</v>
      </c>
      <c r="F5978" s="48">
        <v>341</v>
      </c>
      <c r="G5978" s="54" t="s">
        <v>356</v>
      </c>
    </row>
    <row r="5979" spans="2:7" x14ac:dyDescent="0.25">
      <c r="B5979" s="45" t="s">
        <v>354</v>
      </c>
      <c r="C5979" s="46" t="s">
        <v>5354</v>
      </c>
      <c r="D5979" s="47">
        <v>593613</v>
      </c>
      <c r="E5979" s="47">
        <v>68352</v>
      </c>
      <c r="F5979" s="48">
        <v>343</v>
      </c>
      <c r="G5979" s="54" t="s">
        <v>356</v>
      </c>
    </row>
    <row r="5980" spans="2:7" x14ac:dyDescent="0.25">
      <c r="B5980" s="45" t="s">
        <v>354</v>
      </c>
      <c r="C5980" s="46" t="s">
        <v>5355</v>
      </c>
      <c r="D5980" s="47">
        <v>593621</v>
      </c>
      <c r="E5980" s="47">
        <v>68323</v>
      </c>
      <c r="F5980" s="48">
        <v>341</v>
      </c>
      <c r="G5980" s="54" t="s">
        <v>356</v>
      </c>
    </row>
    <row r="5981" spans="2:7" x14ac:dyDescent="0.25">
      <c r="B5981" s="45" t="s">
        <v>354</v>
      </c>
      <c r="C5981" s="46" t="s">
        <v>5356</v>
      </c>
      <c r="D5981" s="47">
        <v>593630</v>
      </c>
      <c r="E5981" s="47">
        <v>68201</v>
      </c>
      <c r="F5981" s="48">
        <v>341</v>
      </c>
      <c r="G5981" s="54" t="s">
        <v>356</v>
      </c>
    </row>
    <row r="5982" spans="2:7" x14ac:dyDescent="0.25">
      <c r="B5982" s="45" t="s">
        <v>354</v>
      </c>
      <c r="C5982" s="46" t="s">
        <v>4805</v>
      </c>
      <c r="D5982" s="47">
        <v>593648</v>
      </c>
      <c r="E5982" s="47">
        <v>68301</v>
      </c>
      <c r="F5982" s="48">
        <v>341</v>
      </c>
      <c r="G5982" s="54" t="s">
        <v>356</v>
      </c>
    </row>
    <row r="5983" spans="2:7" x14ac:dyDescent="0.25">
      <c r="B5983" s="45" t="s">
        <v>354</v>
      </c>
      <c r="C5983" s="46" t="s">
        <v>449</v>
      </c>
      <c r="D5983" s="47">
        <v>550191</v>
      </c>
      <c r="E5983" s="47">
        <v>68333</v>
      </c>
      <c r="F5983" s="48">
        <v>342</v>
      </c>
      <c r="G5983" s="54" t="s">
        <v>356</v>
      </c>
    </row>
    <row r="5984" spans="2:7" x14ac:dyDescent="0.25">
      <c r="B5984" s="45" t="s">
        <v>354</v>
      </c>
      <c r="C5984" s="46" t="s">
        <v>457</v>
      </c>
      <c r="D5984" s="47">
        <v>593656</v>
      </c>
      <c r="E5984" s="47">
        <v>68201</v>
      </c>
      <c r="F5984" s="48">
        <v>341</v>
      </c>
      <c r="G5984" s="54" t="s">
        <v>356</v>
      </c>
    </row>
    <row r="5985" spans="2:7" x14ac:dyDescent="0.25">
      <c r="B5985" s="45" t="s">
        <v>354</v>
      </c>
      <c r="C5985" s="46" t="s">
        <v>5357</v>
      </c>
      <c r="D5985" s="47">
        <v>593664</v>
      </c>
      <c r="E5985" s="47">
        <v>68401</v>
      </c>
      <c r="F5985" s="48">
        <v>343</v>
      </c>
      <c r="G5985" s="54" t="s">
        <v>356</v>
      </c>
    </row>
    <row r="5986" spans="2:7" x14ac:dyDescent="0.25">
      <c r="B5986" s="45" t="s">
        <v>354</v>
      </c>
      <c r="C5986" s="46" t="s">
        <v>5358</v>
      </c>
      <c r="D5986" s="47">
        <v>593681</v>
      </c>
      <c r="E5986" s="47">
        <v>68301</v>
      </c>
      <c r="F5986" s="48">
        <v>343</v>
      </c>
      <c r="G5986" s="54" t="s">
        <v>356</v>
      </c>
    </row>
    <row r="5987" spans="2:7" x14ac:dyDescent="0.25">
      <c r="B5987" s="45" t="s">
        <v>354</v>
      </c>
      <c r="C5987" s="46" t="s">
        <v>5359</v>
      </c>
      <c r="D5987" s="47">
        <v>592889</v>
      </c>
      <c r="E5987" s="47">
        <v>68201</v>
      </c>
      <c r="F5987" s="48">
        <v>341</v>
      </c>
      <c r="G5987" s="54" t="s">
        <v>356</v>
      </c>
    </row>
    <row r="5988" spans="2:7" x14ac:dyDescent="0.25">
      <c r="B5988" s="45" t="s">
        <v>354</v>
      </c>
      <c r="C5988" s="46" t="s">
        <v>676</v>
      </c>
      <c r="D5988" s="47">
        <v>593699</v>
      </c>
      <c r="E5988" s="47">
        <v>68352</v>
      </c>
      <c r="F5988" s="48">
        <v>343</v>
      </c>
      <c r="G5988" s="54" t="s">
        <v>356</v>
      </c>
    </row>
    <row r="5989" spans="2:7" x14ac:dyDescent="0.25">
      <c r="B5989" s="45" t="s">
        <v>354</v>
      </c>
      <c r="C5989" s="46" t="s">
        <v>5360</v>
      </c>
      <c r="D5989" s="47">
        <v>593702</v>
      </c>
      <c r="E5989" s="47">
        <v>68321</v>
      </c>
      <c r="F5989" s="48">
        <v>341</v>
      </c>
      <c r="G5989" s="54" t="s">
        <v>356</v>
      </c>
    </row>
    <row r="5990" spans="2:7" x14ac:dyDescent="0.25">
      <c r="B5990" s="45" t="s">
        <v>2349</v>
      </c>
      <c r="C5990" s="46" t="s">
        <v>5361</v>
      </c>
      <c r="D5990" s="47">
        <v>588318</v>
      </c>
      <c r="E5990" s="47">
        <v>76821</v>
      </c>
      <c r="F5990" s="48">
        <v>305</v>
      </c>
      <c r="G5990" s="54" t="s">
        <v>2351</v>
      </c>
    </row>
    <row r="5991" spans="2:7" x14ac:dyDescent="0.25">
      <c r="B5991" s="45" t="s">
        <v>2349</v>
      </c>
      <c r="C5991" s="46" t="s">
        <v>1571</v>
      </c>
      <c r="D5991" s="47">
        <v>585076</v>
      </c>
      <c r="E5991" s="47">
        <v>76341</v>
      </c>
      <c r="F5991" s="48">
        <v>304</v>
      </c>
      <c r="G5991" s="54" t="s">
        <v>2351</v>
      </c>
    </row>
    <row r="5992" spans="2:7" x14ac:dyDescent="0.25">
      <c r="B5992" s="45" t="s">
        <v>2349</v>
      </c>
      <c r="C5992" s="46" t="s">
        <v>5362</v>
      </c>
      <c r="D5992" s="47">
        <v>557102</v>
      </c>
      <c r="E5992" s="47">
        <v>76321</v>
      </c>
      <c r="F5992" s="48">
        <v>304</v>
      </c>
      <c r="G5992" s="54" t="s">
        <v>2351</v>
      </c>
    </row>
    <row r="5993" spans="2:7" x14ac:dyDescent="0.25">
      <c r="B5993" s="45" t="s">
        <v>2349</v>
      </c>
      <c r="C5993" s="46" t="s">
        <v>5363</v>
      </c>
      <c r="D5993" s="47">
        <v>585092</v>
      </c>
      <c r="E5993" s="47">
        <v>76351</v>
      </c>
      <c r="F5993" s="48">
        <v>303</v>
      </c>
      <c r="G5993" s="54" t="s">
        <v>2351</v>
      </c>
    </row>
    <row r="5994" spans="2:7" x14ac:dyDescent="0.25">
      <c r="B5994" s="45" t="s">
        <v>2349</v>
      </c>
      <c r="C5994" s="46" t="s">
        <v>5364</v>
      </c>
      <c r="D5994" s="47">
        <v>585106</v>
      </c>
      <c r="E5994" s="47">
        <v>76312</v>
      </c>
      <c r="F5994" s="48">
        <v>303</v>
      </c>
      <c r="G5994" s="54" t="s">
        <v>2351</v>
      </c>
    </row>
    <row r="5995" spans="2:7" x14ac:dyDescent="0.25">
      <c r="B5995" s="45" t="s">
        <v>2349</v>
      </c>
      <c r="C5995" s="46" t="s">
        <v>5365</v>
      </c>
      <c r="D5995" s="47">
        <v>585114</v>
      </c>
      <c r="E5995" s="47">
        <v>76331</v>
      </c>
      <c r="F5995" s="48">
        <v>306</v>
      </c>
      <c r="G5995" s="54" t="s">
        <v>2351</v>
      </c>
    </row>
    <row r="5996" spans="2:7" x14ac:dyDescent="0.25">
      <c r="B5996" s="45" t="s">
        <v>2349</v>
      </c>
      <c r="C5996" s="46" t="s">
        <v>4152</v>
      </c>
      <c r="D5996" s="47">
        <v>538744</v>
      </c>
      <c r="E5996" s="47">
        <v>76001</v>
      </c>
      <c r="F5996" s="48">
        <v>303</v>
      </c>
      <c r="G5996" s="54" t="s">
        <v>2351</v>
      </c>
    </row>
    <row r="5997" spans="2:7" x14ac:dyDescent="0.25">
      <c r="B5997" s="45" t="s">
        <v>2349</v>
      </c>
      <c r="C5997" s="46" t="s">
        <v>274</v>
      </c>
      <c r="D5997" s="47">
        <v>585131</v>
      </c>
      <c r="E5997" s="47">
        <v>76315</v>
      </c>
      <c r="F5997" s="48">
        <v>303</v>
      </c>
      <c r="G5997" s="54" t="s">
        <v>2351</v>
      </c>
    </row>
    <row r="5998" spans="2:7" x14ac:dyDescent="0.25">
      <c r="B5998" s="45" t="s">
        <v>2349</v>
      </c>
      <c r="C5998" s="46" t="s">
        <v>5366</v>
      </c>
      <c r="D5998" s="47">
        <v>585149</v>
      </c>
      <c r="E5998" s="47">
        <v>76345</v>
      </c>
      <c r="F5998" s="48">
        <v>303</v>
      </c>
      <c r="G5998" s="54" t="s">
        <v>2351</v>
      </c>
    </row>
    <row r="5999" spans="2:7" x14ac:dyDescent="0.25">
      <c r="B5999" s="45" t="s">
        <v>2349</v>
      </c>
      <c r="C5999" s="46" t="s">
        <v>1946</v>
      </c>
      <c r="D5999" s="47">
        <v>585157</v>
      </c>
      <c r="E5999" s="47">
        <v>76315</v>
      </c>
      <c r="F5999" s="48">
        <v>303</v>
      </c>
      <c r="G5999" s="54" t="s">
        <v>2351</v>
      </c>
    </row>
    <row r="6000" spans="2:7" x14ac:dyDescent="0.25">
      <c r="B6000" s="45" t="s">
        <v>2349</v>
      </c>
      <c r="C6000" s="46" t="s">
        <v>5367</v>
      </c>
      <c r="D6000" s="47">
        <v>585165</v>
      </c>
      <c r="E6000" s="47">
        <v>76307</v>
      </c>
      <c r="F6000" s="48">
        <v>303</v>
      </c>
      <c r="G6000" s="54" t="s">
        <v>2351</v>
      </c>
    </row>
    <row r="6001" spans="2:7" x14ac:dyDescent="0.25">
      <c r="B6001" s="45" t="s">
        <v>2349</v>
      </c>
      <c r="C6001" s="46" t="s">
        <v>3241</v>
      </c>
      <c r="D6001" s="47">
        <v>585173</v>
      </c>
      <c r="E6001" s="47">
        <v>76323</v>
      </c>
      <c r="F6001" s="48">
        <v>304</v>
      </c>
      <c r="G6001" s="54" t="s">
        <v>2351</v>
      </c>
    </row>
    <row r="6002" spans="2:7" x14ac:dyDescent="0.25">
      <c r="B6002" s="45" t="s">
        <v>2349</v>
      </c>
      <c r="C6002" s="46" t="s">
        <v>5368</v>
      </c>
      <c r="D6002" s="47">
        <v>585181</v>
      </c>
      <c r="E6002" s="47">
        <v>76345</v>
      </c>
      <c r="F6002" s="48">
        <v>303</v>
      </c>
      <c r="G6002" s="54" t="s">
        <v>2351</v>
      </c>
    </row>
    <row r="6003" spans="2:7" x14ac:dyDescent="0.25">
      <c r="B6003" s="45" t="s">
        <v>2349</v>
      </c>
      <c r="C6003" s="46" t="s">
        <v>373</v>
      </c>
      <c r="D6003" s="47">
        <v>585190</v>
      </c>
      <c r="E6003" s="47">
        <v>76325</v>
      </c>
      <c r="F6003" s="48">
        <v>306</v>
      </c>
      <c r="G6003" s="54" t="s">
        <v>2351</v>
      </c>
    </row>
    <row r="6004" spans="2:7" x14ac:dyDescent="0.25">
      <c r="B6004" s="45" t="s">
        <v>2349</v>
      </c>
      <c r="C6004" s="46" t="s">
        <v>5369</v>
      </c>
      <c r="D6004" s="47">
        <v>585203</v>
      </c>
      <c r="E6004" s="47">
        <v>76319</v>
      </c>
      <c r="F6004" s="48">
        <v>303</v>
      </c>
      <c r="G6004" s="54" t="s">
        <v>2351</v>
      </c>
    </row>
    <row r="6005" spans="2:7" x14ac:dyDescent="0.25">
      <c r="B6005" s="45" t="s">
        <v>2349</v>
      </c>
      <c r="C6005" s="46" t="s">
        <v>5370</v>
      </c>
      <c r="D6005" s="47">
        <v>585211</v>
      </c>
      <c r="E6005" s="47">
        <v>76316</v>
      </c>
      <c r="F6005" s="48">
        <v>303</v>
      </c>
      <c r="G6005" s="54" t="s">
        <v>2351</v>
      </c>
    </row>
    <row r="6006" spans="2:7" x14ac:dyDescent="0.25">
      <c r="B6006" s="45" t="s">
        <v>2349</v>
      </c>
      <c r="C6006" s="46" t="s">
        <v>5371</v>
      </c>
      <c r="D6006" s="47">
        <v>585220</v>
      </c>
      <c r="E6006" s="47">
        <v>76363</v>
      </c>
      <c r="F6006" s="48">
        <v>305</v>
      </c>
      <c r="G6006" s="54" t="s">
        <v>2351</v>
      </c>
    </row>
    <row r="6007" spans="2:7" x14ac:dyDescent="0.25">
      <c r="B6007" s="45" t="s">
        <v>2349</v>
      </c>
      <c r="C6007" s="46" t="s">
        <v>5372</v>
      </c>
      <c r="D6007" s="47">
        <v>585238</v>
      </c>
      <c r="E6007" s="47">
        <v>76324</v>
      </c>
      <c r="F6007" s="48">
        <v>306</v>
      </c>
      <c r="G6007" s="54" t="s">
        <v>2351</v>
      </c>
    </row>
    <row r="6008" spans="2:7" x14ac:dyDescent="0.25">
      <c r="B6008" s="45" t="s">
        <v>2349</v>
      </c>
      <c r="C6008" s="46" t="s">
        <v>3242</v>
      </c>
      <c r="D6008" s="47">
        <v>585246</v>
      </c>
      <c r="E6008" s="47">
        <v>76323</v>
      </c>
      <c r="F6008" s="48">
        <v>304</v>
      </c>
      <c r="G6008" s="54" t="s">
        <v>2351</v>
      </c>
    </row>
    <row r="6009" spans="2:7" x14ac:dyDescent="0.25">
      <c r="B6009" s="45" t="s">
        <v>2349</v>
      </c>
      <c r="C6009" s="46" t="s">
        <v>5373</v>
      </c>
      <c r="D6009" s="47">
        <v>585254</v>
      </c>
      <c r="E6009" s="47">
        <v>76301</v>
      </c>
      <c r="F6009" s="48">
        <v>303</v>
      </c>
      <c r="G6009" s="54" t="s">
        <v>2351</v>
      </c>
    </row>
    <row r="6010" spans="2:7" x14ac:dyDescent="0.25">
      <c r="B6010" s="45" t="s">
        <v>2349</v>
      </c>
      <c r="C6010" s="46" t="s">
        <v>3290</v>
      </c>
      <c r="D6010" s="47">
        <v>585262</v>
      </c>
      <c r="E6010" s="47">
        <v>76315</v>
      </c>
      <c r="F6010" s="48">
        <v>303</v>
      </c>
      <c r="G6010" s="54" t="s">
        <v>2351</v>
      </c>
    </row>
    <row r="6011" spans="2:7" x14ac:dyDescent="0.25">
      <c r="B6011" s="45" t="s">
        <v>2349</v>
      </c>
      <c r="C6011" s="46" t="s">
        <v>5374</v>
      </c>
      <c r="D6011" s="47">
        <v>585271</v>
      </c>
      <c r="E6011" s="47">
        <v>76307</v>
      </c>
      <c r="F6011" s="48">
        <v>303</v>
      </c>
      <c r="G6011" s="54" t="s">
        <v>2351</v>
      </c>
    </row>
    <row r="6012" spans="2:7" x14ac:dyDescent="0.25">
      <c r="B6012" s="45" t="s">
        <v>2349</v>
      </c>
      <c r="C6012" s="46" t="s">
        <v>5375</v>
      </c>
      <c r="D6012" s="47">
        <v>585289</v>
      </c>
      <c r="E6012" s="47">
        <v>76311</v>
      </c>
      <c r="F6012" s="48">
        <v>303</v>
      </c>
      <c r="G6012" s="54" t="s">
        <v>2351</v>
      </c>
    </row>
    <row r="6013" spans="2:7" x14ac:dyDescent="0.25">
      <c r="B6013" s="45" t="s">
        <v>2349</v>
      </c>
      <c r="C6013" s="46" t="s">
        <v>2908</v>
      </c>
      <c r="D6013" s="47">
        <v>585301</v>
      </c>
      <c r="E6013" s="47">
        <v>76312</v>
      </c>
      <c r="F6013" s="48">
        <v>303</v>
      </c>
      <c r="G6013" s="54" t="s">
        <v>2351</v>
      </c>
    </row>
    <row r="6014" spans="2:7" x14ac:dyDescent="0.25">
      <c r="B6014" s="45" t="s">
        <v>2349</v>
      </c>
      <c r="C6014" s="46" t="s">
        <v>5376</v>
      </c>
      <c r="D6014" s="47">
        <v>585319</v>
      </c>
      <c r="E6014" s="47">
        <v>76333</v>
      </c>
      <c r="F6014" s="48">
        <v>306</v>
      </c>
      <c r="G6014" s="54" t="s">
        <v>2351</v>
      </c>
    </row>
    <row r="6015" spans="2:7" x14ac:dyDescent="0.25">
      <c r="B6015" s="45" t="s">
        <v>2349</v>
      </c>
      <c r="C6015" s="46" t="s">
        <v>1170</v>
      </c>
      <c r="D6015" s="47">
        <v>585327</v>
      </c>
      <c r="E6015" s="47">
        <v>76341</v>
      </c>
      <c r="F6015" s="48">
        <v>303</v>
      </c>
      <c r="G6015" s="54" t="s">
        <v>2351</v>
      </c>
    </row>
    <row r="6016" spans="2:7" x14ac:dyDescent="0.25">
      <c r="B6016" s="45" t="s">
        <v>2349</v>
      </c>
      <c r="C6016" s="46" t="s">
        <v>710</v>
      </c>
      <c r="D6016" s="47">
        <v>587052</v>
      </c>
      <c r="E6016" s="47">
        <v>76302</v>
      </c>
      <c r="F6016" s="48">
        <v>303</v>
      </c>
      <c r="G6016" s="54" t="s">
        <v>2351</v>
      </c>
    </row>
    <row r="6017" spans="2:7" x14ac:dyDescent="0.25">
      <c r="B6017" s="45" t="s">
        <v>2349</v>
      </c>
      <c r="C6017" s="46" t="s">
        <v>5377</v>
      </c>
      <c r="D6017" s="47">
        <v>585343</v>
      </c>
      <c r="E6017" s="47">
        <v>76319</v>
      </c>
      <c r="F6017" s="48">
        <v>303</v>
      </c>
      <c r="G6017" s="54" t="s">
        <v>2351</v>
      </c>
    </row>
    <row r="6018" spans="2:7" x14ac:dyDescent="0.25">
      <c r="B6018" s="45" t="s">
        <v>2349</v>
      </c>
      <c r="C6018" s="46" t="s">
        <v>5378</v>
      </c>
      <c r="D6018" s="47">
        <v>592251</v>
      </c>
      <c r="E6018" s="47">
        <v>76307</v>
      </c>
      <c r="F6018" s="48">
        <v>303</v>
      </c>
      <c r="G6018" s="54" t="s">
        <v>2351</v>
      </c>
    </row>
    <row r="6019" spans="2:7" x14ac:dyDescent="0.25">
      <c r="B6019" s="45" t="s">
        <v>2349</v>
      </c>
      <c r="C6019" s="46" t="s">
        <v>295</v>
      </c>
      <c r="D6019" s="47">
        <v>549436</v>
      </c>
      <c r="E6019" s="47">
        <v>76361</v>
      </c>
      <c r="F6019" s="48">
        <v>305</v>
      </c>
      <c r="G6019" s="54" t="s">
        <v>2351</v>
      </c>
    </row>
    <row r="6020" spans="2:7" x14ac:dyDescent="0.25">
      <c r="B6020" s="45" t="s">
        <v>2349</v>
      </c>
      <c r="C6020" s="46" t="s">
        <v>5379</v>
      </c>
      <c r="D6020" s="47">
        <v>586960</v>
      </c>
      <c r="E6020" s="47">
        <v>76601</v>
      </c>
      <c r="F6020" s="48">
        <v>306</v>
      </c>
      <c r="G6020" s="54" t="s">
        <v>2351</v>
      </c>
    </row>
    <row r="6021" spans="2:7" x14ac:dyDescent="0.25">
      <c r="B6021" s="45" t="s">
        <v>2349</v>
      </c>
      <c r="C6021" s="46" t="s">
        <v>2129</v>
      </c>
      <c r="D6021" s="47">
        <v>573434</v>
      </c>
      <c r="E6021" s="47">
        <v>76302</v>
      </c>
      <c r="F6021" s="48">
        <v>303</v>
      </c>
      <c r="G6021" s="54" t="s">
        <v>2351</v>
      </c>
    </row>
    <row r="6022" spans="2:7" x14ac:dyDescent="0.25">
      <c r="B6022" s="45" t="s">
        <v>2349</v>
      </c>
      <c r="C6022" s="46" t="s">
        <v>5380</v>
      </c>
      <c r="D6022" s="47">
        <v>549550</v>
      </c>
      <c r="E6022" s="47">
        <v>76312</v>
      </c>
      <c r="F6022" s="48">
        <v>303</v>
      </c>
      <c r="G6022" s="54" t="s">
        <v>2351</v>
      </c>
    </row>
    <row r="6023" spans="2:7" x14ac:dyDescent="0.25">
      <c r="B6023" s="45" t="s">
        <v>2349</v>
      </c>
      <c r="C6023" s="46" t="s">
        <v>1270</v>
      </c>
      <c r="D6023" s="47">
        <v>549622</v>
      </c>
      <c r="E6023" s="47">
        <v>76311</v>
      </c>
      <c r="F6023" s="48">
        <v>303</v>
      </c>
      <c r="G6023" s="54" t="s">
        <v>2351</v>
      </c>
    </row>
    <row r="6024" spans="2:7" x14ac:dyDescent="0.25">
      <c r="B6024" s="45" t="s">
        <v>2349</v>
      </c>
      <c r="C6024" s="46" t="s">
        <v>1043</v>
      </c>
      <c r="D6024" s="47">
        <v>586871</v>
      </c>
      <c r="E6024" s="47">
        <v>76321</v>
      </c>
      <c r="F6024" s="48">
        <v>304</v>
      </c>
      <c r="G6024" s="54" t="s">
        <v>2351</v>
      </c>
    </row>
    <row r="6025" spans="2:7" x14ac:dyDescent="0.25">
      <c r="B6025" s="45" t="s">
        <v>2349</v>
      </c>
      <c r="C6025" s="46" t="s">
        <v>3119</v>
      </c>
      <c r="D6025" s="47">
        <v>585432</v>
      </c>
      <c r="E6025" s="47">
        <v>76325</v>
      </c>
      <c r="F6025" s="48">
        <v>306</v>
      </c>
      <c r="G6025" s="54" t="s">
        <v>2351</v>
      </c>
    </row>
    <row r="6026" spans="2:7" x14ac:dyDescent="0.25">
      <c r="B6026" s="45" t="s">
        <v>2349</v>
      </c>
      <c r="C6026" s="46" t="s">
        <v>5381</v>
      </c>
      <c r="D6026" s="47">
        <v>585441</v>
      </c>
      <c r="E6026" s="47">
        <v>76341</v>
      </c>
      <c r="F6026" s="48">
        <v>304</v>
      </c>
      <c r="G6026" s="54" t="s">
        <v>2351</v>
      </c>
    </row>
    <row r="6027" spans="2:7" x14ac:dyDescent="0.25">
      <c r="B6027" s="45" t="s">
        <v>2349</v>
      </c>
      <c r="C6027" s="46" t="s">
        <v>5382</v>
      </c>
      <c r="D6027" s="47">
        <v>585459</v>
      </c>
      <c r="E6027" s="47">
        <v>76326</v>
      </c>
      <c r="F6027" s="48">
        <v>304</v>
      </c>
      <c r="G6027" s="54" t="s">
        <v>2351</v>
      </c>
    </row>
    <row r="6028" spans="2:7" x14ac:dyDescent="0.25">
      <c r="B6028" s="45" t="s">
        <v>2349</v>
      </c>
      <c r="C6028" s="46" t="s">
        <v>4873</v>
      </c>
      <c r="D6028" s="47">
        <v>585467</v>
      </c>
      <c r="E6028" s="47">
        <v>76317</v>
      </c>
      <c r="F6028" s="48">
        <v>303</v>
      </c>
      <c r="G6028" s="54" t="s">
        <v>2351</v>
      </c>
    </row>
    <row r="6029" spans="2:7" x14ac:dyDescent="0.25">
      <c r="B6029" s="45" t="s">
        <v>2349</v>
      </c>
      <c r="C6029" s="46" t="s">
        <v>5383</v>
      </c>
      <c r="D6029" s="47">
        <v>557145</v>
      </c>
      <c r="E6029" s="47">
        <v>76316</v>
      </c>
      <c r="F6029" s="48">
        <v>303</v>
      </c>
      <c r="G6029" s="54" t="s">
        <v>2351</v>
      </c>
    </row>
    <row r="6030" spans="2:7" x14ac:dyDescent="0.25">
      <c r="B6030" s="45" t="s">
        <v>2349</v>
      </c>
      <c r="C6030" s="46" t="s">
        <v>5384</v>
      </c>
      <c r="D6030" s="47">
        <v>585483</v>
      </c>
      <c r="E6030" s="47">
        <v>76312</v>
      </c>
      <c r="F6030" s="48">
        <v>303</v>
      </c>
      <c r="G6030" s="54" t="s">
        <v>2351</v>
      </c>
    </row>
    <row r="6031" spans="2:7" x14ac:dyDescent="0.25">
      <c r="B6031" s="45" t="s">
        <v>2349</v>
      </c>
      <c r="C6031" s="46" t="s">
        <v>5385</v>
      </c>
      <c r="D6031" s="47">
        <v>585491</v>
      </c>
      <c r="E6031" s="47">
        <v>76301</v>
      </c>
      <c r="F6031" s="48">
        <v>303</v>
      </c>
      <c r="G6031" s="54" t="s">
        <v>2351</v>
      </c>
    </row>
    <row r="6032" spans="2:7" x14ac:dyDescent="0.25">
      <c r="B6032" s="45" t="s">
        <v>2349</v>
      </c>
      <c r="C6032" s="46" t="s">
        <v>5386</v>
      </c>
      <c r="D6032" s="47">
        <v>585505</v>
      </c>
      <c r="E6032" s="47">
        <v>76301</v>
      </c>
      <c r="F6032" s="48">
        <v>303</v>
      </c>
      <c r="G6032" s="54" t="s">
        <v>2351</v>
      </c>
    </row>
    <row r="6033" spans="2:7" x14ac:dyDescent="0.25">
      <c r="B6033" s="45" t="s">
        <v>2349</v>
      </c>
      <c r="C6033" s="46" t="s">
        <v>5387</v>
      </c>
      <c r="D6033" s="47">
        <v>585513</v>
      </c>
      <c r="E6033" s="47">
        <v>76361</v>
      </c>
      <c r="F6033" s="48">
        <v>305</v>
      </c>
      <c r="G6033" s="54" t="s">
        <v>2351</v>
      </c>
    </row>
    <row r="6034" spans="2:7" x14ac:dyDescent="0.25">
      <c r="B6034" s="45" t="s">
        <v>2349</v>
      </c>
      <c r="C6034" s="46" t="s">
        <v>5388</v>
      </c>
      <c r="D6034" s="47">
        <v>585521</v>
      </c>
      <c r="E6034" s="47">
        <v>76332</v>
      </c>
      <c r="F6034" s="48">
        <v>306</v>
      </c>
      <c r="G6034" s="54" t="s">
        <v>2351</v>
      </c>
    </row>
    <row r="6035" spans="2:7" x14ac:dyDescent="0.25">
      <c r="B6035" s="45" t="s">
        <v>2349</v>
      </c>
      <c r="C6035" s="46" t="s">
        <v>5389</v>
      </c>
      <c r="D6035" s="47">
        <v>585530</v>
      </c>
      <c r="E6035" s="47">
        <v>76332</v>
      </c>
      <c r="F6035" s="48">
        <v>306</v>
      </c>
      <c r="G6035" s="54" t="s">
        <v>2351</v>
      </c>
    </row>
    <row r="6036" spans="2:7" x14ac:dyDescent="0.25">
      <c r="B6036" s="45" t="s">
        <v>2349</v>
      </c>
      <c r="C6036" s="46" t="s">
        <v>5390</v>
      </c>
      <c r="D6036" s="47">
        <v>585548</v>
      </c>
      <c r="E6036" s="47">
        <v>76332</v>
      </c>
      <c r="F6036" s="48">
        <v>306</v>
      </c>
      <c r="G6036" s="54" t="s">
        <v>2351</v>
      </c>
    </row>
    <row r="6037" spans="2:7" x14ac:dyDescent="0.25">
      <c r="B6037" s="45" t="s">
        <v>2349</v>
      </c>
      <c r="C6037" s="46" t="s">
        <v>5391</v>
      </c>
      <c r="D6037" s="47">
        <v>585556</v>
      </c>
      <c r="E6037" s="47">
        <v>76315</v>
      </c>
      <c r="F6037" s="48">
        <v>303</v>
      </c>
      <c r="G6037" s="54" t="s">
        <v>2351</v>
      </c>
    </row>
    <row r="6038" spans="2:7" x14ac:dyDescent="0.25">
      <c r="B6038" s="45" t="s">
        <v>2349</v>
      </c>
      <c r="C6038" s="46" t="s">
        <v>5392</v>
      </c>
      <c r="D6038" s="47">
        <v>549444</v>
      </c>
      <c r="E6038" s="47">
        <v>76361</v>
      </c>
      <c r="F6038" s="48">
        <v>305</v>
      </c>
      <c r="G6038" s="54" t="s">
        <v>2351</v>
      </c>
    </row>
    <row r="6039" spans="2:7" x14ac:dyDescent="0.25">
      <c r="B6039" s="45" t="s">
        <v>2349</v>
      </c>
      <c r="C6039" s="46" t="s">
        <v>5393</v>
      </c>
      <c r="D6039" s="47">
        <v>557170</v>
      </c>
      <c r="E6039" s="47">
        <v>76311</v>
      </c>
      <c r="F6039" s="48">
        <v>303</v>
      </c>
      <c r="G6039" s="54" t="s">
        <v>2351</v>
      </c>
    </row>
    <row r="6040" spans="2:7" x14ac:dyDescent="0.25">
      <c r="B6040" s="45" t="s">
        <v>2349</v>
      </c>
      <c r="C6040" s="46" t="s">
        <v>5394</v>
      </c>
      <c r="D6040" s="47">
        <v>585599</v>
      </c>
      <c r="E6040" s="47">
        <v>76502</v>
      </c>
      <c r="F6040" s="48">
        <v>305</v>
      </c>
      <c r="G6040" s="54" t="s">
        <v>2351</v>
      </c>
    </row>
    <row r="6041" spans="2:7" x14ac:dyDescent="0.25">
      <c r="B6041" s="45" t="s">
        <v>2349</v>
      </c>
      <c r="C6041" s="46" t="s">
        <v>5395</v>
      </c>
      <c r="D6041" s="47">
        <v>556874</v>
      </c>
      <c r="E6041" s="47">
        <v>76321</v>
      </c>
      <c r="F6041" s="48">
        <v>304</v>
      </c>
      <c r="G6041" s="54" t="s">
        <v>2351</v>
      </c>
    </row>
    <row r="6042" spans="2:7" x14ac:dyDescent="0.25">
      <c r="B6042" s="45" t="s">
        <v>2349</v>
      </c>
      <c r="C6042" s="46" t="s">
        <v>1511</v>
      </c>
      <c r="D6042" s="47">
        <v>534811</v>
      </c>
      <c r="E6042" s="47">
        <v>76326</v>
      </c>
      <c r="F6042" s="48">
        <v>304</v>
      </c>
      <c r="G6042" s="54" t="s">
        <v>2351</v>
      </c>
    </row>
    <row r="6043" spans="2:7" x14ac:dyDescent="0.25">
      <c r="B6043" s="45" t="s">
        <v>2349</v>
      </c>
      <c r="C6043" s="46" t="s">
        <v>5396</v>
      </c>
      <c r="D6043" s="47">
        <v>585611</v>
      </c>
      <c r="E6043" s="47">
        <v>76318</v>
      </c>
      <c r="F6043" s="48">
        <v>303</v>
      </c>
      <c r="G6043" s="54" t="s">
        <v>2351</v>
      </c>
    </row>
    <row r="6044" spans="2:7" x14ac:dyDescent="0.25">
      <c r="B6044" s="45" t="s">
        <v>2349</v>
      </c>
      <c r="C6044" s="46" t="s">
        <v>602</v>
      </c>
      <c r="D6044" s="47">
        <v>549461</v>
      </c>
      <c r="E6044" s="47">
        <v>76361</v>
      </c>
      <c r="F6044" s="48">
        <v>305</v>
      </c>
      <c r="G6044" s="54" t="s">
        <v>2351</v>
      </c>
    </row>
    <row r="6045" spans="2:7" x14ac:dyDescent="0.25">
      <c r="B6045" s="45" t="s">
        <v>2349</v>
      </c>
      <c r="C6045" s="46" t="s">
        <v>5397</v>
      </c>
      <c r="D6045" s="47">
        <v>549533</v>
      </c>
      <c r="E6045" s="47">
        <v>76601</v>
      </c>
      <c r="F6045" s="48">
        <v>306</v>
      </c>
      <c r="G6045" s="54" t="s">
        <v>2351</v>
      </c>
    </row>
    <row r="6046" spans="2:7" x14ac:dyDescent="0.25">
      <c r="B6046" s="45" t="s">
        <v>2349</v>
      </c>
      <c r="C6046" s="46" t="s">
        <v>5398</v>
      </c>
      <c r="D6046" s="47">
        <v>549401</v>
      </c>
      <c r="E6046" s="47">
        <v>76326</v>
      </c>
      <c r="F6046" s="48">
        <v>304</v>
      </c>
      <c r="G6046" s="54" t="s">
        <v>2351</v>
      </c>
    </row>
    <row r="6047" spans="2:7" x14ac:dyDescent="0.25">
      <c r="B6047" s="45" t="s">
        <v>2349</v>
      </c>
      <c r="C6047" s="46" t="s">
        <v>5399</v>
      </c>
      <c r="D6047" s="47">
        <v>585661</v>
      </c>
      <c r="E6047" s="47">
        <v>76345</v>
      </c>
      <c r="F6047" s="48">
        <v>303</v>
      </c>
      <c r="G6047" s="54" t="s">
        <v>2351</v>
      </c>
    </row>
    <row r="6048" spans="2:7" x14ac:dyDescent="0.25">
      <c r="B6048" s="45" t="s">
        <v>2349</v>
      </c>
      <c r="C6048" s="46" t="s">
        <v>5400</v>
      </c>
      <c r="D6048" s="47">
        <v>585670</v>
      </c>
      <c r="E6048" s="47">
        <v>76001</v>
      </c>
      <c r="F6048" s="48">
        <v>303</v>
      </c>
      <c r="G6048" s="54" t="s">
        <v>2351</v>
      </c>
    </row>
    <row r="6049" spans="2:7" x14ac:dyDescent="0.25">
      <c r="B6049" s="45" t="s">
        <v>2349</v>
      </c>
      <c r="C6049" s="46" t="s">
        <v>4125</v>
      </c>
      <c r="D6049" s="47">
        <v>556980</v>
      </c>
      <c r="E6049" s="47">
        <v>76321</v>
      </c>
      <c r="F6049" s="48">
        <v>306</v>
      </c>
      <c r="G6049" s="54" t="s">
        <v>2351</v>
      </c>
    </row>
    <row r="6050" spans="2:7" x14ac:dyDescent="0.25">
      <c r="B6050" s="45" t="s">
        <v>2349</v>
      </c>
      <c r="C6050" s="46" t="s">
        <v>5401</v>
      </c>
      <c r="D6050" s="47">
        <v>586919</v>
      </c>
      <c r="E6050" s="47">
        <v>76321</v>
      </c>
      <c r="F6050" s="48">
        <v>304</v>
      </c>
      <c r="G6050" s="54" t="s">
        <v>2351</v>
      </c>
    </row>
    <row r="6051" spans="2:7" x14ac:dyDescent="0.25">
      <c r="B6051" s="45" t="s">
        <v>2349</v>
      </c>
      <c r="C6051" s="46" t="s">
        <v>5402</v>
      </c>
      <c r="D6051" s="47">
        <v>585726</v>
      </c>
      <c r="E6051" s="47">
        <v>76301</v>
      </c>
      <c r="F6051" s="48">
        <v>303</v>
      </c>
      <c r="G6051" s="54" t="s">
        <v>2351</v>
      </c>
    </row>
    <row r="6052" spans="2:7" x14ac:dyDescent="0.25">
      <c r="B6052" s="45" t="s">
        <v>2349</v>
      </c>
      <c r="C6052" s="46" t="s">
        <v>5403</v>
      </c>
      <c r="D6052" s="47">
        <v>585734</v>
      </c>
      <c r="E6052" s="47">
        <v>76323</v>
      </c>
      <c r="F6052" s="48">
        <v>304</v>
      </c>
      <c r="G6052" s="54" t="s">
        <v>2351</v>
      </c>
    </row>
    <row r="6053" spans="2:7" x14ac:dyDescent="0.25">
      <c r="B6053" s="45" t="s">
        <v>2349</v>
      </c>
      <c r="C6053" s="46" t="s">
        <v>5404</v>
      </c>
      <c r="D6053" s="47">
        <v>585751</v>
      </c>
      <c r="E6053" s="47">
        <v>76321</v>
      </c>
      <c r="F6053" s="48">
        <v>304</v>
      </c>
      <c r="G6053" s="54" t="s">
        <v>2351</v>
      </c>
    </row>
    <row r="6054" spans="2:7" x14ac:dyDescent="0.25">
      <c r="B6054" s="45" t="s">
        <v>2349</v>
      </c>
      <c r="C6054" s="46" t="s">
        <v>5405</v>
      </c>
      <c r="D6054" s="47">
        <v>585769</v>
      </c>
      <c r="E6054" s="47">
        <v>76323</v>
      </c>
      <c r="F6054" s="48">
        <v>304</v>
      </c>
      <c r="G6054" s="54" t="s">
        <v>2351</v>
      </c>
    </row>
    <row r="6055" spans="2:7" x14ac:dyDescent="0.25">
      <c r="B6055" s="45" t="s">
        <v>2349</v>
      </c>
      <c r="C6055" s="46" t="s">
        <v>5406</v>
      </c>
      <c r="D6055" s="47">
        <v>585777</v>
      </c>
      <c r="E6055" s="47">
        <v>76315</v>
      </c>
      <c r="F6055" s="48">
        <v>303</v>
      </c>
      <c r="G6055" s="54" t="s">
        <v>2351</v>
      </c>
    </row>
    <row r="6056" spans="2:7" x14ac:dyDescent="0.25">
      <c r="B6056" s="45" t="s">
        <v>2349</v>
      </c>
      <c r="C6056" s="46" t="s">
        <v>5407</v>
      </c>
      <c r="D6056" s="47">
        <v>585793</v>
      </c>
      <c r="E6056" s="47">
        <v>76364</v>
      </c>
      <c r="F6056" s="48">
        <v>305</v>
      </c>
      <c r="G6056" s="54" t="s">
        <v>2351</v>
      </c>
    </row>
    <row r="6057" spans="2:7" x14ac:dyDescent="0.25">
      <c r="B6057" s="45" t="s">
        <v>2349</v>
      </c>
      <c r="C6057" s="46" t="s">
        <v>4301</v>
      </c>
      <c r="D6057" s="47">
        <v>585807</v>
      </c>
      <c r="E6057" s="47">
        <v>76321</v>
      </c>
      <c r="F6057" s="48">
        <v>304</v>
      </c>
      <c r="G6057" s="54" t="s">
        <v>2351</v>
      </c>
    </row>
    <row r="6058" spans="2:7" x14ac:dyDescent="0.25">
      <c r="B6058" s="45" t="s">
        <v>2349</v>
      </c>
      <c r="C6058" s="46" t="s">
        <v>5408</v>
      </c>
      <c r="D6058" s="47">
        <v>585815</v>
      </c>
      <c r="E6058" s="47">
        <v>76351</v>
      </c>
      <c r="F6058" s="48">
        <v>303</v>
      </c>
      <c r="G6058" s="54" t="s">
        <v>2351</v>
      </c>
    </row>
    <row r="6059" spans="2:7" x14ac:dyDescent="0.25">
      <c r="B6059" s="45" t="s">
        <v>2349</v>
      </c>
      <c r="C6059" s="46" t="s">
        <v>5409</v>
      </c>
      <c r="D6059" s="47">
        <v>585831</v>
      </c>
      <c r="E6059" s="47">
        <v>76333</v>
      </c>
      <c r="F6059" s="48">
        <v>306</v>
      </c>
      <c r="G6059" s="54" t="s">
        <v>2351</v>
      </c>
    </row>
    <row r="6060" spans="2:7" x14ac:dyDescent="0.25">
      <c r="B6060" s="45" t="s">
        <v>2349</v>
      </c>
      <c r="C6060" s="46" t="s">
        <v>5410</v>
      </c>
      <c r="D6060" s="47">
        <v>549649</v>
      </c>
      <c r="E6060" s="47">
        <v>76302</v>
      </c>
      <c r="F6060" s="48">
        <v>303</v>
      </c>
      <c r="G6060" s="54" t="s">
        <v>2351</v>
      </c>
    </row>
    <row r="6061" spans="2:7" x14ac:dyDescent="0.25">
      <c r="B6061" s="45" t="s">
        <v>2349</v>
      </c>
      <c r="C6061" s="46" t="s">
        <v>5411</v>
      </c>
      <c r="D6061" s="47">
        <v>535184</v>
      </c>
      <c r="E6061" s="47">
        <v>76601</v>
      </c>
      <c r="F6061" s="48">
        <v>306</v>
      </c>
      <c r="G6061" s="54" t="s">
        <v>2351</v>
      </c>
    </row>
    <row r="6062" spans="2:7" x14ac:dyDescent="0.25">
      <c r="B6062" s="45" t="s">
        <v>2349</v>
      </c>
      <c r="C6062" s="46" t="s">
        <v>1134</v>
      </c>
      <c r="D6062" s="47">
        <v>585858</v>
      </c>
      <c r="E6062" s="47">
        <v>76362</v>
      </c>
      <c r="F6062" s="48">
        <v>305</v>
      </c>
      <c r="G6062" s="54" t="s">
        <v>2351</v>
      </c>
    </row>
    <row r="6063" spans="2:7" x14ac:dyDescent="0.25">
      <c r="B6063" s="45" t="s">
        <v>2349</v>
      </c>
      <c r="C6063" s="46" t="s">
        <v>5068</v>
      </c>
      <c r="D6063" s="47">
        <v>585866</v>
      </c>
      <c r="E6063" s="47">
        <v>76318</v>
      </c>
      <c r="F6063" s="48">
        <v>303</v>
      </c>
      <c r="G6063" s="54" t="s">
        <v>2351</v>
      </c>
    </row>
    <row r="6064" spans="2:7" x14ac:dyDescent="0.25">
      <c r="B6064" s="45" t="s">
        <v>2349</v>
      </c>
      <c r="C6064" s="46" t="s">
        <v>5412</v>
      </c>
      <c r="D6064" s="47">
        <v>585874</v>
      </c>
      <c r="E6064" s="47">
        <v>76312</v>
      </c>
      <c r="F6064" s="48">
        <v>303</v>
      </c>
      <c r="G6064" s="54" t="s">
        <v>2351</v>
      </c>
    </row>
    <row r="6065" spans="2:7" x14ac:dyDescent="0.25">
      <c r="B6065" s="45" t="s">
        <v>2349</v>
      </c>
      <c r="C6065" s="46" t="s">
        <v>342</v>
      </c>
      <c r="D6065" s="47">
        <v>585882</v>
      </c>
      <c r="E6065" s="47">
        <v>76325</v>
      </c>
      <c r="F6065" s="48">
        <v>306</v>
      </c>
      <c r="G6065" s="54" t="s">
        <v>2351</v>
      </c>
    </row>
    <row r="6066" spans="2:7" x14ac:dyDescent="0.25">
      <c r="B6066" s="45" t="s">
        <v>2349</v>
      </c>
      <c r="C6066" s="46" t="s">
        <v>5413</v>
      </c>
      <c r="D6066" s="47">
        <v>585891</v>
      </c>
      <c r="E6066" s="47">
        <v>76601</v>
      </c>
      <c r="F6066" s="48">
        <v>306</v>
      </c>
      <c r="G6066" s="54" t="s">
        <v>2351</v>
      </c>
    </row>
    <row r="6067" spans="2:7" x14ac:dyDescent="0.25">
      <c r="B6067" s="45" t="s">
        <v>2349</v>
      </c>
      <c r="C6067" s="46" t="s">
        <v>5414</v>
      </c>
      <c r="D6067" s="47">
        <v>585912</v>
      </c>
      <c r="E6067" s="47">
        <v>76307</v>
      </c>
      <c r="F6067" s="48">
        <v>303</v>
      </c>
      <c r="G6067" s="54" t="s">
        <v>2351</v>
      </c>
    </row>
    <row r="6068" spans="2:7" x14ac:dyDescent="0.25">
      <c r="B6068" s="45" t="s">
        <v>2349</v>
      </c>
      <c r="C6068" s="46" t="s">
        <v>3459</v>
      </c>
      <c r="D6068" s="47">
        <v>585921</v>
      </c>
      <c r="E6068" s="47">
        <v>76315</v>
      </c>
      <c r="F6068" s="48">
        <v>303</v>
      </c>
      <c r="G6068" s="54" t="s">
        <v>2351</v>
      </c>
    </row>
    <row r="6069" spans="2:7" x14ac:dyDescent="0.25">
      <c r="B6069" s="45" t="s">
        <v>2349</v>
      </c>
      <c r="C6069" s="46" t="s">
        <v>5415</v>
      </c>
      <c r="D6069" s="47">
        <v>585939</v>
      </c>
      <c r="E6069" s="47">
        <v>76312</v>
      </c>
      <c r="F6069" s="48">
        <v>303</v>
      </c>
      <c r="G6069" s="54" t="s">
        <v>2351</v>
      </c>
    </row>
    <row r="6070" spans="2:7" x14ac:dyDescent="0.25">
      <c r="B6070" s="45" t="s">
        <v>2349</v>
      </c>
      <c r="C6070" s="46" t="s">
        <v>5416</v>
      </c>
      <c r="D6070" s="47">
        <v>586994</v>
      </c>
      <c r="E6070" s="47">
        <v>76601</v>
      </c>
      <c r="F6070" s="48">
        <v>306</v>
      </c>
      <c r="G6070" s="54" t="s">
        <v>2351</v>
      </c>
    </row>
    <row r="6071" spans="2:7" x14ac:dyDescent="0.25">
      <c r="B6071" s="45" t="s">
        <v>2349</v>
      </c>
      <c r="C6071" s="46" t="s">
        <v>5417</v>
      </c>
      <c r="D6071" s="47">
        <v>585955</v>
      </c>
      <c r="E6071" s="47">
        <v>76324</v>
      </c>
      <c r="F6071" s="48">
        <v>306</v>
      </c>
      <c r="G6071" s="54" t="s">
        <v>2351</v>
      </c>
    </row>
    <row r="6072" spans="2:7" x14ac:dyDescent="0.25">
      <c r="B6072" s="45" t="s">
        <v>2349</v>
      </c>
      <c r="C6072" s="46" t="s">
        <v>5418</v>
      </c>
      <c r="D6072" s="47">
        <v>585963</v>
      </c>
      <c r="E6072" s="47">
        <v>76319</v>
      </c>
      <c r="F6072" s="48">
        <v>303</v>
      </c>
      <c r="G6072" s="54" t="s">
        <v>2351</v>
      </c>
    </row>
    <row r="6073" spans="2:7" x14ac:dyDescent="0.25">
      <c r="B6073" s="45" t="s">
        <v>2349</v>
      </c>
      <c r="C6073" s="46" t="s">
        <v>5419</v>
      </c>
      <c r="D6073" s="47">
        <v>585971</v>
      </c>
      <c r="E6073" s="47">
        <v>76315</v>
      </c>
      <c r="F6073" s="48">
        <v>303</v>
      </c>
      <c r="G6073" s="54" t="s">
        <v>2351</v>
      </c>
    </row>
    <row r="6074" spans="2:7" x14ac:dyDescent="0.25">
      <c r="B6074" s="45" t="s">
        <v>2349</v>
      </c>
      <c r="C6074" s="46" t="s">
        <v>5420</v>
      </c>
      <c r="D6074" s="47">
        <v>585980</v>
      </c>
      <c r="E6074" s="47">
        <v>76325</v>
      </c>
      <c r="F6074" s="48">
        <v>306</v>
      </c>
      <c r="G6074" s="54" t="s">
        <v>2351</v>
      </c>
    </row>
    <row r="6075" spans="2:7" x14ac:dyDescent="0.25">
      <c r="B6075" s="45" t="s">
        <v>2349</v>
      </c>
      <c r="C6075" s="46" t="s">
        <v>5421</v>
      </c>
      <c r="D6075" s="47">
        <v>585998</v>
      </c>
      <c r="E6075" s="47">
        <v>76312</v>
      </c>
      <c r="F6075" s="48">
        <v>303</v>
      </c>
      <c r="G6075" s="54" t="s">
        <v>2351</v>
      </c>
    </row>
    <row r="6076" spans="2:7" x14ac:dyDescent="0.25">
      <c r="B6076" s="45" t="s">
        <v>2349</v>
      </c>
      <c r="C6076" s="46" t="s">
        <v>5422</v>
      </c>
      <c r="D6076" s="47">
        <v>585068</v>
      </c>
      <c r="E6076" s="47">
        <v>76001</v>
      </c>
      <c r="F6076" s="48">
        <v>303</v>
      </c>
      <c r="G6076" s="54" t="s">
        <v>2351</v>
      </c>
    </row>
    <row r="6077" spans="2:7" x14ac:dyDescent="0.25">
      <c r="B6077" s="45" t="s">
        <v>2349</v>
      </c>
      <c r="C6077" s="46" t="s">
        <v>5423</v>
      </c>
      <c r="D6077" s="47">
        <v>500011</v>
      </c>
      <c r="E6077" s="47">
        <v>76311</v>
      </c>
      <c r="F6077" s="48">
        <v>303</v>
      </c>
      <c r="G6077" s="54" t="s">
        <v>2351</v>
      </c>
    </row>
    <row r="6078" spans="2:7" x14ac:dyDescent="0.25">
      <c r="B6078" s="45" t="s">
        <v>2349</v>
      </c>
      <c r="C6078" s="46" t="s">
        <v>5424</v>
      </c>
      <c r="D6078" s="47">
        <v>586013</v>
      </c>
      <c r="E6078" s="47">
        <v>76361</v>
      </c>
      <c r="F6078" s="48">
        <v>305</v>
      </c>
      <c r="G6078" s="54" t="s">
        <v>2351</v>
      </c>
    </row>
    <row r="6079" spans="2:7" x14ac:dyDescent="0.25">
      <c r="B6079" s="45" t="s">
        <v>354</v>
      </c>
      <c r="C6079" s="46" t="s">
        <v>5425</v>
      </c>
      <c r="D6079" s="47">
        <v>593729</v>
      </c>
      <c r="E6079" s="47">
        <v>67161</v>
      </c>
      <c r="F6079" s="48">
        <v>346</v>
      </c>
      <c r="G6079" s="54" t="s">
        <v>356</v>
      </c>
    </row>
    <row r="6080" spans="2:7" x14ac:dyDescent="0.25">
      <c r="B6080" s="45" t="s">
        <v>354</v>
      </c>
      <c r="C6080" s="46" t="s">
        <v>5426</v>
      </c>
      <c r="D6080" s="47">
        <v>593737</v>
      </c>
      <c r="E6080" s="47">
        <v>67139</v>
      </c>
      <c r="F6080" s="48">
        <v>346</v>
      </c>
      <c r="G6080" s="54" t="s">
        <v>356</v>
      </c>
    </row>
    <row r="6081" spans="2:7" x14ac:dyDescent="0.25">
      <c r="B6081" s="45" t="s">
        <v>354</v>
      </c>
      <c r="C6081" s="46" t="s">
        <v>5427</v>
      </c>
      <c r="D6081" s="47">
        <v>593745</v>
      </c>
      <c r="E6081" s="47">
        <v>66902</v>
      </c>
      <c r="F6081" s="48">
        <v>346</v>
      </c>
      <c r="G6081" s="54" t="s">
        <v>356</v>
      </c>
    </row>
    <row r="6082" spans="2:7" x14ac:dyDescent="0.25">
      <c r="B6082" s="45" t="s">
        <v>354</v>
      </c>
      <c r="C6082" s="46" t="s">
        <v>2960</v>
      </c>
      <c r="D6082" s="47">
        <v>593753</v>
      </c>
      <c r="E6082" s="47">
        <v>67110</v>
      </c>
      <c r="F6082" s="48">
        <v>346</v>
      </c>
      <c r="G6082" s="54" t="s">
        <v>356</v>
      </c>
    </row>
    <row r="6083" spans="2:7" x14ac:dyDescent="0.25">
      <c r="B6083" s="45" t="s">
        <v>354</v>
      </c>
      <c r="C6083" s="46" t="s">
        <v>5428</v>
      </c>
      <c r="D6083" s="47">
        <v>593761</v>
      </c>
      <c r="E6083" s="47">
        <v>67154</v>
      </c>
      <c r="F6083" s="48">
        <v>346</v>
      </c>
      <c r="G6083" s="54" t="s">
        <v>356</v>
      </c>
    </row>
    <row r="6084" spans="2:7" x14ac:dyDescent="0.25">
      <c r="B6084" s="45" t="s">
        <v>354</v>
      </c>
      <c r="C6084" s="46" t="s">
        <v>5429</v>
      </c>
      <c r="D6084" s="47">
        <v>593770</v>
      </c>
      <c r="E6084" s="47">
        <v>67155</v>
      </c>
      <c r="F6084" s="48">
        <v>346</v>
      </c>
      <c r="G6084" s="54" t="s">
        <v>356</v>
      </c>
    </row>
    <row r="6085" spans="2:7" x14ac:dyDescent="0.25">
      <c r="B6085" s="45" t="s">
        <v>354</v>
      </c>
      <c r="C6085" s="46" t="s">
        <v>5430</v>
      </c>
      <c r="D6085" s="47">
        <v>593788</v>
      </c>
      <c r="E6085" s="47">
        <v>67176</v>
      </c>
      <c r="F6085" s="48">
        <v>348</v>
      </c>
      <c r="G6085" s="54" t="s">
        <v>356</v>
      </c>
    </row>
    <row r="6086" spans="2:7" x14ac:dyDescent="0.25">
      <c r="B6086" s="45" t="s">
        <v>354</v>
      </c>
      <c r="C6086" s="46" t="s">
        <v>3858</v>
      </c>
      <c r="D6086" s="47">
        <v>593796</v>
      </c>
      <c r="E6086" s="47">
        <v>67153</v>
      </c>
      <c r="F6086" s="48">
        <v>346</v>
      </c>
      <c r="G6086" s="54" t="s">
        <v>356</v>
      </c>
    </row>
    <row r="6087" spans="2:7" x14ac:dyDescent="0.25">
      <c r="B6087" s="45" t="s">
        <v>354</v>
      </c>
      <c r="C6087" s="46" t="s">
        <v>4149</v>
      </c>
      <c r="D6087" s="47">
        <v>593800</v>
      </c>
      <c r="E6087" s="47">
        <v>67178</v>
      </c>
      <c r="F6087" s="48">
        <v>346</v>
      </c>
      <c r="G6087" s="54" t="s">
        <v>356</v>
      </c>
    </row>
    <row r="6088" spans="2:7" x14ac:dyDescent="0.25">
      <c r="B6088" s="45" t="s">
        <v>354</v>
      </c>
      <c r="C6088" s="46" t="s">
        <v>5431</v>
      </c>
      <c r="D6088" s="47">
        <v>593818</v>
      </c>
      <c r="E6088" s="47">
        <v>67154</v>
      </c>
      <c r="F6088" s="48">
        <v>346</v>
      </c>
      <c r="G6088" s="54" t="s">
        <v>356</v>
      </c>
    </row>
    <row r="6089" spans="2:7" x14ac:dyDescent="0.25">
      <c r="B6089" s="45" t="s">
        <v>354</v>
      </c>
      <c r="C6089" s="46" t="s">
        <v>5432</v>
      </c>
      <c r="D6089" s="47">
        <v>593826</v>
      </c>
      <c r="E6089" s="47">
        <v>67164</v>
      </c>
      <c r="F6089" s="48">
        <v>346</v>
      </c>
      <c r="G6089" s="54" t="s">
        <v>356</v>
      </c>
    </row>
    <row r="6090" spans="2:7" x14ac:dyDescent="0.25">
      <c r="B6090" s="45" t="s">
        <v>354</v>
      </c>
      <c r="C6090" s="46" t="s">
        <v>2185</v>
      </c>
      <c r="D6090" s="47">
        <v>593842</v>
      </c>
      <c r="E6090" s="47">
        <v>67165</v>
      </c>
      <c r="F6090" s="48">
        <v>346</v>
      </c>
      <c r="G6090" s="54" t="s">
        <v>356</v>
      </c>
    </row>
    <row r="6091" spans="2:7" x14ac:dyDescent="0.25">
      <c r="B6091" s="45" t="s">
        <v>354</v>
      </c>
      <c r="C6091" s="46" t="s">
        <v>5433</v>
      </c>
      <c r="D6091" s="47">
        <v>593851</v>
      </c>
      <c r="E6091" s="47">
        <v>67101</v>
      </c>
      <c r="F6091" s="48">
        <v>346</v>
      </c>
      <c r="G6091" s="54" t="s">
        <v>356</v>
      </c>
    </row>
    <row r="6092" spans="2:7" x14ac:dyDescent="0.25">
      <c r="B6092" s="45" t="s">
        <v>354</v>
      </c>
      <c r="C6092" s="46" t="s">
        <v>5434</v>
      </c>
      <c r="D6092" s="47">
        <v>593869</v>
      </c>
      <c r="E6092" s="47">
        <v>67154</v>
      </c>
      <c r="F6092" s="48">
        <v>346</v>
      </c>
      <c r="G6092" s="54" t="s">
        <v>356</v>
      </c>
    </row>
    <row r="6093" spans="2:7" x14ac:dyDescent="0.25">
      <c r="B6093" s="45" t="s">
        <v>354</v>
      </c>
      <c r="C6093" s="46" t="s">
        <v>879</v>
      </c>
      <c r="D6093" s="47">
        <v>593877</v>
      </c>
      <c r="E6093" s="47">
        <v>67178</v>
      </c>
      <c r="F6093" s="48">
        <v>346</v>
      </c>
      <c r="G6093" s="54" t="s">
        <v>356</v>
      </c>
    </row>
    <row r="6094" spans="2:7" x14ac:dyDescent="0.25">
      <c r="B6094" s="45" t="s">
        <v>354</v>
      </c>
      <c r="C6094" s="46" t="s">
        <v>5435</v>
      </c>
      <c r="D6094" s="47">
        <v>593885</v>
      </c>
      <c r="E6094" s="47">
        <v>67173</v>
      </c>
      <c r="F6094" s="48">
        <v>348</v>
      </c>
      <c r="G6094" s="54" t="s">
        <v>356</v>
      </c>
    </row>
    <row r="6095" spans="2:7" x14ac:dyDescent="0.25">
      <c r="B6095" s="45" t="s">
        <v>354</v>
      </c>
      <c r="C6095" s="46" t="s">
        <v>5436</v>
      </c>
      <c r="D6095" s="47">
        <v>593893</v>
      </c>
      <c r="E6095" s="47">
        <v>67153</v>
      </c>
      <c r="F6095" s="48">
        <v>346</v>
      </c>
      <c r="G6095" s="54" t="s">
        <v>356</v>
      </c>
    </row>
    <row r="6096" spans="2:7" x14ac:dyDescent="0.25">
      <c r="B6096" s="45" t="s">
        <v>354</v>
      </c>
      <c r="C6096" s="46" t="s">
        <v>5437</v>
      </c>
      <c r="D6096" s="47">
        <v>593907</v>
      </c>
      <c r="E6096" s="47">
        <v>67178</v>
      </c>
      <c r="F6096" s="48">
        <v>348</v>
      </c>
      <c r="G6096" s="54" t="s">
        <v>356</v>
      </c>
    </row>
    <row r="6097" spans="2:7" x14ac:dyDescent="0.25">
      <c r="B6097" s="45" t="s">
        <v>354</v>
      </c>
      <c r="C6097" s="46" t="s">
        <v>5438</v>
      </c>
      <c r="D6097" s="47">
        <v>593923</v>
      </c>
      <c r="E6097" s="47">
        <v>67201</v>
      </c>
      <c r="F6097" s="48">
        <v>348</v>
      </c>
      <c r="G6097" s="54" t="s">
        <v>356</v>
      </c>
    </row>
    <row r="6098" spans="2:7" x14ac:dyDescent="0.25">
      <c r="B6098" s="45" t="s">
        <v>354</v>
      </c>
      <c r="C6098" s="46" t="s">
        <v>5439</v>
      </c>
      <c r="D6098" s="47">
        <v>593931</v>
      </c>
      <c r="E6098" s="47">
        <v>67201</v>
      </c>
      <c r="F6098" s="48">
        <v>348</v>
      </c>
      <c r="G6098" s="54" t="s">
        <v>356</v>
      </c>
    </row>
    <row r="6099" spans="2:7" x14ac:dyDescent="0.25">
      <c r="B6099" s="45" t="s">
        <v>354</v>
      </c>
      <c r="C6099" s="46" t="s">
        <v>886</v>
      </c>
      <c r="D6099" s="47">
        <v>546941</v>
      </c>
      <c r="E6099" s="47">
        <v>67182</v>
      </c>
      <c r="F6099" s="48">
        <v>346</v>
      </c>
      <c r="G6099" s="54" t="s">
        <v>356</v>
      </c>
    </row>
    <row r="6100" spans="2:7" x14ac:dyDescent="0.25">
      <c r="B6100" s="45" t="s">
        <v>354</v>
      </c>
      <c r="C6100" s="46" t="s">
        <v>5440</v>
      </c>
      <c r="D6100" s="47">
        <v>593958</v>
      </c>
      <c r="E6100" s="47">
        <v>67178</v>
      </c>
      <c r="F6100" s="48">
        <v>348</v>
      </c>
      <c r="G6100" s="54" t="s">
        <v>356</v>
      </c>
    </row>
    <row r="6101" spans="2:7" x14ac:dyDescent="0.25">
      <c r="B6101" s="45" t="s">
        <v>354</v>
      </c>
      <c r="C6101" s="46" t="s">
        <v>5441</v>
      </c>
      <c r="D6101" s="47">
        <v>593966</v>
      </c>
      <c r="E6101" s="47">
        <v>67173</v>
      </c>
      <c r="F6101" s="48">
        <v>348</v>
      </c>
      <c r="G6101" s="54" t="s">
        <v>356</v>
      </c>
    </row>
    <row r="6102" spans="2:7" x14ac:dyDescent="0.25">
      <c r="B6102" s="45" t="s">
        <v>354</v>
      </c>
      <c r="C6102" s="46" t="s">
        <v>5442</v>
      </c>
      <c r="D6102" s="47">
        <v>593974</v>
      </c>
      <c r="E6102" s="47">
        <v>67126</v>
      </c>
      <c r="F6102" s="48">
        <v>346</v>
      </c>
      <c r="G6102" s="54" t="s">
        <v>356</v>
      </c>
    </row>
    <row r="6103" spans="2:7" x14ac:dyDescent="0.25">
      <c r="B6103" s="45" t="s">
        <v>354</v>
      </c>
      <c r="C6103" s="46" t="s">
        <v>5443</v>
      </c>
      <c r="D6103" s="47">
        <v>593982</v>
      </c>
      <c r="E6103" s="47">
        <v>66902</v>
      </c>
      <c r="F6103" s="48">
        <v>346</v>
      </c>
      <c r="G6103" s="54" t="s">
        <v>356</v>
      </c>
    </row>
    <row r="6104" spans="2:7" x14ac:dyDescent="0.25">
      <c r="B6104" s="45" t="s">
        <v>354</v>
      </c>
      <c r="C6104" s="46" t="s">
        <v>5444</v>
      </c>
      <c r="D6104" s="47">
        <v>593991</v>
      </c>
      <c r="E6104" s="47">
        <v>66902</v>
      </c>
      <c r="F6104" s="48">
        <v>346</v>
      </c>
      <c r="G6104" s="54" t="s">
        <v>356</v>
      </c>
    </row>
    <row r="6105" spans="2:7" x14ac:dyDescent="0.25">
      <c r="B6105" s="45" t="s">
        <v>354</v>
      </c>
      <c r="C6105" s="46" t="s">
        <v>5445</v>
      </c>
      <c r="D6105" s="47">
        <v>594008</v>
      </c>
      <c r="E6105" s="47">
        <v>67171</v>
      </c>
      <c r="F6105" s="48">
        <v>348</v>
      </c>
      <c r="G6105" s="54" t="s">
        <v>356</v>
      </c>
    </row>
    <row r="6106" spans="2:7" x14ac:dyDescent="0.25">
      <c r="B6106" s="45" t="s">
        <v>354</v>
      </c>
      <c r="C6106" s="46" t="s">
        <v>5446</v>
      </c>
      <c r="D6106" s="47">
        <v>594016</v>
      </c>
      <c r="E6106" s="47">
        <v>67156</v>
      </c>
      <c r="F6106" s="48">
        <v>346</v>
      </c>
      <c r="G6106" s="54" t="s">
        <v>356</v>
      </c>
    </row>
    <row r="6107" spans="2:7" x14ac:dyDescent="0.25">
      <c r="B6107" s="45" t="s">
        <v>354</v>
      </c>
      <c r="C6107" s="46" t="s">
        <v>5447</v>
      </c>
      <c r="D6107" s="47">
        <v>594024</v>
      </c>
      <c r="E6107" s="47">
        <v>66902</v>
      </c>
      <c r="F6107" s="48">
        <v>346</v>
      </c>
      <c r="G6107" s="54" t="s">
        <v>356</v>
      </c>
    </row>
    <row r="6108" spans="2:7" x14ac:dyDescent="0.25">
      <c r="B6108" s="45" t="s">
        <v>354</v>
      </c>
      <c r="C6108" s="46" t="s">
        <v>5448</v>
      </c>
      <c r="D6108" s="47">
        <v>594032</v>
      </c>
      <c r="E6108" s="47">
        <v>67169</v>
      </c>
      <c r="F6108" s="48">
        <v>346</v>
      </c>
      <c r="G6108" s="54" t="s">
        <v>356</v>
      </c>
    </row>
    <row r="6109" spans="2:7" x14ac:dyDescent="0.25">
      <c r="B6109" s="45" t="s">
        <v>354</v>
      </c>
      <c r="C6109" s="46" t="s">
        <v>5449</v>
      </c>
      <c r="D6109" s="47">
        <v>594041</v>
      </c>
      <c r="E6109" s="47">
        <v>67152</v>
      </c>
      <c r="F6109" s="48">
        <v>346</v>
      </c>
      <c r="G6109" s="54" t="s">
        <v>356</v>
      </c>
    </row>
    <row r="6110" spans="2:7" x14ac:dyDescent="0.25">
      <c r="B6110" s="45" t="s">
        <v>354</v>
      </c>
      <c r="C6110" s="46" t="s">
        <v>5450</v>
      </c>
      <c r="D6110" s="47">
        <v>594059</v>
      </c>
      <c r="E6110" s="47">
        <v>66902</v>
      </c>
      <c r="F6110" s="48">
        <v>346</v>
      </c>
      <c r="G6110" s="54" t="s">
        <v>356</v>
      </c>
    </row>
    <row r="6111" spans="2:7" x14ac:dyDescent="0.25">
      <c r="B6111" s="45" t="s">
        <v>354</v>
      </c>
      <c r="C6111" s="46" t="s">
        <v>4751</v>
      </c>
      <c r="D6111" s="47">
        <v>594067</v>
      </c>
      <c r="E6111" s="47">
        <v>67125</v>
      </c>
      <c r="F6111" s="48">
        <v>346</v>
      </c>
      <c r="G6111" s="54" t="s">
        <v>356</v>
      </c>
    </row>
    <row r="6112" spans="2:7" x14ac:dyDescent="0.25">
      <c r="B6112" s="45" t="s">
        <v>354</v>
      </c>
      <c r="C6112" s="46" t="s">
        <v>5451</v>
      </c>
      <c r="D6112" s="47">
        <v>594075</v>
      </c>
      <c r="E6112" s="47">
        <v>67102</v>
      </c>
      <c r="F6112" s="48">
        <v>346</v>
      </c>
      <c r="G6112" s="54" t="s">
        <v>356</v>
      </c>
    </row>
    <row r="6113" spans="2:7" x14ac:dyDescent="0.25">
      <c r="B6113" s="45" t="s">
        <v>354</v>
      </c>
      <c r="C6113" s="46" t="s">
        <v>5452</v>
      </c>
      <c r="D6113" s="47">
        <v>594083</v>
      </c>
      <c r="E6113" s="47">
        <v>67173</v>
      </c>
      <c r="F6113" s="48">
        <v>348</v>
      </c>
      <c r="G6113" s="54" t="s">
        <v>356</v>
      </c>
    </row>
    <row r="6114" spans="2:7" x14ac:dyDescent="0.25">
      <c r="B6114" s="45" t="s">
        <v>354</v>
      </c>
      <c r="C6114" s="46" t="s">
        <v>5453</v>
      </c>
      <c r="D6114" s="47">
        <v>594091</v>
      </c>
      <c r="E6114" s="47">
        <v>67134</v>
      </c>
      <c r="F6114" s="48">
        <v>346</v>
      </c>
      <c r="G6114" s="54" t="s">
        <v>356</v>
      </c>
    </row>
    <row r="6115" spans="2:7" x14ac:dyDescent="0.25">
      <c r="B6115" s="45" t="s">
        <v>354</v>
      </c>
      <c r="C6115" s="46" t="s">
        <v>5454</v>
      </c>
      <c r="D6115" s="47">
        <v>594105</v>
      </c>
      <c r="E6115" s="47">
        <v>67140</v>
      </c>
      <c r="F6115" s="48">
        <v>348</v>
      </c>
      <c r="G6115" s="54" t="s">
        <v>356</v>
      </c>
    </row>
    <row r="6116" spans="2:7" x14ac:dyDescent="0.25">
      <c r="B6116" s="45" t="s">
        <v>354</v>
      </c>
      <c r="C6116" s="46" t="s">
        <v>5455</v>
      </c>
      <c r="D6116" s="47">
        <v>594113</v>
      </c>
      <c r="E6116" s="47">
        <v>67171</v>
      </c>
      <c r="F6116" s="48">
        <v>348</v>
      </c>
      <c r="G6116" s="54" t="s">
        <v>356</v>
      </c>
    </row>
    <row r="6117" spans="2:7" x14ac:dyDescent="0.25">
      <c r="B6117" s="45" t="s">
        <v>354</v>
      </c>
      <c r="C6117" s="46" t="s">
        <v>5456</v>
      </c>
      <c r="D6117" s="47">
        <v>594121</v>
      </c>
      <c r="E6117" s="47">
        <v>67154</v>
      </c>
      <c r="F6117" s="48">
        <v>346</v>
      </c>
      <c r="G6117" s="54" t="s">
        <v>356</v>
      </c>
    </row>
    <row r="6118" spans="2:7" x14ac:dyDescent="0.25">
      <c r="B6118" s="45" t="s">
        <v>354</v>
      </c>
      <c r="C6118" s="46" t="s">
        <v>5457</v>
      </c>
      <c r="D6118" s="47">
        <v>594130</v>
      </c>
      <c r="E6118" s="47">
        <v>67168</v>
      </c>
      <c r="F6118" s="48">
        <v>346</v>
      </c>
      <c r="G6118" s="54" t="s">
        <v>356</v>
      </c>
    </row>
    <row r="6119" spans="2:7" x14ac:dyDescent="0.25">
      <c r="B6119" s="45" t="s">
        <v>354</v>
      </c>
      <c r="C6119" s="46" t="s">
        <v>1165</v>
      </c>
      <c r="D6119" s="47">
        <v>594148</v>
      </c>
      <c r="E6119" s="47">
        <v>67127</v>
      </c>
      <c r="F6119" s="48">
        <v>346</v>
      </c>
      <c r="G6119" s="54" t="s">
        <v>356</v>
      </c>
    </row>
    <row r="6120" spans="2:7" x14ac:dyDescent="0.25">
      <c r="B6120" s="45" t="s">
        <v>354</v>
      </c>
      <c r="C6120" s="46" t="s">
        <v>5458</v>
      </c>
      <c r="D6120" s="47">
        <v>594156</v>
      </c>
      <c r="E6120" s="47">
        <v>67167</v>
      </c>
      <c r="F6120" s="48">
        <v>346</v>
      </c>
      <c r="G6120" s="54" t="s">
        <v>356</v>
      </c>
    </row>
    <row r="6121" spans="2:7" x14ac:dyDescent="0.25">
      <c r="B6121" s="45" t="s">
        <v>354</v>
      </c>
      <c r="C6121" s="46" t="s">
        <v>5459</v>
      </c>
      <c r="D6121" s="47">
        <v>594164</v>
      </c>
      <c r="E6121" s="47">
        <v>67102</v>
      </c>
      <c r="F6121" s="48">
        <v>346</v>
      </c>
      <c r="G6121" s="54" t="s">
        <v>356</v>
      </c>
    </row>
    <row r="6122" spans="2:7" x14ac:dyDescent="0.25">
      <c r="B6122" s="45" t="s">
        <v>354</v>
      </c>
      <c r="C6122" s="46" t="s">
        <v>3937</v>
      </c>
      <c r="D6122" s="47">
        <v>594172</v>
      </c>
      <c r="E6122" s="47">
        <v>66902</v>
      </c>
      <c r="F6122" s="48">
        <v>346</v>
      </c>
      <c r="G6122" s="54" t="s">
        <v>356</v>
      </c>
    </row>
    <row r="6123" spans="2:7" x14ac:dyDescent="0.25">
      <c r="B6123" s="45" t="s">
        <v>354</v>
      </c>
      <c r="C6123" s="46" t="s">
        <v>5460</v>
      </c>
      <c r="D6123" s="47">
        <v>594181</v>
      </c>
      <c r="E6123" s="47">
        <v>67201</v>
      </c>
      <c r="F6123" s="48">
        <v>348</v>
      </c>
      <c r="G6123" s="54" t="s">
        <v>356</v>
      </c>
    </row>
    <row r="6124" spans="2:7" x14ac:dyDescent="0.25">
      <c r="B6124" s="45" t="s">
        <v>354</v>
      </c>
      <c r="C6124" s="46" t="s">
        <v>5461</v>
      </c>
      <c r="D6124" s="47">
        <v>594199</v>
      </c>
      <c r="E6124" s="47">
        <v>67128</v>
      </c>
      <c r="F6124" s="48">
        <v>346</v>
      </c>
      <c r="G6124" s="54" t="s">
        <v>356</v>
      </c>
    </row>
    <row r="6125" spans="2:7" x14ac:dyDescent="0.25">
      <c r="B6125" s="45" t="s">
        <v>354</v>
      </c>
      <c r="C6125" s="46" t="s">
        <v>5462</v>
      </c>
      <c r="D6125" s="47">
        <v>594202</v>
      </c>
      <c r="E6125" s="47">
        <v>67153</v>
      </c>
      <c r="F6125" s="48">
        <v>346</v>
      </c>
      <c r="G6125" s="54" t="s">
        <v>356</v>
      </c>
    </row>
    <row r="6126" spans="2:7" x14ac:dyDescent="0.25">
      <c r="B6126" s="45" t="s">
        <v>354</v>
      </c>
      <c r="C6126" s="46" t="s">
        <v>5463</v>
      </c>
      <c r="D6126" s="47">
        <v>594211</v>
      </c>
      <c r="E6126" s="47">
        <v>67175</v>
      </c>
      <c r="F6126" s="48">
        <v>348</v>
      </c>
      <c r="G6126" s="54" t="s">
        <v>356</v>
      </c>
    </row>
    <row r="6127" spans="2:7" x14ac:dyDescent="0.25">
      <c r="B6127" s="45" t="s">
        <v>354</v>
      </c>
      <c r="C6127" s="46" t="s">
        <v>5464</v>
      </c>
      <c r="D6127" s="47">
        <v>594229</v>
      </c>
      <c r="E6127" s="47">
        <v>67178</v>
      </c>
      <c r="F6127" s="48">
        <v>348</v>
      </c>
      <c r="G6127" s="54" t="s">
        <v>356</v>
      </c>
    </row>
    <row r="6128" spans="2:7" ht="30" x14ac:dyDescent="0.25">
      <c r="B6128" s="45" t="s">
        <v>354</v>
      </c>
      <c r="C6128" s="46" t="s">
        <v>5465</v>
      </c>
      <c r="D6128" s="47">
        <v>550841</v>
      </c>
      <c r="E6128" s="47">
        <v>67154</v>
      </c>
      <c r="F6128" s="48">
        <v>346</v>
      </c>
      <c r="G6128" s="54" t="s">
        <v>356</v>
      </c>
    </row>
    <row r="6129" spans="2:7" x14ac:dyDescent="0.25">
      <c r="B6129" s="45" t="s">
        <v>354</v>
      </c>
      <c r="C6129" s="46" t="s">
        <v>4531</v>
      </c>
      <c r="D6129" s="47">
        <v>594237</v>
      </c>
      <c r="E6129" s="47">
        <v>67201</v>
      </c>
      <c r="F6129" s="48">
        <v>348</v>
      </c>
      <c r="G6129" s="54" t="s">
        <v>356</v>
      </c>
    </row>
    <row r="6130" spans="2:7" x14ac:dyDescent="0.25">
      <c r="B6130" s="45" t="s">
        <v>354</v>
      </c>
      <c r="C6130" s="46" t="s">
        <v>5466</v>
      </c>
      <c r="D6130" s="47">
        <v>594253</v>
      </c>
      <c r="E6130" s="47">
        <v>67107</v>
      </c>
      <c r="F6130" s="48">
        <v>346</v>
      </c>
      <c r="G6130" s="54" t="s">
        <v>356</v>
      </c>
    </row>
    <row r="6131" spans="2:7" x14ac:dyDescent="0.25">
      <c r="B6131" s="45" t="s">
        <v>354</v>
      </c>
      <c r="C6131" s="46" t="s">
        <v>5467</v>
      </c>
      <c r="D6131" s="47">
        <v>594261</v>
      </c>
      <c r="E6131" s="47">
        <v>67151</v>
      </c>
      <c r="F6131" s="48">
        <v>346</v>
      </c>
      <c r="G6131" s="54" t="s">
        <v>356</v>
      </c>
    </row>
    <row r="6132" spans="2:7" x14ac:dyDescent="0.25">
      <c r="B6132" s="45" t="s">
        <v>354</v>
      </c>
      <c r="C6132" s="46" t="s">
        <v>5468</v>
      </c>
      <c r="D6132" s="47">
        <v>594270</v>
      </c>
      <c r="E6132" s="47">
        <v>67128</v>
      </c>
      <c r="F6132" s="48">
        <v>346</v>
      </c>
      <c r="G6132" s="54" t="s">
        <v>356</v>
      </c>
    </row>
    <row r="6133" spans="2:7" x14ac:dyDescent="0.25">
      <c r="B6133" s="45" t="s">
        <v>354</v>
      </c>
      <c r="C6133" s="46" t="s">
        <v>777</v>
      </c>
      <c r="D6133" s="47">
        <v>594288</v>
      </c>
      <c r="E6133" s="47">
        <v>67140</v>
      </c>
      <c r="F6133" s="48">
        <v>346</v>
      </c>
      <c r="G6133" s="54" t="s">
        <v>356</v>
      </c>
    </row>
    <row r="6134" spans="2:7" x14ac:dyDescent="0.25">
      <c r="B6134" s="45" t="s">
        <v>354</v>
      </c>
      <c r="C6134" s="46" t="s">
        <v>5469</v>
      </c>
      <c r="D6134" s="47">
        <v>550086</v>
      </c>
      <c r="E6134" s="47">
        <v>67128</v>
      </c>
      <c r="F6134" s="48">
        <v>346</v>
      </c>
      <c r="G6134" s="54" t="s">
        <v>356</v>
      </c>
    </row>
    <row r="6135" spans="2:7" x14ac:dyDescent="0.25">
      <c r="B6135" s="45" t="s">
        <v>354</v>
      </c>
      <c r="C6135" s="46" t="s">
        <v>5470</v>
      </c>
      <c r="D6135" s="47">
        <v>594296</v>
      </c>
      <c r="E6135" s="47">
        <v>67176</v>
      </c>
      <c r="F6135" s="48">
        <v>348</v>
      </c>
      <c r="G6135" s="54" t="s">
        <v>356</v>
      </c>
    </row>
    <row r="6136" spans="2:7" x14ac:dyDescent="0.25">
      <c r="B6136" s="45" t="s">
        <v>354</v>
      </c>
      <c r="C6136" s="46" t="s">
        <v>5471</v>
      </c>
      <c r="D6136" s="47">
        <v>594300</v>
      </c>
      <c r="E6136" s="47">
        <v>66902</v>
      </c>
      <c r="F6136" s="48">
        <v>346</v>
      </c>
      <c r="G6136" s="54" t="s">
        <v>356</v>
      </c>
    </row>
    <row r="6137" spans="2:7" x14ac:dyDescent="0.25">
      <c r="B6137" s="45" t="s">
        <v>354</v>
      </c>
      <c r="C6137" s="46" t="s">
        <v>3192</v>
      </c>
      <c r="D6137" s="47">
        <v>594318</v>
      </c>
      <c r="E6137" s="47">
        <v>67161</v>
      </c>
      <c r="F6137" s="48">
        <v>346</v>
      </c>
      <c r="G6137" s="54" t="s">
        <v>356</v>
      </c>
    </row>
    <row r="6138" spans="2:7" x14ac:dyDescent="0.25">
      <c r="B6138" s="45" t="s">
        <v>354</v>
      </c>
      <c r="C6138" s="46" t="s">
        <v>5472</v>
      </c>
      <c r="D6138" s="47">
        <v>594326</v>
      </c>
      <c r="E6138" s="47">
        <v>67106</v>
      </c>
      <c r="F6138" s="48">
        <v>346</v>
      </c>
      <c r="G6138" s="54" t="s">
        <v>356</v>
      </c>
    </row>
    <row r="6139" spans="2:7" x14ac:dyDescent="0.25">
      <c r="B6139" s="45" t="s">
        <v>354</v>
      </c>
      <c r="C6139" s="46" t="s">
        <v>5473</v>
      </c>
      <c r="D6139" s="47">
        <v>594334</v>
      </c>
      <c r="E6139" s="47">
        <v>67163</v>
      </c>
      <c r="F6139" s="48">
        <v>346</v>
      </c>
      <c r="G6139" s="54" t="s">
        <v>356</v>
      </c>
    </row>
    <row r="6140" spans="2:7" x14ac:dyDescent="0.25">
      <c r="B6140" s="45" t="s">
        <v>354</v>
      </c>
      <c r="C6140" s="46" t="s">
        <v>3414</v>
      </c>
      <c r="D6140" s="47">
        <v>594342</v>
      </c>
      <c r="E6140" s="47">
        <v>67102</v>
      </c>
      <c r="F6140" s="48">
        <v>346</v>
      </c>
      <c r="G6140" s="54" t="s">
        <v>356</v>
      </c>
    </row>
    <row r="6141" spans="2:7" x14ac:dyDescent="0.25">
      <c r="B6141" s="45" t="s">
        <v>354</v>
      </c>
      <c r="C6141" s="46" t="s">
        <v>5009</v>
      </c>
      <c r="D6141" s="47">
        <v>594351</v>
      </c>
      <c r="E6141" s="47">
        <v>67201</v>
      </c>
      <c r="F6141" s="48">
        <v>348</v>
      </c>
      <c r="G6141" s="54" t="s">
        <v>356</v>
      </c>
    </row>
    <row r="6142" spans="2:7" x14ac:dyDescent="0.25">
      <c r="B6142" s="45" t="s">
        <v>354</v>
      </c>
      <c r="C6142" s="46" t="s">
        <v>5474</v>
      </c>
      <c r="D6142" s="47">
        <v>594369</v>
      </c>
      <c r="E6142" s="47">
        <v>67178</v>
      </c>
      <c r="F6142" s="48">
        <v>346</v>
      </c>
      <c r="G6142" s="54" t="s">
        <v>356</v>
      </c>
    </row>
    <row r="6143" spans="2:7" x14ac:dyDescent="0.25">
      <c r="B6143" s="45" t="s">
        <v>354</v>
      </c>
      <c r="C6143" s="46" t="s">
        <v>5475</v>
      </c>
      <c r="D6143" s="47">
        <v>594385</v>
      </c>
      <c r="E6143" s="47">
        <v>67107</v>
      </c>
      <c r="F6143" s="48">
        <v>346</v>
      </c>
      <c r="G6143" s="54" t="s">
        <v>356</v>
      </c>
    </row>
    <row r="6144" spans="2:7" x14ac:dyDescent="0.25">
      <c r="B6144" s="45" t="s">
        <v>354</v>
      </c>
      <c r="C6144" s="46" t="s">
        <v>4873</v>
      </c>
      <c r="D6144" s="47">
        <v>594393</v>
      </c>
      <c r="E6144" s="47">
        <v>66902</v>
      </c>
      <c r="F6144" s="48">
        <v>346</v>
      </c>
      <c r="G6144" s="54" t="s">
        <v>356</v>
      </c>
    </row>
    <row r="6145" spans="2:7" x14ac:dyDescent="0.25">
      <c r="B6145" s="45" t="s">
        <v>354</v>
      </c>
      <c r="C6145" s="46" t="s">
        <v>5476</v>
      </c>
      <c r="D6145" s="47">
        <v>594407</v>
      </c>
      <c r="E6145" s="47">
        <v>67178</v>
      </c>
      <c r="F6145" s="48">
        <v>346</v>
      </c>
      <c r="G6145" s="54" t="s">
        <v>356</v>
      </c>
    </row>
    <row r="6146" spans="2:7" x14ac:dyDescent="0.25">
      <c r="B6146" s="45" t="s">
        <v>354</v>
      </c>
      <c r="C6146" s="46" t="s">
        <v>5477</v>
      </c>
      <c r="D6146" s="47">
        <v>594415</v>
      </c>
      <c r="E6146" s="47">
        <v>66902</v>
      </c>
      <c r="F6146" s="48">
        <v>346</v>
      </c>
      <c r="G6146" s="54" t="s">
        <v>356</v>
      </c>
    </row>
    <row r="6147" spans="2:7" x14ac:dyDescent="0.25">
      <c r="B6147" s="45" t="s">
        <v>354</v>
      </c>
      <c r="C6147" s="46" t="s">
        <v>5478</v>
      </c>
      <c r="D6147" s="47">
        <v>594423</v>
      </c>
      <c r="E6147" s="47">
        <v>67140</v>
      </c>
      <c r="F6147" s="48">
        <v>346</v>
      </c>
      <c r="G6147" s="54" t="s">
        <v>356</v>
      </c>
    </row>
    <row r="6148" spans="2:7" x14ac:dyDescent="0.25">
      <c r="B6148" s="45" t="s">
        <v>354</v>
      </c>
      <c r="C6148" s="46" t="s">
        <v>1710</v>
      </c>
      <c r="D6148" s="47">
        <v>594431</v>
      </c>
      <c r="E6148" s="47">
        <v>67133</v>
      </c>
      <c r="F6148" s="48">
        <v>346</v>
      </c>
      <c r="G6148" s="54" t="s">
        <v>356</v>
      </c>
    </row>
    <row r="6149" spans="2:7" x14ac:dyDescent="0.25">
      <c r="B6149" s="45" t="s">
        <v>354</v>
      </c>
      <c r="C6149" s="46" t="s">
        <v>5479</v>
      </c>
      <c r="D6149" s="47">
        <v>594440</v>
      </c>
      <c r="E6149" s="47">
        <v>66902</v>
      </c>
      <c r="F6149" s="48">
        <v>346</v>
      </c>
      <c r="G6149" s="54" t="s">
        <v>356</v>
      </c>
    </row>
    <row r="6150" spans="2:7" x14ac:dyDescent="0.25">
      <c r="B6150" s="45" t="s">
        <v>354</v>
      </c>
      <c r="C6150" s="46" t="s">
        <v>5480</v>
      </c>
      <c r="D6150" s="47">
        <v>594458</v>
      </c>
      <c r="E6150" s="47">
        <v>67172</v>
      </c>
      <c r="F6150" s="48">
        <v>348</v>
      </c>
      <c r="G6150" s="54" t="s">
        <v>356</v>
      </c>
    </row>
    <row r="6151" spans="2:7" x14ac:dyDescent="0.25">
      <c r="B6151" s="45" t="s">
        <v>354</v>
      </c>
      <c r="C6151" s="46" t="s">
        <v>5481</v>
      </c>
      <c r="D6151" s="47">
        <v>594466</v>
      </c>
      <c r="E6151" s="47">
        <v>67172</v>
      </c>
      <c r="F6151" s="48">
        <v>348</v>
      </c>
      <c r="G6151" s="54" t="s">
        <v>356</v>
      </c>
    </row>
    <row r="6152" spans="2:7" x14ac:dyDescent="0.25">
      <c r="B6152" s="45" t="s">
        <v>354</v>
      </c>
      <c r="C6152" s="46" t="s">
        <v>1618</v>
      </c>
      <c r="D6152" s="47">
        <v>594474</v>
      </c>
      <c r="E6152" s="47">
        <v>67171</v>
      </c>
      <c r="F6152" s="48">
        <v>346</v>
      </c>
      <c r="G6152" s="54" t="s">
        <v>356</v>
      </c>
    </row>
    <row r="6153" spans="2:7" x14ac:dyDescent="0.25">
      <c r="B6153" s="45" t="s">
        <v>354</v>
      </c>
      <c r="C6153" s="46" t="s">
        <v>5482</v>
      </c>
      <c r="D6153" s="47">
        <v>594482</v>
      </c>
      <c r="E6153" s="47">
        <v>67201</v>
      </c>
      <c r="F6153" s="48">
        <v>348</v>
      </c>
      <c r="G6153" s="54" t="s">
        <v>356</v>
      </c>
    </row>
    <row r="6154" spans="2:7" x14ac:dyDescent="0.25">
      <c r="B6154" s="45" t="s">
        <v>354</v>
      </c>
      <c r="C6154" s="46" t="s">
        <v>5483</v>
      </c>
      <c r="D6154" s="47">
        <v>594512</v>
      </c>
      <c r="E6154" s="47">
        <v>67176</v>
      </c>
      <c r="F6154" s="48">
        <v>348</v>
      </c>
      <c r="G6154" s="54" t="s">
        <v>356</v>
      </c>
    </row>
    <row r="6155" spans="2:7" x14ac:dyDescent="0.25">
      <c r="B6155" s="45" t="s">
        <v>354</v>
      </c>
      <c r="C6155" s="46" t="s">
        <v>580</v>
      </c>
      <c r="D6155" s="47">
        <v>594521</v>
      </c>
      <c r="E6155" s="47">
        <v>67153</v>
      </c>
      <c r="F6155" s="48">
        <v>346</v>
      </c>
      <c r="G6155" s="54" t="s">
        <v>356</v>
      </c>
    </row>
    <row r="6156" spans="2:7" x14ac:dyDescent="0.25">
      <c r="B6156" s="45" t="s">
        <v>354</v>
      </c>
      <c r="C6156" s="46" t="s">
        <v>5484</v>
      </c>
      <c r="D6156" s="47">
        <v>587729</v>
      </c>
      <c r="E6156" s="47">
        <v>67181</v>
      </c>
      <c r="F6156" s="48">
        <v>346</v>
      </c>
      <c r="G6156" s="54" t="s">
        <v>356</v>
      </c>
    </row>
    <row r="6157" spans="2:7" x14ac:dyDescent="0.25">
      <c r="B6157" s="45" t="s">
        <v>354</v>
      </c>
      <c r="C6157" s="46" t="s">
        <v>5485</v>
      </c>
      <c r="D6157" s="47">
        <v>594555</v>
      </c>
      <c r="E6157" s="47">
        <v>67151</v>
      </c>
      <c r="F6157" s="48">
        <v>346</v>
      </c>
      <c r="G6157" s="54" t="s">
        <v>356</v>
      </c>
    </row>
    <row r="6158" spans="2:7" x14ac:dyDescent="0.25">
      <c r="B6158" s="45" t="s">
        <v>354</v>
      </c>
      <c r="C6158" s="46" t="s">
        <v>218</v>
      </c>
      <c r="D6158" s="47">
        <v>594563</v>
      </c>
      <c r="E6158" s="47">
        <v>67176</v>
      </c>
      <c r="F6158" s="48">
        <v>348</v>
      </c>
      <c r="G6158" s="54" t="s">
        <v>356</v>
      </c>
    </row>
    <row r="6159" spans="2:7" x14ac:dyDescent="0.25">
      <c r="B6159" s="45" t="s">
        <v>354</v>
      </c>
      <c r="C6159" s="46" t="s">
        <v>5486</v>
      </c>
      <c r="D6159" s="47">
        <v>594571</v>
      </c>
      <c r="E6159" s="47">
        <v>67162</v>
      </c>
      <c r="F6159" s="48">
        <v>346</v>
      </c>
      <c r="G6159" s="54" t="s">
        <v>356</v>
      </c>
    </row>
    <row r="6160" spans="2:7" x14ac:dyDescent="0.25">
      <c r="B6160" s="45" t="s">
        <v>354</v>
      </c>
      <c r="C6160" s="46" t="s">
        <v>3430</v>
      </c>
      <c r="D6160" s="47">
        <v>594580</v>
      </c>
      <c r="E6160" s="47">
        <v>67102</v>
      </c>
      <c r="F6160" s="48">
        <v>346</v>
      </c>
      <c r="G6160" s="54" t="s">
        <v>356</v>
      </c>
    </row>
    <row r="6161" spans="2:7" x14ac:dyDescent="0.25">
      <c r="B6161" s="45" t="s">
        <v>354</v>
      </c>
      <c r="C6161" s="46" t="s">
        <v>5487</v>
      </c>
      <c r="D6161" s="47">
        <v>594598</v>
      </c>
      <c r="E6161" s="47">
        <v>67107</v>
      </c>
      <c r="F6161" s="48">
        <v>346</v>
      </c>
      <c r="G6161" s="54" t="s">
        <v>356</v>
      </c>
    </row>
    <row r="6162" spans="2:7" x14ac:dyDescent="0.25">
      <c r="B6162" s="45" t="s">
        <v>354</v>
      </c>
      <c r="C6162" s="46" t="s">
        <v>5488</v>
      </c>
      <c r="D6162" s="47">
        <v>594601</v>
      </c>
      <c r="E6162" s="47">
        <v>67156</v>
      </c>
      <c r="F6162" s="48">
        <v>346</v>
      </c>
      <c r="G6162" s="54" t="s">
        <v>356</v>
      </c>
    </row>
    <row r="6163" spans="2:7" x14ac:dyDescent="0.25">
      <c r="B6163" s="45" t="s">
        <v>354</v>
      </c>
      <c r="C6163" s="46" t="s">
        <v>423</v>
      </c>
      <c r="D6163" s="47">
        <v>594610</v>
      </c>
      <c r="E6163" s="47">
        <v>67201</v>
      </c>
      <c r="F6163" s="48">
        <v>348</v>
      </c>
      <c r="G6163" s="54" t="s">
        <v>356</v>
      </c>
    </row>
    <row r="6164" spans="2:7" x14ac:dyDescent="0.25">
      <c r="B6164" s="45" t="s">
        <v>354</v>
      </c>
      <c r="C6164" s="46" t="s">
        <v>5489</v>
      </c>
      <c r="D6164" s="47">
        <v>594628</v>
      </c>
      <c r="E6164" s="47">
        <v>67132</v>
      </c>
      <c r="F6164" s="48">
        <v>346</v>
      </c>
      <c r="G6164" s="54" t="s">
        <v>356</v>
      </c>
    </row>
    <row r="6165" spans="2:7" x14ac:dyDescent="0.25">
      <c r="B6165" s="45" t="s">
        <v>354</v>
      </c>
      <c r="C6165" s="46" t="s">
        <v>5490</v>
      </c>
      <c r="D6165" s="47">
        <v>550051</v>
      </c>
      <c r="E6165" s="47">
        <v>67151</v>
      </c>
      <c r="F6165" s="48">
        <v>346</v>
      </c>
      <c r="G6165" s="54" t="s">
        <v>356</v>
      </c>
    </row>
    <row r="6166" spans="2:7" x14ac:dyDescent="0.25">
      <c r="B6166" s="45" t="s">
        <v>354</v>
      </c>
      <c r="C6166" s="46" t="s">
        <v>5491</v>
      </c>
      <c r="D6166" s="47">
        <v>594636</v>
      </c>
      <c r="E6166" s="47">
        <v>67106</v>
      </c>
      <c r="F6166" s="48">
        <v>346</v>
      </c>
      <c r="G6166" s="54" t="s">
        <v>356</v>
      </c>
    </row>
    <row r="6167" spans="2:7" x14ac:dyDescent="0.25">
      <c r="B6167" s="45" t="s">
        <v>354</v>
      </c>
      <c r="C6167" s="46" t="s">
        <v>5492</v>
      </c>
      <c r="D6167" s="47">
        <v>594644</v>
      </c>
      <c r="E6167" s="47">
        <v>66902</v>
      </c>
      <c r="F6167" s="48">
        <v>346</v>
      </c>
      <c r="G6167" s="54" t="s">
        <v>356</v>
      </c>
    </row>
    <row r="6168" spans="2:7" x14ac:dyDescent="0.25">
      <c r="B6168" s="45" t="s">
        <v>354</v>
      </c>
      <c r="C6168" s="46" t="s">
        <v>5493</v>
      </c>
      <c r="D6168" s="47">
        <v>594652</v>
      </c>
      <c r="E6168" s="47">
        <v>67106</v>
      </c>
      <c r="F6168" s="48">
        <v>346</v>
      </c>
      <c r="G6168" s="54" t="s">
        <v>356</v>
      </c>
    </row>
    <row r="6169" spans="2:7" x14ac:dyDescent="0.25">
      <c r="B6169" s="45" t="s">
        <v>354</v>
      </c>
      <c r="C6169" s="46" t="s">
        <v>5494</v>
      </c>
      <c r="D6169" s="47">
        <v>594679</v>
      </c>
      <c r="E6169" s="47">
        <v>67161</v>
      </c>
      <c r="F6169" s="48">
        <v>346</v>
      </c>
      <c r="G6169" s="54" t="s">
        <v>356</v>
      </c>
    </row>
    <row r="6170" spans="2:7" x14ac:dyDescent="0.25">
      <c r="B6170" s="45" t="s">
        <v>354</v>
      </c>
      <c r="C6170" s="46" t="s">
        <v>5495</v>
      </c>
      <c r="D6170" s="47">
        <v>594687</v>
      </c>
      <c r="E6170" s="47">
        <v>67178</v>
      </c>
      <c r="F6170" s="48">
        <v>346</v>
      </c>
      <c r="G6170" s="54" t="s">
        <v>356</v>
      </c>
    </row>
    <row r="6171" spans="2:7" x14ac:dyDescent="0.25">
      <c r="B6171" s="45" t="s">
        <v>354</v>
      </c>
      <c r="C6171" s="46" t="s">
        <v>5496</v>
      </c>
      <c r="D6171" s="47">
        <v>594695</v>
      </c>
      <c r="E6171" s="47">
        <v>67154</v>
      </c>
      <c r="F6171" s="48">
        <v>346</v>
      </c>
      <c r="G6171" s="54" t="s">
        <v>356</v>
      </c>
    </row>
    <row r="6172" spans="2:7" x14ac:dyDescent="0.25">
      <c r="B6172" s="45" t="s">
        <v>354</v>
      </c>
      <c r="C6172" s="46" t="s">
        <v>5497</v>
      </c>
      <c r="D6172" s="47">
        <v>594709</v>
      </c>
      <c r="E6172" s="47">
        <v>67161</v>
      </c>
      <c r="F6172" s="48">
        <v>346</v>
      </c>
      <c r="G6172" s="54" t="s">
        <v>356</v>
      </c>
    </row>
    <row r="6173" spans="2:7" x14ac:dyDescent="0.25">
      <c r="B6173" s="45" t="s">
        <v>354</v>
      </c>
      <c r="C6173" s="46" t="s">
        <v>5498</v>
      </c>
      <c r="D6173" s="47">
        <v>550078</v>
      </c>
      <c r="E6173" s="47">
        <v>67140</v>
      </c>
      <c r="F6173" s="48">
        <v>346</v>
      </c>
      <c r="G6173" s="54" t="s">
        <v>356</v>
      </c>
    </row>
    <row r="6174" spans="2:7" x14ac:dyDescent="0.25">
      <c r="B6174" s="45" t="s">
        <v>354</v>
      </c>
      <c r="C6174" s="46" t="s">
        <v>5499</v>
      </c>
      <c r="D6174" s="47">
        <v>594725</v>
      </c>
      <c r="E6174" s="47">
        <v>67173</v>
      </c>
      <c r="F6174" s="48">
        <v>348</v>
      </c>
      <c r="G6174" s="54" t="s">
        <v>356</v>
      </c>
    </row>
    <row r="6175" spans="2:7" x14ac:dyDescent="0.25">
      <c r="B6175" s="45" t="s">
        <v>354</v>
      </c>
      <c r="C6175" s="46" t="s">
        <v>5500</v>
      </c>
      <c r="D6175" s="47">
        <v>594733</v>
      </c>
      <c r="E6175" s="47">
        <v>67153</v>
      </c>
      <c r="F6175" s="48">
        <v>346</v>
      </c>
      <c r="G6175" s="54" t="s">
        <v>356</v>
      </c>
    </row>
    <row r="6176" spans="2:7" x14ac:dyDescent="0.25">
      <c r="B6176" s="45" t="s">
        <v>354</v>
      </c>
      <c r="C6176" s="46" t="s">
        <v>5501</v>
      </c>
      <c r="D6176" s="47">
        <v>594741</v>
      </c>
      <c r="E6176" s="47">
        <v>67153</v>
      </c>
      <c r="F6176" s="48">
        <v>346</v>
      </c>
      <c r="G6176" s="54" t="s">
        <v>356</v>
      </c>
    </row>
    <row r="6177" spans="2:7" x14ac:dyDescent="0.25">
      <c r="B6177" s="45" t="s">
        <v>354</v>
      </c>
      <c r="C6177" s="46" t="s">
        <v>4223</v>
      </c>
      <c r="D6177" s="47">
        <v>594750</v>
      </c>
      <c r="E6177" s="47">
        <v>67201</v>
      </c>
      <c r="F6177" s="48">
        <v>348</v>
      </c>
      <c r="G6177" s="54" t="s">
        <v>356</v>
      </c>
    </row>
    <row r="6178" spans="2:7" x14ac:dyDescent="0.25">
      <c r="B6178" s="45" t="s">
        <v>354</v>
      </c>
      <c r="C6178" s="46" t="s">
        <v>1468</v>
      </c>
      <c r="D6178" s="47">
        <v>594768</v>
      </c>
      <c r="E6178" s="47">
        <v>67171</v>
      </c>
      <c r="F6178" s="48">
        <v>348</v>
      </c>
      <c r="G6178" s="54" t="s">
        <v>356</v>
      </c>
    </row>
    <row r="6179" spans="2:7" x14ac:dyDescent="0.25">
      <c r="B6179" s="45" t="s">
        <v>354</v>
      </c>
      <c r="C6179" s="46" t="s">
        <v>2154</v>
      </c>
      <c r="D6179" s="47">
        <v>594776</v>
      </c>
      <c r="E6179" s="47">
        <v>67153</v>
      </c>
      <c r="F6179" s="48">
        <v>346</v>
      </c>
      <c r="G6179" s="54" t="s">
        <v>356</v>
      </c>
    </row>
    <row r="6180" spans="2:7" x14ac:dyDescent="0.25">
      <c r="B6180" s="45" t="s">
        <v>354</v>
      </c>
      <c r="C6180" s="46" t="s">
        <v>5502</v>
      </c>
      <c r="D6180" s="47">
        <v>594784</v>
      </c>
      <c r="E6180" s="47">
        <v>67128</v>
      </c>
      <c r="F6180" s="48">
        <v>346</v>
      </c>
      <c r="G6180" s="54" t="s">
        <v>356</v>
      </c>
    </row>
    <row r="6181" spans="2:7" x14ac:dyDescent="0.25">
      <c r="B6181" s="45" t="s">
        <v>354</v>
      </c>
      <c r="C6181" s="46" t="s">
        <v>5503</v>
      </c>
      <c r="D6181" s="47">
        <v>594792</v>
      </c>
      <c r="E6181" s="47">
        <v>67106</v>
      </c>
      <c r="F6181" s="48">
        <v>346</v>
      </c>
      <c r="G6181" s="54" t="s">
        <v>356</v>
      </c>
    </row>
    <row r="6182" spans="2:7" x14ac:dyDescent="0.25">
      <c r="B6182" s="45" t="s">
        <v>354</v>
      </c>
      <c r="C6182" s="46" t="s">
        <v>5504</v>
      </c>
      <c r="D6182" s="47">
        <v>594806</v>
      </c>
      <c r="E6182" s="47">
        <v>67106</v>
      </c>
      <c r="F6182" s="48">
        <v>346</v>
      </c>
      <c r="G6182" s="54" t="s">
        <v>356</v>
      </c>
    </row>
    <row r="6183" spans="2:7" x14ac:dyDescent="0.25">
      <c r="B6183" s="45" t="s">
        <v>354</v>
      </c>
      <c r="C6183" s="46" t="s">
        <v>5505</v>
      </c>
      <c r="D6183" s="47">
        <v>594814</v>
      </c>
      <c r="E6183" s="47">
        <v>67161</v>
      </c>
      <c r="F6183" s="48">
        <v>346</v>
      </c>
      <c r="G6183" s="54" t="s">
        <v>356</v>
      </c>
    </row>
    <row r="6184" spans="2:7" x14ac:dyDescent="0.25">
      <c r="B6184" s="45" t="s">
        <v>354</v>
      </c>
      <c r="C6184" s="46" t="s">
        <v>5506</v>
      </c>
      <c r="D6184" s="47">
        <v>594822</v>
      </c>
      <c r="E6184" s="47">
        <v>67129</v>
      </c>
      <c r="F6184" s="48">
        <v>346</v>
      </c>
      <c r="G6184" s="54" t="s">
        <v>356</v>
      </c>
    </row>
    <row r="6185" spans="2:7" x14ac:dyDescent="0.25">
      <c r="B6185" s="45" t="s">
        <v>354</v>
      </c>
      <c r="C6185" s="46" t="s">
        <v>638</v>
      </c>
      <c r="D6185" s="47">
        <v>594831</v>
      </c>
      <c r="E6185" s="47">
        <v>67153</v>
      </c>
      <c r="F6185" s="48">
        <v>346</v>
      </c>
      <c r="G6185" s="54" t="s">
        <v>356</v>
      </c>
    </row>
    <row r="6186" spans="2:7" x14ac:dyDescent="0.25">
      <c r="B6186" s="45" t="s">
        <v>354</v>
      </c>
      <c r="C6186" s="46" t="s">
        <v>5507</v>
      </c>
      <c r="D6186" s="47">
        <v>555231</v>
      </c>
      <c r="E6186" s="47">
        <v>66902</v>
      </c>
      <c r="F6186" s="48">
        <v>346</v>
      </c>
      <c r="G6186" s="54" t="s">
        <v>356</v>
      </c>
    </row>
    <row r="6187" spans="2:7" x14ac:dyDescent="0.25">
      <c r="B6187" s="45" t="s">
        <v>354</v>
      </c>
      <c r="C6187" s="46" t="s">
        <v>5508</v>
      </c>
      <c r="D6187" s="47">
        <v>594849</v>
      </c>
      <c r="E6187" s="47">
        <v>67172</v>
      </c>
      <c r="F6187" s="48">
        <v>348</v>
      </c>
      <c r="G6187" s="54" t="s">
        <v>356</v>
      </c>
    </row>
    <row r="6188" spans="2:7" x14ac:dyDescent="0.25">
      <c r="B6188" s="45" t="s">
        <v>354</v>
      </c>
      <c r="C6188" s="46" t="s">
        <v>5509</v>
      </c>
      <c r="D6188" s="47">
        <v>594865</v>
      </c>
      <c r="E6188" s="47">
        <v>67106</v>
      </c>
      <c r="F6188" s="48">
        <v>346</v>
      </c>
      <c r="G6188" s="54" t="s">
        <v>356</v>
      </c>
    </row>
    <row r="6189" spans="2:7" x14ac:dyDescent="0.25">
      <c r="B6189" s="45" t="s">
        <v>354</v>
      </c>
      <c r="C6189" s="46" t="s">
        <v>4301</v>
      </c>
      <c r="D6189" s="47">
        <v>594873</v>
      </c>
      <c r="E6189" s="47">
        <v>67168</v>
      </c>
      <c r="F6189" s="48">
        <v>346</v>
      </c>
      <c r="G6189" s="54" t="s">
        <v>356</v>
      </c>
    </row>
    <row r="6190" spans="2:7" x14ac:dyDescent="0.25">
      <c r="B6190" s="45" t="s">
        <v>354</v>
      </c>
      <c r="C6190" s="46" t="s">
        <v>5510</v>
      </c>
      <c r="D6190" s="47">
        <v>594881</v>
      </c>
      <c r="E6190" s="47">
        <v>67122</v>
      </c>
      <c r="F6190" s="48">
        <v>346</v>
      </c>
      <c r="G6190" s="54" t="s">
        <v>356</v>
      </c>
    </row>
    <row r="6191" spans="2:7" x14ac:dyDescent="0.25">
      <c r="B6191" s="45" t="s">
        <v>354</v>
      </c>
      <c r="C6191" s="46" t="s">
        <v>5511</v>
      </c>
      <c r="D6191" s="47">
        <v>594890</v>
      </c>
      <c r="E6191" s="47">
        <v>67102</v>
      </c>
      <c r="F6191" s="48">
        <v>346</v>
      </c>
      <c r="G6191" s="54" t="s">
        <v>356</v>
      </c>
    </row>
    <row r="6192" spans="2:7" x14ac:dyDescent="0.25">
      <c r="B6192" s="45" t="s">
        <v>354</v>
      </c>
      <c r="C6192" s="46" t="s">
        <v>5512</v>
      </c>
      <c r="D6192" s="47">
        <v>594911</v>
      </c>
      <c r="E6192" s="47">
        <v>67102</v>
      </c>
      <c r="F6192" s="48">
        <v>346</v>
      </c>
      <c r="G6192" s="54" t="s">
        <v>356</v>
      </c>
    </row>
    <row r="6193" spans="2:7" x14ac:dyDescent="0.25">
      <c r="B6193" s="45" t="s">
        <v>354</v>
      </c>
      <c r="C6193" s="46" t="s">
        <v>448</v>
      </c>
      <c r="D6193" s="47">
        <v>594920</v>
      </c>
      <c r="E6193" s="47">
        <v>67125</v>
      </c>
      <c r="F6193" s="48">
        <v>346</v>
      </c>
      <c r="G6193" s="54" t="s">
        <v>356</v>
      </c>
    </row>
    <row r="6194" spans="2:7" x14ac:dyDescent="0.25">
      <c r="B6194" s="45" t="s">
        <v>354</v>
      </c>
      <c r="C6194" s="46" t="s">
        <v>5513</v>
      </c>
      <c r="D6194" s="47">
        <v>594938</v>
      </c>
      <c r="E6194" s="47">
        <v>67140</v>
      </c>
      <c r="F6194" s="48">
        <v>348</v>
      </c>
      <c r="G6194" s="54" t="s">
        <v>356</v>
      </c>
    </row>
    <row r="6195" spans="2:7" x14ac:dyDescent="0.25">
      <c r="B6195" s="45" t="s">
        <v>354</v>
      </c>
      <c r="C6195" s="46" t="s">
        <v>3154</v>
      </c>
      <c r="D6195" s="47">
        <v>594946</v>
      </c>
      <c r="E6195" s="47">
        <v>67161</v>
      </c>
      <c r="F6195" s="48">
        <v>346</v>
      </c>
      <c r="G6195" s="54" t="s">
        <v>356</v>
      </c>
    </row>
    <row r="6196" spans="2:7" x14ac:dyDescent="0.25">
      <c r="B6196" s="45" t="s">
        <v>354</v>
      </c>
      <c r="C6196" s="46" t="s">
        <v>5514</v>
      </c>
      <c r="D6196" s="47">
        <v>594954</v>
      </c>
      <c r="E6196" s="47">
        <v>67178</v>
      </c>
      <c r="F6196" s="48">
        <v>348</v>
      </c>
      <c r="G6196" s="54" t="s">
        <v>356</v>
      </c>
    </row>
    <row r="6197" spans="2:7" x14ac:dyDescent="0.25">
      <c r="B6197" s="45" t="s">
        <v>354</v>
      </c>
      <c r="C6197" s="46" t="s">
        <v>1517</v>
      </c>
      <c r="D6197" s="47">
        <v>594971</v>
      </c>
      <c r="E6197" s="47">
        <v>67171</v>
      </c>
      <c r="F6197" s="48">
        <v>348</v>
      </c>
      <c r="G6197" s="54" t="s">
        <v>356</v>
      </c>
    </row>
    <row r="6198" spans="2:7" x14ac:dyDescent="0.25">
      <c r="B6198" s="45" t="s">
        <v>354</v>
      </c>
      <c r="C6198" s="46" t="s">
        <v>5515</v>
      </c>
      <c r="D6198" s="47">
        <v>594989</v>
      </c>
      <c r="E6198" s="47">
        <v>67173</v>
      </c>
      <c r="F6198" s="48">
        <v>348</v>
      </c>
      <c r="G6198" s="54" t="s">
        <v>356</v>
      </c>
    </row>
    <row r="6199" spans="2:7" x14ac:dyDescent="0.25">
      <c r="B6199" s="45" t="s">
        <v>354</v>
      </c>
      <c r="C6199" s="46" t="s">
        <v>5516</v>
      </c>
      <c r="D6199" s="47">
        <v>594997</v>
      </c>
      <c r="E6199" s="47">
        <v>67134</v>
      </c>
      <c r="F6199" s="48">
        <v>346</v>
      </c>
      <c r="G6199" s="54" t="s">
        <v>356</v>
      </c>
    </row>
    <row r="6200" spans="2:7" x14ac:dyDescent="0.25">
      <c r="B6200" s="45" t="s">
        <v>354</v>
      </c>
      <c r="C6200" s="46" t="s">
        <v>805</v>
      </c>
      <c r="D6200" s="47">
        <v>595004</v>
      </c>
      <c r="E6200" s="47">
        <v>67107</v>
      </c>
      <c r="F6200" s="48">
        <v>346</v>
      </c>
      <c r="G6200" s="54" t="s">
        <v>356</v>
      </c>
    </row>
    <row r="6201" spans="2:7" x14ac:dyDescent="0.25">
      <c r="B6201" s="45" t="s">
        <v>354</v>
      </c>
      <c r="C6201" s="46" t="s">
        <v>342</v>
      </c>
      <c r="D6201" s="47">
        <v>595012</v>
      </c>
      <c r="E6201" s="47">
        <v>67140</v>
      </c>
      <c r="F6201" s="48">
        <v>346</v>
      </c>
      <c r="G6201" s="54" t="s">
        <v>356</v>
      </c>
    </row>
    <row r="6202" spans="2:7" x14ac:dyDescent="0.25">
      <c r="B6202" s="45" t="s">
        <v>354</v>
      </c>
      <c r="C6202" s="46" t="s">
        <v>5517</v>
      </c>
      <c r="D6202" s="47">
        <v>595021</v>
      </c>
      <c r="E6202" s="47">
        <v>67131</v>
      </c>
      <c r="F6202" s="48">
        <v>346</v>
      </c>
      <c r="G6202" s="54" t="s">
        <v>356</v>
      </c>
    </row>
    <row r="6203" spans="2:7" x14ac:dyDescent="0.25">
      <c r="B6203" s="45" t="s">
        <v>354</v>
      </c>
      <c r="C6203" s="46" t="s">
        <v>5518</v>
      </c>
      <c r="D6203" s="47">
        <v>595039</v>
      </c>
      <c r="E6203" s="47">
        <v>67128</v>
      </c>
      <c r="F6203" s="48">
        <v>346</v>
      </c>
      <c r="G6203" s="54" t="s">
        <v>356</v>
      </c>
    </row>
    <row r="6204" spans="2:7" x14ac:dyDescent="0.25">
      <c r="B6204" s="45" t="s">
        <v>354</v>
      </c>
      <c r="C6204" s="46" t="s">
        <v>5519</v>
      </c>
      <c r="D6204" s="47">
        <v>595047</v>
      </c>
      <c r="E6204" s="47">
        <v>67175</v>
      </c>
      <c r="F6204" s="48">
        <v>348</v>
      </c>
      <c r="G6204" s="54" t="s">
        <v>356</v>
      </c>
    </row>
    <row r="6205" spans="2:7" x14ac:dyDescent="0.25">
      <c r="B6205" s="45" t="s">
        <v>354</v>
      </c>
      <c r="C6205" s="46" t="s">
        <v>5520</v>
      </c>
      <c r="D6205" s="47">
        <v>545325</v>
      </c>
      <c r="E6205" s="47">
        <v>67128</v>
      </c>
      <c r="F6205" s="48">
        <v>346</v>
      </c>
      <c r="G6205" s="54" t="s">
        <v>356</v>
      </c>
    </row>
    <row r="6206" spans="2:7" x14ac:dyDescent="0.25">
      <c r="B6206" s="45" t="s">
        <v>354</v>
      </c>
      <c r="C6206" s="46" t="s">
        <v>5521</v>
      </c>
      <c r="D6206" s="47">
        <v>595055</v>
      </c>
      <c r="E6206" s="47">
        <v>67142</v>
      </c>
      <c r="F6206" s="48">
        <v>348</v>
      </c>
      <c r="G6206" s="54" t="s">
        <v>356</v>
      </c>
    </row>
    <row r="6207" spans="2:7" x14ac:dyDescent="0.25">
      <c r="B6207" s="45" t="s">
        <v>354</v>
      </c>
      <c r="C6207" s="46" t="s">
        <v>5522</v>
      </c>
      <c r="D6207" s="47">
        <v>595063</v>
      </c>
      <c r="E6207" s="47">
        <v>67153</v>
      </c>
      <c r="F6207" s="48">
        <v>346</v>
      </c>
      <c r="G6207" s="54" t="s">
        <v>356</v>
      </c>
    </row>
    <row r="6208" spans="2:7" x14ac:dyDescent="0.25">
      <c r="B6208" s="45" t="s">
        <v>354</v>
      </c>
      <c r="C6208" s="46" t="s">
        <v>5523</v>
      </c>
      <c r="D6208" s="47">
        <v>595071</v>
      </c>
      <c r="E6208" s="47">
        <v>67138</v>
      </c>
      <c r="F6208" s="48">
        <v>346</v>
      </c>
      <c r="G6208" s="54" t="s">
        <v>356</v>
      </c>
    </row>
    <row r="6209" spans="2:7" x14ac:dyDescent="0.25">
      <c r="B6209" s="45" t="s">
        <v>354</v>
      </c>
      <c r="C6209" s="46" t="s">
        <v>2414</v>
      </c>
      <c r="D6209" s="47">
        <v>595080</v>
      </c>
      <c r="E6209" s="47">
        <v>67161</v>
      </c>
      <c r="F6209" s="48">
        <v>346</v>
      </c>
      <c r="G6209" s="54" t="s">
        <v>356</v>
      </c>
    </row>
    <row r="6210" spans="2:7" x14ac:dyDescent="0.25">
      <c r="B6210" s="45" t="s">
        <v>354</v>
      </c>
      <c r="C6210" s="46" t="s">
        <v>262</v>
      </c>
      <c r="D6210" s="47">
        <v>550019</v>
      </c>
      <c r="E6210" s="47">
        <v>67102</v>
      </c>
      <c r="F6210" s="48">
        <v>346</v>
      </c>
      <c r="G6210" s="54" t="s">
        <v>356</v>
      </c>
    </row>
    <row r="6211" spans="2:7" x14ac:dyDescent="0.25">
      <c r="B6211" s="45" t="s">
        <v>354</v>
      </c>
      <c r="C6211" s="46" t="s">
        <v>5524</v>
      </c>
      <c r="D6211" s="47">
        <v>595098</v>
      </c>
      <c r="E6211" s="47">
        <v>67103</v>
      </c>
      <c r="F6211" s="48">
        <v>346</v>
      </c>
      <c r="G6211" s="54" t="s">
        <v>356</v>
      </c>
    </row>
    <row r="6212" spans="2:7" x14ac:dyDescent="0.25">
      <c r="B6212" s="45" t="s">
        <v>354</v>
      </c>
      <c r="C6212" s="46" t="s">
        <v>5525</v>
      </c>
      <c r="D6212" s="47">
        <v>595101</v>
      </c>
      <c r="E6212" s="47">
        <v>67151</v>
      </c>
      <c r="F6212" s="48">
        <v>346</v>
      </c>
      <c r="G6212" s="54" t="s">
        <v>356</v>
      </c>
    </row>
    <row r="6213" spans="2:7" x14ac:dyDescent="0.25">
      <c r="B6213" s="45" t="s">
        <v>354</v>
      </c>
      <c r="C6213" s="46" t="s">
        <v>5526</v>
      </c>
      <c r="D6213" s="47">
        <v>595110</v>
      </c>
      <c r="E6213" s="47">
        <v>67107</v>
      </c>
      <c r="F6213" s="48">
        <v>346</v>
      </c>
      <c r="G6213" s="54" t="s">
        <v>356</v>
      </c>
    </row>
    <row r="6214" spans="2:7" x14ac:dyDescent="0.25">
      <c r="B6214" s="45" t="s">
        <v>354</v>
      </c>
      <c r="C6214" s="46" t="s">
        <v>5527</v>
      </c>
      <c r="D6214" s="47">
        <v>595128</v>
      </c>
      <c r="E6214" s="47">
        <v>67124</v>
      </c>
      <c r="F6214" s="48">
        <v>346</v>
      </c>
      <c r="G6214" s="54" t="s">
        <v>356</v>
      </c>
    </row>
    <row r="6215" spans="2:7" x14ac:dyDescent="0.25">
      <c r="B6215" s="45" t="s">
        <v>354</v>
      </c>
      <c r="C6215" s="46" t="s">
        <v>5528</v>
      </c>
      <c r="D6215" s="47">
        <v>595136</v>
      </c>
      <c r="E6215" s="47">
        <v>67134</v>
      </c>
      <c r="F6215" s="48">
        <v>346</v>
      </c>
      <c r="G6215" s="54" t="s">
        <v>356</v>
      </c>
    </row>
    <row r="6216" spans="2:7" x14ac:dyDescent="0.25">
      <c r="B6216" s="45" t="s">
        <v>354</v>
      </c>
      <c r="C6216" s="46" t="s">
        <v>464</v>
      </c>
      <c r="D6216" s="47">
        <v>595144</v>
      </c>
      <c r="E6216" s="47">
        <v>67107</v>
      </c>
      <c r="F6216" s="48">
        <v>346</v>
      </c>
      <c r="G6216" s="54" t="s">
        <v>356</v>
      </c>
    </row>
    <row r="6217" spans="2:7" x14ac:dyDescent="0.25">
      <c r="B6217" s="45" t="s">
        <v>354</v>
      </c>
      <c r="C6217" s="46" t="s">
        <v>5529</v>
      </c>
      <c r="D6217" s="47">
        <v>595152</v>
      </c>
      <c r="E6217" s="47">
        <v>67102</v>
      </c>
      <c r="F6217" s="48">
        <v>346</v>
      </c>
      <c r="G6217" s="54" t="s">
        <v>356</v>
      </c>
    </row>
    <row r="6218" spans="2:7" x14ac:dyDescent="0.25">
      <c r="B6218" s="45" t="s">
        <v>354</v>
      </c>
      <c r="C6218" s="46" t="s">
        <v>5530</v>
      </c>
      <c r="D6218" s="47">
        <v>595161</v>
      </c>
      <c r="E6218" s="47">
        <v>67107</v>
      </c>
      <c r="F6218" s="48">
        <v>346</v>
      </c>
      <c r="G6218" s="54" t="s">
        <v>356</v>
      </c>
    </row>
    <row r="6219" spans="2:7" x14ac:dyDescent="0.25">
      <c r="B6219" s="45" t="s">
        <v>354</v>
      </c>
      <c r="C6219" s="46" t="s">
        <v>5531</v>
      </c>
      <c r="D6219" s="47">
        <v>593711</v>
      </c>
      <c r="E6219" s="47">
        <v>66902</v>
      </c>
      <c r="F6219" s="48">
        <v>346</v>
      </c>
      <c r="G6219" s="54" t="s">
        <v>356</v>
      </c>
    </row>
    <row r="6220" spans="2:7" x14ac:dyDescent="0.25">
      <c r="B6220" s="45" t="s">
        <v>354</v>
      </c>
      <c r="C6220" s="46" t="s">
        <v>1393</v>
      </c>
      <c r="D6220" s="47">
        <v>595179</v>
      </c>
      <c r="E6220" s="47">
        <v>67134</v>
      </c>
      <c r="F6220" s="48">
        <v>346</v>
      </c>
      <c r="G6220" s="54" t="s">
        <v>356</v>
      </c>
    </row>
    <row r="6221" spans="2:7" x14ac:dyDescent="0.25">
      <c r="B6221" s="45" t="s">
        <v>354</v>
      </c>
      <c r="C6221" s="46" t="s">
        <v>5532</v>
      </c>
      <c r="D6221" s="47">
        <v>595187</v>
      </c>
      <c r="E6221" s="47">
        <v>67134</v>
      </c>
      <c r="F6221" s="48">
        <v>346</v>
      </c>
      <c r="G6221" s="54" t="s">
        <v>356</v>
      </c>
    </row>
    <row r="6222" spans="2:7" x14ac:dyDescent="0.25">
      <c r="B6222" s="45" t="s">
        <v>354</v>
      </c>
      <c r="C6222" s="46" t="s">
        <v>470</v>
      </c>
      <c r="D6222" s="47">
        <v>595195</v>
      </c>
      <c r="E6222" s="47">
        <v>67151</v>
      </c>
      <c r="F6222" s="48">
        <v>346</v>
      </c>
      <c r="G6222" s="54" t="s">
        <v>356</v>
      </c>
    </row>
    <row r="6223" spans="2:7" x14ac:dyDescent="0.25">
      <c r="B6223" s="45" t="s">
        <v>1213</v>
      </c>
      <c r="C6223" s="46" t="s">
        <v>5533</v>
      </c>
      <c r="D6223" s="47">
        <v>595217</v>
      </c>
      <c r="E6223" s="47">
        <v>59401</v>
      </c>
      <c r="F6223" s="48">
        <v>353</v>
      </c>
      <c r="G6223" s="54" t="s">
        <v>1215</v>
      </c>
    </row>
    <row r="6224" spans="2:7" x14ac:dyDescent="0.25">
      <c r="B6224" s="45" t="s">
        <v>1213</v>
      </c>
      <c r="C6224" s="46" t="s">
        <v>5534</v>
      </c>
      <c r="D6224" s="47">
        <v>595241</v>
      </c>
      <c r="E6224" s="47">
        <v>59251</v>
      </c>
      <c r="F6224" s="48">
        <v>352</v>
      </c>
      <c r="G6224" s="54" t="s">
        <v>1215</v>
      </c>
    </row>
    <row r="6225" spans="2:7" x14ac:dyDescent="0.25">
      <c r="B6225" s="45" t="s">
        <v>1213</v>
      </c>
      <c r="C6225" s="46" t="s">
        <v>5535</v>
      </c>
      <c r="D6225" s="47">
        <v>595250</v>
      </c>
      <c r="E6225" s="47">
        <v>59442</v>
      </c>
      <c r="F6225" s="48">
        <v>353</v>
      </c>
      <c r="G6225" s="54" t="s">
        <v>1215</v>
      </c>
    </row>
    <row r="6226" spans="2:7" x14ac:dyDescent="0.25">
      <c r="B6226" s="45" t="s">
        <v>1213</v>
      </c>
      <c r="C6226" s="46" t="s">
        <v>5536</v>
      </c>
      <c r="D6226" s="47">
        <v>595268</v>
      </c>
      <c r="E6226" s="47">
        <v>59255</v>
      </c>
      <c r="F6226" s="48">
        <v>351</v>
      </c>
      <c r="G6226" s="54" t="s">
        <v>1215</v>
      </c>
    </row>
    <row r="6227" spans="2:7" x14ac:dyDescent="0.25">
      <c r="B6227" s="45" t="s">
        <v>1213</v>
      </c>
      <c r="C6227" s="46" t="s">
        <v>5537</v>
      </c>
      <c r="D6227" s="47">
        <v>595276</v>
      </c>
      <c r="E6227" s="47">
        <v>59255</v>
      </c>
      <c r="F6227" s="48">
        <v>351</v>
      </c>
      <c r="G6227" s="54" t="s">
        <v>1215</v>
      </c>
    </row>
    <row r="6228" spans="2:7" x14ac:dyDescent="0.25">
      <c r="B6228" s="45" t="s">
        <v>1213</v>
      </c>
      <c r="C6228" s="46" t="s">
        <v>5538</v>
      </c>
      <c r="D6228" s="47">
        <v>595284</v>
      </c>
      <c r="E6228" s="47">
        <v>59255</v>
      </c>
      <c r="F6228" s="48">
        <v>351</v>
      </c>
      <c r="G6228" s="54" t="s">
        <v>1215</v>
      </c>
    </row>
    <row r="6229" spans="2:7" x14ac:dyDescent="0.25">
      <c r="B6229" s="45" t="s">
        <v>1213</v>
      </c>
      <c r="C6229" s="46" t="s">
        <v>5539</v>
      </c>
      <c r="D6229" s="47">
        <v>595292</v>
      </c>
      <c r="E6229" s="47">
        <v>59213</v>
      </c>
      <c r="F6229" s="48">
        <v>351</v>
      </c>
      <c r="G6229" s="54" t="s">
        <v>1215</v>
      </c>
    </row>
    <row r="6230" spans="2:7" x14ac:dyDescent="0.25">
      <c r="B6230" s="45" t="s">
        <v>1213</v>
      </c>
      <c r="C6230" s="46" t="s">
        <v>4595</v>
      </c>
      <c r="D6230" s="47">
        <v>595306</v>
      </c>
      <c r="E6230" s="47">
        <v>59301</v>
      </c>
      <c r="F6230" s="48">
        <v>352</v>
      </c>
      <c r="G6230" s="54" t="s">
        <v>1215</v>
      </c>
    </row>
    <row r="6231" spans="2:7" x14ac:dyDescent="0.25">
      <c r="B6231" s="45" t="s">
        <v>1213</v>
      </c>
      <c r="C6231" s="46" t="s">
        <v>160</v>
      </c>
      <c r="D6231" s="47">
        <v>595322</v>
      </c>
      <c r="E6231" s="47">
        <v>59242</v>
      </c>
      <c r="F6231" s="48">
        <v>351</v>
      </c>
      <c r="G6231" s="54" t="s">
        <v>1215</v>
      </c>
    </row>
    <row r="6232" spans="2:7" x14ac:dyDescent="0.25">
      <c r="B6232" s="45" t="s">
        <v>1213</v>
      </c>
      <c r="C6232" s="46" t="s">
        <v>5540</v>
      </c>
      <c r="D6232" s="47">
        <v>595641</v>
      </c>
      <c r="E6232" s="47">
        <v>59461</v>
      </c>
      <c r="F6232" s="48">
        <v>353</v>
      </c>
      <c r="G6232" s="54" t="s">
        <v>1215</v>
      </c>
    </row>
    <row r="6233" spans="2:7" x14ac:dyDescent="0.25">
      <c r="B6233" s="45" t="s">
        <v>1213</v>
      </c>
      <c r="C6233" s="46" t="s">
        <v>5541</v>
      </c>
      <c r="D6233" s="47">
        <v>595349</v>
      </c>
      <c r="E6233" s="47">
        <v>59401</v>
      </c>
      <c r="F6233" s="48">
        <v>353</v>
      </c>
      <c r="G6233" s="54" t="s">
        <v>1215</v>
      </c>
    </row>
    <row r="6234" spans="2:7" x14ac:dyDescent="0.25">
      <c r="B6234" s="45" t="s">
        <v>1213</v>
      </c>
      <c r="C6234" s="46" t="s">
        <v>758</v>
      </c>
      <c r="D6234" s="47">
        <v>595357</v>
      </c>
      <c r="E6234" s="47">
        <v>59453</v>
      </c>
      <c r="F6234" s="48">
        <v>353</v>
      </c>
      <c r="G6234" s="54" t="s">
        <v>1215</v>
      </c>
    </row>
    <row r="6235" spans="2:7" x14ac:dyDescent="0.25">
      <c r="B6235" s="45" t="s">
        <v>1213</v>
      </c>
      <c r="C6235" s="46" t="s">
        <v>5542</v>
      </c>
      <c r="D6235" s="47">
        <v>595365</v>
      </c>
      <c r="E6235" s="47">
        <v>59214</v>
      </c>
      <c r="F6235" s="48">
        <v>351</v>
      </c>
      <c r="G6235" s="54" t="s">
        <v>1215</v>
      </c>
    </row>
    <row r="6236" spans="2:7" x14ac:dyDescent="0.25">
      <c r="B6236" s="45" t="s">
        <v>1213</v>
      </c>
      <c r="C6236" s="46" t="s">
        <v>5543</v>
      </c>
      <c r="D6236" s="47">
        <v>595381</v>
      </c>
      <c r="E6236" s="47">
        <v>59453</v>
      </c>
      <c r="F6236" s="48">
        <v>353</v>
      </c>
      <c r="G6236" s="54" t="s">
        <v>1215</v>
      </c>
    </row>
    <row r="6237" spans="2:7" x14ac:dyDescent="0.25">
      <c r="B6237" s="45" t="s">
        <v>1213</v>
      </c>
      <c r="C6237" s="46" t="s">
        <v>1936</v>
      </c>
      <c r="D6237" s="47">
        <v>595390</v>
      </c>
      <c r="E6237" s="47">
        <v>59214</v>
      </c>
      <c r="F6237" s="48">
        <v>351</v>
      </c>
      <c r="G6237" s="54" t="s">
        <v>1215</v>
      </c>
    </row>
    <row r="6238" spans="2:7" x14ac:dyDescent="0.25">
      <c r="B6238" s="45" t="s">
        <v>1213</v>
      </c>
      <c r="C6238" s="46" t="s">
        <v>5544</v>
      </c>
      <c r="D6238" s="47">
        <v>595403</v>
      </c>
      <c r="E6238" s="47">
        <v>59251</v>
      </c>
      <c r="F6238" s="48">
        <v>352</v>
      </c>
      <c r="G6238" s="54" t="s">
        <v>1215</v>
      </c>
    </row>
    <row r="6239" spans="2:7" x14ac:dyDescent="0.25">
      <c r="B6239" s="45" t="s">
        <v>1213</v>
      </c>
      <c r="C6239" s="46" t="s">
        <v>5545</v>
      </c>
      <c r="D6239" s="47">
        <v>595411</v>
      </c>
      <c r="E6239" s="47">
        <v>59301</v>
      </c>
      <c r="F6239" s="48">
        <v>352</v>
      </c>
      <c r="G6239" s="54" t="s">
        <v>1215</v>
      </c>
    </row>
    <row r="6240" spans="2:7" x14ac:dyDescent="0.25">
      <c r="B6240" s="45" t="s">
        <v>1213</v>
      </c>
      <c r="C6240" s="46" t="s">
        <v>5546</v>
      </c>
      <c r="D6240" s="47">
        <v>595420</v>
      </c>
      <c r="E6240" s="47">
        <v>59301</v>
      </c>
      <c r="F6240" s="48">
        <v>352</v>
      </c>
      <c r="G6240" s="54" t="s">
        <v>1215</v>
      </c>
    </row>
    <row r="6241" spans="2:7" x14ac:dyDescent="0.25">
      <c r="B6241" s="45" t="s">
        <v>1213</v>
      </c>
      <c r="C6241" s="46" t="s">
        <v>5547</v>
      </c>
      <c r="D6241" s="47">
        <v>588016</v>
      </c>
      <c r="E6241" s="47">
        <v>59102</v>
      </c>
      <c r="F6241" s="48">
        <v>351</v>
      </c>
      <c r="G6241" s="54" t="s">
        <v>1215</v>
      </c>
    </row>
    <row r="6242" spans="2:7" x14ac:dyDescent="0.25">
      <c r="B6242" s="45" t="s">
        <v>1213</v>
      </c>
      <c r="C6242" s="46" t="s">
        <v>5548</v>
      </c>
      <c r="D6242" s="47">
        <v>595438</v>
      </c>
      <c r="E6242" s="47">
        <v>59442</v>
      </c>
      <c r="F6242" s="48">
        <v>353</v>
      </c>
      <c r="G6242" s="54" t="s">
        <v>1215</v>
      </c>
    </row>
    <row r="6243" spans="2:7" x14ac:dyDescent="0.25">
      <c r="B6243" s="45" t="s">
        <v>1213</v>
      </c>
      <c r="C6243" s="46" t="s">
        <v>5549</v>
      </c>
      <c r="D6243" s="47">
        <v>595454</v>
      </c>
      <c r="E6243" s="47">
        <v>59241</v>
      </c>
      <c r="F6243" s="48">
        <v>352</v>
      </c>
      <c r="G6243" s="54" t="s">
        <v>1215</v>
      </c>
    </row>
    <row r="6244" spans="2:7" x14ac:dyDescent="0.25">
      <c r="B6244" s="45" t="s">
        <v>1213</v>
      </c>
      <c r="C6244" s="46" t="s">
        <v>5550</v>
      </c>
      <c r="D6244" s="47">
        <v>595462</v>
      </c>
      <c r="E6244" s="47">
        <v>59203</v>
      </c>
      <c r="F6244" s="48">
        <v>351</v>
      </c>
      <c r="G6244" s="54" t="s">
        <v>1215</v>
      </c>
    </row>
    <row r="6245" spans="2:7" x14ac:dyDescent="0.25">
      <c r="B6245" s="45" t="s">
        <v>1213</v>
      </c>
      <c r="C6245" s="46" t="s">
        <v>5551</v>
      </c>
      <c r="D6245" s="47">
        <v>595471</v>
      </c>
      <c r="E6245" s="47">
        <v>59255</v>
      </c>
      <c r="F6245" s="48">
        <v>351</v>
      </c>
      <c r="G6245" s="54" t="s">
        <v>1215</v>
      </c>
    </row>
    <row r="6246" spans="2:7" x14ac:dyDescent="0.25">
      <c r="B6246" s="45" t="s">
        <v>1213</v>
      </c>
      <c r="C6246" s="46" t="s">
        <v>3389</v>
      </c>
      <c r="D6246" s="47">
        <v>595489</v>
      </c>
      <c r="E6246" s="47">
        <v>59451</v>
      </c>
      <c r="F6246" s="48">
        <v>353</v>
      </c>
      <c r="G6246" s="54" t="s">
        <v>1215</v>
      </c>
    </row>
    <row r="6247" spans="2:7" x14ac:dyDescent="0.25">
      <c r="B6247" s="45" t="s">
        <v>1213</v>
      </c>
      <c r="C6247" s="46" t="s">
        <v>5552</v>
      </c>
      <c r="D6247" s="47">
        <v>595501</v>
      </c>
      <c r="E6247" s="47">
        <v>59401</v>
      </c>
      <c r="F6247" s="48">
        <v>353</v>
      </c>
      <c r="G6247" s="54" t="s">
        <v>1215</v>
      </c>
    </row>
    <row r="6248" spans="2:7" x14ac:dyDescent="0.25">
      <c r="B6248" s="45" t="s">
        <v>1213</v>
      </c>
      <c r="C6248" s="46" t="s">
        <v>5553</v>
      </c>
      <c r="D6248" s="47">
        <v>595519</v>
      </c>
      <c r="E6248" s="47">
        <v>59253</v>
      </c>
      <c r="F6248" s="48">
        <v>353</v>
      </c>
      <c r="G6248" s="54" t="s">
        <v>1215</v>
      </c>
    </row>
    <row r="6249" spans="2:7" x14ac:dyDescent="0.25">
      <c r="B6249" s="45" t="s">
        <v>1213</v>
      </c>
      <c r="C6249" s="46" t="s">
        <v>5554</v>
      </c>
      <c r="D6249" s="47">
        <v>595535</v>
      </c>
      <c r="E6249" s="47">
        <v>59251</v>
      </c>
      <c r="F6249" s="48">
        <v>352</v>
      </c>
      <c r="G6249" s="54" t="s">
        <v>1215</v>
      </c>
    </row>
    <row r="6250" spans="2:7" x14ac:dyDescent="0.25">
      <c r="B6250" s="45" t="s">
        <v>1213</v>
      </c>
      <c r="C6250" s="46" t="s">
        <v>5555</v>
      </c>
      <c r="D6250" s="47">
        <v>595578</v>
      </c>
      <c r="E6250" s="47">
        <v>59204</v>
      </c>
      <c r="F6250" s="48">
        <v>351</v>
      </c>
      <c r="G6250" s="54" t="s">
        <v>1215</v>
      </c>
    </row>
    <row r="6251" spans="2:7" x14ac:dyDescent="0.25">
      <c r="B6251" s="45" t="s">
        <v>1213</v>
      </c>
      <c r="C6251" s="46" t="s">
        <v>5556</v>
      </c>
      <c r="D6251" s="47">
        <v>595586</v>
      </c>
      <c r="E6251" s="47">
        <v>59101</v>
      </c>
      <c r="F6251" s="48">
        <v>351</v>
      </c>
      <c r="G6251" s="54" t="s">
        <v>1215</v>
      </c>
    </row>
    <row r="6252" spans="2:7" x14ac:dyDescent="0.25">
      <c r="B6252" s="45" t="s">
        <v>1213</v>
      </c>
      <c r="C6252" s="46" t="s">
        <v>1235</v>
      </c>
      <c r="D6252" s="47">
        <v>595594</v>
      </c>
      <c r="E6252" s="47">
        <v>59201</v>
      </c>
      <c r="F6252" s="48">
        <v>351</v>
      </c>
      <c r="G6252" s="54" t="s">
        <v>1215</v>
      </c>
    </row>
    <row r="6253" spans="2:7" x14ac:dyDescent="0.25">
      <c r="B6253" s="45" t="s">
        <v>1213</v>
      </c>
      <c r="C6253" s="46" t="s">
        <v>1028</v>
      </c>
      <c r="D6253" s="47">
        <v>595608</v>
      </c>
      <c r="E6253" s="47">
        <v>59458</v>
      </c>
      <c r="F6253" s="48">
        <v>353</v>
      </c>
      <c r="G6253" s="54" t="s">
        <v>1215</v>
      </c>
    </row>
    <row r="6254" spans="2:7" x14ac:dyDescent="0.25">
      <c r="B6254" s="45" t="s">
        <v>1213</v>
      </c>
      <c r="C6254" s="46" t="s">
        <v>5557</v>
      </c>
      <c r="D6254" s="47">
        <v>595624</v>
      </c>
      <c r="E6254" s="47">
        <v>59101</v>
      </c>
      <c r="F6254" s="48">
        <v>351</v>
      </c>
      <c r="G6254" s="54" t="s">
        <v>1215</v>
      </c>
    </row>
    <row r="6255" spans="2:7" x14ac:dyDescent="0.25">
      <c r="B6255" s="45" t="s">
        <v>1213</v>
      </c>
      <c r="C6255" s="46" t="s">
        <v>5558</v>
      </c>
      <c r="D6255" s="47">
        <v>595659</v>
      </c>
      <c r="E6255" s="47">
        <v>59451</v>
      </c>
      <c r="F6255" s="48">
        <v>353</v>
      </c>
      <c r="G6255" s="54" t="s">
        <v>1215</v>
      </c>
    </row>
    <row r="6256" spans="2:7" x14ac:dyDescent="0.25">
      <c r="B6256" s="45" t="s">
        <v>1213</v>
      </c>
      <c r="C6256" s="46" t="s">
        <v>5559</v>
      </c>
      <c r="D6256" s="47">
        <v>595675</v>
      </c>
      <c r="E6256" s="47">
        <v>59401</v>
      </c>
      <c r="F6256" s="48">
        <v>353</v>
      </c>
      <c r="G6256" s="54" t="s">
        <v>1215</v>
      </c>
    </row>
    <row r="6257" spans="2:7" x14ac:dyDescent="0.25">
      <c r="B6257" s="45" t="s">
        <v>1213</v>
      </c>
      <c r="C6257" s="46" t="s">
        <v>5560</v>
      </c>
      <c r="D6257" s="47">
        <v>595683</v>
      </c>
      <c r="E6257" s="47">
        <v>59251</v>
      </c>
      <c r="F6257" s="48">
        <v>352</v>
      </c>
      <c r="G6257" s="54" t="s">
        <v>1215</v>
      </c>
    </row>
    <row r="6258" spans="2:7" x14ac:dyDescent="0.25">
      <c r="B6258" s="45" t="s">
        <v>1213</v>
      </c>
      <c r="C6258" s="46" t="s">
        <v>5561</v>
      </c>
      <c r="D6258" s="47">
        <v>595705</v>
      </c>
      <c r="E6258" s="47">
        <v>59265</v>
      </c>
      <c r="F6258" s="48">
        <v>352</v>
      </c>
      <c r="G6258" s="54" t="s">
        <v>1215</v>
      </c>
    </row>
    <row r="6259" spans="2:7" x14ac:dyDescent="0.25">
      <c r="B6259" s="45" t="s">
        <v>1213</v>
      </c>
      <c r="C6259" s="46" t="s">
        <v>5562</v>
      </c>
      <c r="D6259" s="47">
        <v>595713</v>
      </c>
      <c r="E6259" s="47">
        <v>59442</v>
      </c>
      <c r="F6259" s="48">
        <v>353</v>
      </c>
      <c r="G6259" s="54" t="s">
        <v>1215</v>
      </c>
    </row>
    <row r="6260" spans="2:7" x14ac:dyDescent="0.25">
      <c r="B6260" s="45" t="s">
        <v>1213</v>
      </c>
      <c r="C6260" s="46" t="s">
        <v>5563</v>
      </c>
      <c r="D6260" s="47">
        <v>595721</v>
      </c>
      <c r="E6260" s="47">
        <v>59202</v>
      </c>
      <c r="F6260" s="48">
        <v>351</v>
      </c>
      <c r="G6260" s="54" t="s">
        <v>1215</v>
      </c>
    </row>
    <row r="6261" spans="2:7" x14ac:dyDescent="0.25">
      <c r="B6261" s="45" t="s">
        <v>1213</v>
      </c>
      <c r="C6261" s="46" t="s">
        <v>5564</v>
      </c>
      <c r="D6261" s="47">
        <v>595730</v>
      </c>
      <c r="E6261" s="47">
        <v>59401</v>
      </c>
      <c r="F6261" s="48">
        <v>353</v>
      </c>
      <c r="G6261" s="54" t="s">
        <v>1215</v>
      </c>
    </row>
    <row r="6262" spans="2:7" x14ac:dyDescent="0.25">
      <c r="B6262" s="45" t="s">
        <v>1213</v>
      </c>
      <c r="C6262" s="46" t="s">
        <v>5565</v>
      </c>
      <c r="D6262" s="47">
        <v>595756</v>
      </c>
      <c r="E6262" s="47">
        <v>59232</v>
      </c>
      <c r="F6262" s="48">
        <v>351</v>
      </c>
      <c r="G6262" s="54" t="s">
        <v>1215</v>
      </c>
    </row>
    <row r="6263" spans="2:7" x14ac:dyDescent="0.25">
      <c r="B6263" s="45" t="s">
        <v>1213</v>
      </c>
      <c r="C6263" s="46" t="s">
        <v>5566</v>
      </c>
      <c r="D6263" s="47">
        <v>595748</v>
      </c>
      <c r="E6263" s="47">
        <v>59203</v>
      </c>
      <c r="F6263" s="48">
        <v>351</v>
      </c>
      <c r="G6263" s="54" t="s">
        <v>1215</v>
      </c>
    </row>
    <row r="6264" spans="2:7" x14ac:dyDescent="0.25">
      <c r="B6264" s="45" t="s">
        <v>1213</v>
      </c>
      <c r="C6264" s="46" t="s">
        <v>5567</v>
      </c>
      <c r="D6264" s="47">
        <v>595772</v>
      </c>
      <c r="E6264" s="47">
        <v>59242</v>
      </c>
      <c r="F6264" s="48">
        <v>351</v>
      </c>
      <c r="G6264" s="54" t="s">
        <v>1215</v>
      </c>
    </row>
    <row r="6265" spans="2:7" x14ac:dyDescent="0.25">
      <c r="B6265" s="45" t="s">
        <v>1213</v>
      </c>
      <c r="C6265" s="46" t="s">
        <v>5568</v>
      </c>
      <c r="D6265" s="47">
        <v>595802</v>
      </c>
      <c r="E6265" s="47">
        <v>59451</v>
      </c>
      <c r="F6265" s="48">
        <v>353</v>
      </c>
      <c r="G6265" s="54" t="s">
        <v>1215</v>
      </c>
    </row>
    <row r="6266" spans="2:7" x14ac:dyDescent="0.25">
      <c r="B6266" s="45" t="s">
        <v>1213</v>
      </c>
      <c r="C6266" s="46" t="s">
        <v>5569</v>
      </c>
      <c r="D6266" s="47">
        <v>595811</v>
      </c>
      <c r="E6266" s="47">
        <v>59451</v>
      </c>
      <c r="F6266" s="48">
        <v>353</v>
      </c>
      <c r="G6266" s="54" t="s">
        <v>1215</v>
      </c>
    </row>
    <row r="6267" spans="2:7" x14ac:dyDescent="0.25">
      <c r="B6267" s="45" t="s">
        <v>1213</v>
      </c>
      <c r="C6267" s="46" t="s">
        <v>4531</v>
      </c>
      <c r="D6267" s="47">
        <v>595829</v>
      </c>
      <c r="E6267" s="47">
        <v>59203</v>
      </c>
      <c r="F6267" s="48">
        <v>351</v>
      </c>
      <c r="G6267" s="54" t="s">
        <v>1215</v>
      </c>
    </row>
    <row r="6268" spans="2:7" x14ac:dyDescent="0.25">
      <c r="B6268" s="45" t="s">
        <v>1213</v>
      </c>
      <c r="C6268" s="46" t="s">
        <v>5570</v>
      </c>
      <c r="D6268" s="47">
        <v>595845</v>
      </c>
      <c r="E6268" s="47">
        <v>59101</v>
      </c>
      <c r="F6268" s="48">
        <v>351</v>
      </c>
      <c r="G6268" s="54" t="s">
        <v>1215</v>
      </c>
    </row>
    <row r="6269" spans="2:7" x14ac:dyDescent="0.25">
      <c r="B6269" s="45" t="s">
        <v>1213</v>
      </c>
      <c r="C6269" s="46" t="s">
        <v>382</v>
      </c>
      <c r="D6269" s="47">
        <v>595853</v>
      </c>
      <c r="E6269" s="47">
        <v>59444</v>
      </c>
      <c r="F6269" s="48">
        <v>351</v>
      </c>
      <c r="G6269" s="54" t="s">
        <v>1215</v>
      </c>
    </row>
    <row r="6270" spans="2:7" x14ac:dyDescent="0.25">
      <c r="B6270" s="45" t="s">
        <v>1213</v>
      </c>
      <c r="C6270" s="46" t="s">
        <v>5571</v>
      </c>
      <c r="D6270" s="47">
        <v>595861</v>
      </c>
      <c r="E6270" s="47">
        <v>59301</v>
      </c>
      <c r="F6270" s="48">
        <v>352</v>
      </c>
      <c r="G6270" s="54" t="s">
        <v>1215</v>
      </c>
    </row>
    <row r="6271" spans="2:7" x14ac:dyDescent="0.25">
      <c r="B6271" s="45" t="s">
        <v>1213</v>
      </c>
      <c r="C6271" s="46" t="s">
        <v>5572</v>
      </c>
      <c r="D6271" s="47">
        <v>595870</v>
      </c>
      <c r="E6271" s="47">
        <v>59214</v>
      </c>
      <c r="F6271" s="48">
        <v>351</v>
      </c>
      <c r="G6271" s="54" t="s">
        <v>1215</v>
      </c>
    </row>
    <row r="6272" spans="2:7" x14ac:dyDescent="0.25">
      <c r="B6272" s="45" t="s">
        <v>1213</v>
      </c>
      <c r="C6272" s="46" t="s">
        <v>1255</v>
      </c>
      <c r="D6272" s="47">
        <v>595888</v>
      </c>
      <c r="E6272" s="47">
        <v>59451</v>
      </c>
      <c r="F6272" s="48">
        <v>353</v>
      </c>
      <c r="G6272" s="54" t="s">
        <v>1215</v>
      </c>
    </row>
    <row r="6273" spans="2:7" x14ac:dyDescent="0.25">
      <c r="B6273" s="45" t="s">
        <v>1213</v>
      </c>
      <c r="C6273" s="46" t="s">
        <v>1607</v>
      </c>
      <c r="D6273" s="47">
        <v>595896</v>
      </c>
      <c r="E6273" s="47">
        <v>59203</v>
      </c>
      <c r="F6273" s="48">
        <v>351</v>
      </c>
      <c r="G6273" s="54" t="s">
        <v>1215</v>
      </c>
    </row>
    <row r="6274" spans="2:7" x14ac:dyDescent="0.25">
      <c r="B6274" s="45" t="s">
        <v>1213</v>
      </c>
      <c r="C6274" s="46" t="s">
        <v>5573</v>
      </c>
      <c r="D6274" s="47">
        <v>595900</v>
      </c>
      <c r="E6274" s="47">
        <v>59444</v>
      </c>
      <c r="F6274" s="48">
        <v>351</v>
      </c>
      <c r="G6274" s="54" t="s">
        <v>1215</v>
      </c>
    </row>
    <row r="6275" spans="2:7" x14ac:dyDescent="0.25">
      <c r="B6275" s="45" t="s">
        <v>1213</v>
      </c>
      <c r="C6275" s="46" t="s">
        <v>5574</v>
      </c>
      <c r="D6275" s="47">
        <v>587842</v>
      </c>
      <c r="E6275" s="47">
        <v>59231</v>
      </c>
      <c r="F6275" s="48">
        <v>351</v>
      </c>
      <c r="G6275" s="54" t="s">
        <v>1215</v>
      </c>
    </row>
    <row r="6276" spans="2:7" x14ac:dyDescent="0.25">
      <c r="B6276" s="45" t="s">
        <v>1213</v>
      </c>
      <c r="C6276" s="46" t="s">
        <v>5575</v>
      </c>
      <c r="D6276" s="47">
        <v>595918</v>
      </c>
      <c r="E6276" s="47">
        <v>59202</v>
      </c>
      <c r="F6276" s="48">
        <v>351</v>
      </c>
      <c r="G6276" s="54" t="s">
        <v>1215</v>
      </c>
    </row>
    <row r="6277" spans="2:7" x14ac:dyDescent="0.25">
      <c r="B6277" s="45" t="s">
        <v>1213</v>
      </c>
      <c r="C6277" s="46" t="s">
        <v>3495</v>
      </c>
      <c r="D6277" s="47">
        <v>595926</v>
      </c>
      <c r="E6277" s="47">
        <v>59451</v>
      </c>
      <c r="F6277" s="48">
        <v>353</v>
      </c>
      <c r="G6277" s="54" t="s">
        <v>1215</v>
      </c>
    </row>
    <row r="6278" spans="2:7" x14ac:dyDescent="0.25">
      <c r="B6278" s="45" t="s">
        <v>1213</v>
      </c>
      <c r="C6278" s="46" t="s">
        <v>5576</v>
      </c>
      <c r="D6278" s="47">
        <v>595951</v>
      </c>
      <c r="E6278" s="47">
        <v>59454</v>
      </c>
      <c r="F6278" s="48">
        <v>353</v>
      </c>
      <c r="G6278" s="54" t="s">
        <v>1215</v>
      </c>
    </row>
    <row r="6279" spans="2:7" x14ac:dyDescent="0.25">
      <c r="B6279" s="45" t="s">
        <v>1213</v>
      </c>
      <c r="C6279" s="46" t="s">
        <v>5577</v>
      </c>
      <c r="D6279" s="47">
        <v>595969</v>
      </c>
      <c r="E6279" s="47">
        <v>59203</v>
      </c>
      <c r="F6279" s="48">
        <v>351</v>
      </c>
      <c r="G6279" s="54" t="s">
        <v>1215</v>
      </c>
    </row>
    <row r="6280" spans="2:7" x14ac:dyDescent="0.25">
      <c r="B6280" s="45" t="s">
        <v>1213</v>
      </c>
      <c r="C6280" s="46" t="s">
        <v>5578</v>
      </c>
      <c r="D6280" s="47">
        <v>595977</v>
      </c>
      <c r="E6280" s="47">
        <v>59451</v>
      </c>
      <c r="F6280" s="48">
        <v>353</v>
      </c>
      <c r="G6280" s="54" t="s">
        <v>1215</v>
      </c>
    </row>
    <row r="6281" spans="2:7" x14ac:dyDescent="0.25">
      <c r="B6281" s="45" t="s">
        <v>1213</v>
      </c>
      <c r="C6281" s="46" t="s">
        <v>1263</v>
      </c>
      <c r="D6281" s="47">
        <v>596001</v>
      </c>
      <c r="E6281" s="47">
        <v>59214</v>
      </c>
      <c r="F6281" s="48">
        <v>351</v>
      </c>
      <c r="G6281" s="54" t="s">
        <v>1215</v>
      </c>
    </row>
    <row r="6282" spans="2:7" x14ac:dyDescent="0.25">
      <c r="B6282" s="45" t="s">
        <v>1213</v>
      </c>
      <c r="C6282" s="46" t="s">
        <v>5579</v>
      </c>
      <c r="D6282" s="47">
        <v>596019</v>
      </c>
      <c r="E6282" s="47">
        <v>59401</v>
      </c>
      <c r="F6282" s="48">
        <v>353</v>
      </c>
      <c r="G6282" s="54" t="s">
        <v>1215</v>
      </c>
    </row>
    <row r="6283" spans="2:7" x14ac:dyDescent="0.25">
      <c r="B6283" s="45" t="s">
        <v>1213</v>
      </c>
      <c r="C6283" s="46" t="s">
        <v>302</v>
      </c>
      <c r="D6283" s="47">
        <v>596035</v>
      </c>
      <c r="E6283" s="47">
        <v>59101</v>
      </c>
      <c r="F6283" s="48">
        <v>351</v>
      </c>
      <c r="G6283" s="54" t="s">
        <v>1215</v>
      </c>
    </row>
    <row r="6284" spans="2:7" x14ac:dyDescent="0.25">
      <c r="B6284" s="45" t="s">
        <v>1213</v>
      </c>
      <c r="C6284" s="46" t="s">
        <v>5580</v>
      </c>
      <c r="D6284" s="47">
        <v>596051</v>
      </c>
      <c r="E6284" s="47">
        <v>59245</v>
      </c>
      <c r="F6284" s="48">
        <v>352</v>
      </c>
      <c r="G6284" s="54" t="s">
        <v>1215</v>
      </c>
    </row>
    <row r="6285" spans="2:7" x14ac:dyDescent="0.25">
      <c r="B6285" s="45" t="s">
        <v>1213</v>
      </c>
      <c r="C6285" s="46" t="s">
        <v>4096</v>
      </c>
      <c r="D6285" s="47">
        <v>596060</v>
      </c>
      <c r="E6285" s="47">
        <v>59203</v>
      </c>
      <c r="F6285" s="48">
        <v>351</v>
      </c>
      <c r="G6285" s="54" t="s">
        <v>1215</v>
      </c>
    </row>
    <row r="6286" spans="2:7" x14ac:dyDescent="0.25">
      <c r="B6286" s="45" t="s">
        <v>1213</v>
      </c>
      <c r="C6286" s="46" t="s">
        <v>5581</v>
      </c>
      <c r="D6286" s="47">
        <v>596086</v>
      </c>
      <c r="E6286" s="47">
        <v>59211</v>
      </c>
      <c r="F6286" s="48">
        <v>351</v>
      </c>
      <c r="G6286" s="54" t="s">
        <v>1215</v>
      </c>
    </row>
    <row r="6287" spans="2:7" x14ac:dyDescent="0.25">
      <c r="B6287" s="45" t="s">
        <v>1213</v>
      </c>
      <c r="C6287" s="46" t="s">
        <v>2386</v>
      </c>
      <c r="D6287" s="47">
        <v>596094</v>
      </c>
      <c r="E6287" s="47">
        <v>59401</v>
      </c>
      <c r="F6287" s="48">
        <v>353</v>
      </c>
      <c r="G6287" s="54" t="s">
        <v>1215</v>
      </c>
    </row>
    <row r="6288" spans="2:7" x14ac:dyDescent="0.25">
      <c r="B6288" s="45" t="s">
        <v>1213</v>
      </c>
      <c r="C6288" s="46" t="s">
        <v>5582</v>
      </c>
      <c r="D6288" s="47">
        <v>596108</v>
      </c>
      <c r="E6288" s="47">
        <v>59212</v>
      </c>
      <c r="F6288" s="48">
        <v>351</v>
      </c>
      <c r="G6288" s="54" t="s">
        <v>1215</v>
      </c>
    </row>
    <row r="6289" spans="2:7" x14ac:dyDescent="0.25">
      <c r="B6289" s="45" t="s">
        <v>1213</v>
      </c>
      <c r="C6289" s="46" t="s">
        <v>5583</v>
      </c>
      <c r="D6289" s="47">
        <v>596116</v>
      </c>
      <c r="E6289" s="47">
        <v>59442</v>
      </c>
      <c r="F6289" s="48">
        <v>353</v>
      </c>
      <c r="G6289" s="54" t="s">
        <v>1215</v>
      </c>
    </row>
    <row r="6290" spans="2:7" x14ac:dyDescent="0.25">
      <c r="B6290" s="45" t="s">
        <v>1213</v>
      </c>
      <c r="C6290" s="46" t="s">
        <v>5021</v>
      </c>
      <c r="D6290" s="47">
        <v>587516</v>
      </c>
      <c r="E6290" s="47">
        <v>58827</v>
      </c>
      <c r="F6290" s="48">
        <v>353</v>
      </c>
      <c r="G6290" s="54" t="s">
        <v>1215</v>
      </c>
    </row>
    <row r="6291" spans="2:7" x14ac:dyDescent="0.25">
      <c r="B6291" s="45" t="s">
        <v>1213</v>
      </c>
      <c r="C6291" s="46" t="s">
        <v>5584</v>
      </c>
      <c r="D6291" s="47">
        <v>549835</v>
      </c>
      <c r="E6291" s="47">
        <v>59251</v>
      </c>
      <c r="F6291" s="48">
        <v>352</v>
      </c>
      <c r="G6291" s="54" t="s">
        <v>1215</v>
      </c>
    </row>
    <row r="6292" spans="2:7" x14ac:dyDescent="0.25">
      <c r="B6292" s="45" t="s">
        <v>1213</v>
      </c>
      <c r="C6292" s="46" t="s">
        <v>5585</v>
      </c>
      <c r="D6292" s="47">
        <v>587770</v>
      </c>
      <c r="E6292" s="47">
        <v>59451</v>
      </c>
      <c r="F6292" s="48">
        <v>353</v>
      </c>
      <c r="G6292" s="54" t="s">
        <v>1215</v>
      </c>
    </row>
    <row r="6293" spans="2:7" x14ac:dyDescent="0.25">
      <c r="B6293" s="45" t="s">
        <v>1213</v>
      </c>
      <c r="C6293" s="46" t="s">
        <v>1874</v>
      </c>
      <c r="D6293" s="47">
        <v>596132</v>
      </c>
      <c r="E6293" s="47">
        <v>59255</v>
      </c>
      <c r="F6293" s="48">
        <v>351</v>
      </c>
      <c r="G6293" s="54" t="s">
        <v>1215</v>
      </c>
    </row>
    <row r="6294" spans="2:7" x14ac:dyDescent="0.25">
      <c r="B6294" s="45" t="s">
        <v>1213</v>
      </c>
      <c r="C6294" s="46" t="s">
        <v>5586</v>
      </c>
      <c r="D6294" s="47">
        <v>596141</v>
      </c>
      <c r="E6294" s="47">
        <v>59254</v>
      </c>
      <c r="F6294" s="48">
        <v>353</v>
      </c>
      <c r="G6294" s="54" t="s">
        <v>1215</v>
      </c>
    </row>
    <row r="6295" spans="2:7" x14ac:dyDescent="0.25">
      <c r="B6295" s="45" t="s">
        <v>1213</v>
      </c>
      <c r="C6295" s="46" t="s">
        <v>5587</v>
      </c>
      <c r="D6295" s="47">
        <v>596159</v>
      </c>
      <c r="E6295" s="47">
        <v>59262</v>
      </c>
      <c r="F6295" s="48">
        <v>352</v>
      </c>
      <c r="G6295" s="54" t="s">
        <v>1215</v>
      </c>
    </row>
    <row r="6296" spans="2:7" x14ac:dyDescent="0.25">
      <c r="B6296" s="45" t="s">
        <v>1213</v>
      </c>
      <c r="C6296" s="46" t="s">
        <v>5588</v>
      </c>
      <c r="D6296" s="47">
        <v>596183</v>
      </c>
      <c r="E6296" s="47">
        <v>59444</v>
      </c>
      <c r="F6296" s="48">
        <v>353</v>
      </c>
      <c r="G6296" s="54" t="s">
        <v>1215</v>
      </c>
    </row>
    <row r="6297" spans="2:7" x14ac:dyDescent="0.25">
      <c r="B6297" s="45" t="s">
        <v>1213</v>
      </c>
      <c r="C6297" s="46" t="s">
        <v>5589</v>
      </c>
      <c r="D6297" s="47">
        <v>596205</v>
      </c>
      <c r="E6297" s="47">
        <v>59212</v>
      </c>
      <c r="F6297" s="48">
        <v>351</v>
      </c>
      <c r="G6297" s="54" t="s">
        <v>1215</v>
      </c>
    </row>
    <row r="6298" spans="2:7" x14ac:dyDescent="0.25">
      <c r="B6298" s="45" t="s">
        <v>1213</v>
      </c>
      <c r="C6298" s="46" t="s">
        <v>585</v>
      </c>
      <c r="D6298" s="47">
        <v>596213</v>
      </c>
      <c r="E6298" s="47">
        <v>59451</v>
      </c>
      <c r="F6298" s="48">
        <v>353</v>
      </c>
      <c r="G6298" s="54" t="s">
        <v>1215</v>
      </c>
    </row>
    <row r="6299" spans="2:7" ht="30" x14ac:dyDescent="0.25">
      <c r="B6299" s="45" t="s">
        <v>1213</v>
      </c>
      <c r="C6299" s="46" t="s">
        <v>5590</v>
      </c>
      <c r="D6299" s="47">
        <v>596221</v>
      </c>
      <c r="E6299" s="47">
        <v>59231</v>
      </c>
      <c r="F6299" s="48">
        <v>351</v>
      </c>
      <c r="G6299" s="54" t="s">
        <v>1215</v>
      </c>
    </row>
    <row r="6300" spans="2:7" x14ac:dyDescent="0.25">
      <c r="B6300" s="45" t="s">
        <v>1213</v>
      </c>
      <c r="C6300" s="46" t="s">
        <v>2457</v>
      </c>
      <c r="D6300" s="47">
        <v>587974</v>
      </c>
      <c r="E6300" s="47">
        <v>59212</v>
      </c>
      <c r="F6300" s="48">
        <v>351</v>
      </c>
      <c r="G6300" s="54" t="s">
        <v>1215</v>
      </c>
    </row>
    <row r="6301" spans="2:7" x14ac:dyDescent="0.25">
      <c r="B6301" s="45" t="s">
        <v>1213</v>
      </c>
      <c r="C6301" s="46" t="s">
        <v>5591</v>
      </c>
      <c r="D6301" s="47">
        <v>596230</v>
      </c>
      <c r="E6301" s="47">
        <v>59231</v>
      </c>
      <c r="F6301" s="48">
        <v>351</v>
      </c>
      <c r="G6301" s="54" t="s">
        <v>1215</v>
      </c>
    </row>
    <row r="6302" spans="2:7" x14ac:dyDescent="0.25">
      <c r="B6302" s="45" t="s">
        <v>1213</v>
      </c>
      <c r="C6302" s="46" t="s">
        <v>5340</v>
      </c>
      <c r="D6302" s="47">
        <v>596248</v>
      </c>
      <c r="E6302" s="47">
        <v>59501</v>
      </c>
      <c r="F6302" s="48">
        <v>353</v>
      </c>
      <c r="G6302" s="54" t="s">
        <v>1215</v>
      </c>
    </row>
    <row r="6303" spans="2:7" x14ac:dyDescent="0.25">
      <c r="B6303" s="45" t="s">
        <v>1213</v>
      </c>
      <c r="C6303" s="46" t="s">
        <v>5592</v>
      </c>
      <c r="D6303" s="47">
        <v>596256</v>
      </c>
      <c r="E6303" s="47">
        <v>59214</v>
      </c>
      <c r="F6303" s="48">
        <v>351</v>
      </c>
      <c r="G6303" s="54" t="s">
        <v>1215</v>
      </c>
    </row>
    <row r="6304" spans="2:7" x14ac:dyDescent="0.25">
      <c r="B6304" s="45" t="s">
        <v>1213</v>
      </c>
      <c r="C6304" s="46" t="s">
        <v>5593</v>
      </c>
      <c r="D6304" s="47">
        <v>596264</v>
      </c>
      <c r="E6304" s="47">
        <v>59242</v>
      </c>
      <c r="F6304" s="48">
        <v>351</v>
      </c>
      <c r="G6304" s="54" t="s">
        <v>1215</v>
      </c>
    </row>
    <row r="6305" spans="2:7" x14ac:dyDescent="0.25">
      <c r="B6305" s="45" t="s">
        <v>1213</v>
      </c>
      <c r="C6305" s="46" t="s">
        <v>5594</v>
      </c>
      <c r="D6305" s="47">
        <v>596272</v>
      </c>
      <c r="E6305" s="47">
        <v>59265</v>
      </c>
      <c r="F6305" s="48">
        <v>352</v>
      </c>
      <c r="G6305" s="54" t="s">
        <v>1215</v>
      </c>
    </row>
    <row r="6306" spans="2:7" x14ac:dyDescent="0.25">
      <c r="B6306" s="45" t="s">
        <v>1213</v>
      </c>
      <c r="C6306" s="46" t="s">
        <v>5595</v>
      </c>
      <c r="D6306" s="47">
        <v>596281</v>
      </c>
      <c r="E6306" s="47">
        <v>59101</v>
      </c>
      <c r="F6306" s="48">
        <v>351</v>
      </c>
      <c r="G6306" s="54" t="s">
        <v>1215</v>
      </c>
    </row>
    <row r="6307" spans="2:7" x14ac:dyDescent="0.25">
      <c r="B6307" s="45" t="s">
        <v>1213</v>
      </c>
      <c r="C6307" s="46" t="s">
        <v>593</v>
      </c>
      <c r="D6307" s="47">
        <v>596329</v>
      </c>
      <c r="E6307" s="47">
        <v>59452</v>
      </c>
      <c r="F6307" s="48">
        <v>353</v>
      </c>
      <c r="G6307" s="54" t="s">
        <v>1215</v>
      </c>
    </row>
    <row r="6308" spans="2:7" x14ac:dyDescent="0.25">
      <c r="B6308" s="45" t="s">
        <v>1213</v>
      </c>
      <c r="C6308" s="46" t="s">
        <v>5596</v>
      </c>
      <c r="D6308" s="47">
        <v>596337</v>
      </c>
      <c r="E6308" s="47">
        <v>59401</v>
      </c>
      <c r="F6308" s="48">
        <v>353</v>
      </c>
      <c r="G6308" s="54" t="s">
        <v>1215</v>
      </c>
    </row>
    <row r="6309" spans="2:7" x14ac:dyDescent="0.25">
      <c r="B6309" s="45" t="s">
        <v>1213</v>
      </c>
      <c r="C6309" s="46" t="s">
        <v>5597</v>
      </c>
      <c r="D6309" s="47">
        <v>511412</v>
      </c>
      <c r="E6309" s="47">
        <v>67505</v>
      </c>
      <c r="F6309" s="48">
        <v>353</v>
      </c>
      <c r="G6309" s="54" t="s">
        <v>1215</v>
      </c>
    </row>
    <row r="6310" spans="2:7" x14ac:dyDescent="0.25">
      <c r="B6310" s="45" t="s">
        <v>1213</v>
      </c>
      <c r="C6310" s="46" t="s">
        <v>5598</v>
      </c>
      <c r="D6310" s="47">
        <v>596345</v>
      </c>
      <c r="E6310" s="47">
        <v>59453</v>
      </c>
      <c r="F6310" s="48">
        <v>353</v>
      </c>
      <c r="G6310" s="54" t="s">
        <v>1215</v>
      </c>
    </row>
    <row r="6311" spans="2:7" x14ac:dyDescent="0.25">
      <c r="B6311" s="45" t="s">
        <v>1213</v>
      </c>
      <c r="C6311" s="46" t="s">
        <v>5599</v>
      </c>
      <c r="D6311" s="47">
        <v>596353</v>
      </c>
      <c r="E6311" s="47">
        <v>59401</v>
      </c>
      <c r="F6311" s="48">
        <v>353</v>
      </c>
      <c r="G6311" s="54" t="s">
        <v>1215</v>
      </c>
    </row>
    <row r="6312" spans="2:7" x14ac:dyDescent="0.25">
      <c r="B6312" s="45" t="s">
        <v>1213</v>
      </c>
      <c r="C6312" s="46" t="s">
        <v>5600</v>
      </c>
      <c r="D6312" s="47">
        <v>596361</v>
      </c>
      <c r="E6312" s="47">
        <v>59445</v>
      </c>
      <c r="F6312" s="48">
        <v>351</v>
      </c>
      <c r="G6312" s="54" t="s">
        <v>1215</v>
      </c>
    </row>
    <row r="6313" spans="2:7" x14ac:dyDescent="0.25">
      <c r="B6313" s="45" t="s">
        <v>1213</v>
      </c>
      <c r="C6313" s="46" t="s">
        <v>1882</v>
      </c>
      <c r="D6313" s="47">
        <v>596370</v>
      </c>
      <c r="E6313" s="47">
        <v>59401</v>
      </c>
      <c r="F6313" s="48">
        <v>353</v>
      </c>
      <c r="G6313" s="54" t="s">
        <v>1215</v>
      </c>
    </row>
    <row r="6314" spans="2:7" x14ac:dyDescent="0.25">
      <c r="B6314" s="45" t="s">
        <v>1213</v>
      </c>
      <c r="C6314" s="46" t="s">
        <v>5601</v>
      </c>
      <c r="D6314" s="47">
        <v>596388</v>
      </c>
      <c r="E6314" s="47">
        <v>59401</v>
      </c>
      <c r="F6314" s="48">
        <v>353</v>
      </c>
      <c r="G6314" s="54" t="s">
        <v>1215</v>
      </c>
    </row>
    <row r="6315" spans="2:7" x14ac:dyDescent="0.25">
      <c r="B6315" s="45" t="s">
        <v>1213</v>
      </c>
      <c r="C6315" s="46" t="s">
        <v>790</v>
      </c>
      <c r="D6315" s="47">
        <v>596396</v>
      </c>
      <c r="E6315" s="47">
        <v>59444</v>
      </c>
      <c r="F6315" s="48">
        <v>351</v>
      </c>
      <c r="G6315" s="54" t="s">
        <v>1215</v>
      </c>
    </row>
    <row r="6316" spans="2:7" x14ac:dyDescent="0.25">
      <c r="B6316" s="45" t="s">
        <v>1213</v>
      </c>
      <c r="C6316" s="46" t="s">
        <v>5602</v>
      </c>
      <c r="D6316" s="47">
        <v>596418</v>
      </c>
      <c r="E6316" s="47">
        <v>59401</v>
      </c>
      <c r="F6316" s="48">
        <v>353</v>
      </c>
      <c r="G6316" s="54" t="s">
        <v>1215</v>
      </c>
    </row>
    <row r="6317" spans="2:7" x14ac:dyDescent="0.25">
      <c r="B6317" s="45" t="s">
        <v>1213</v>
      </c>
      <c r="C6317" s="46" t="s">
        <v>5603</v>
      </c>
      <c r="D6317" s="47">
        <v>549916</v>
      </c>
      <c r="E6317" s="47">
        <v>59253</v>
      </c>
      <c r="F6317" s="48">
        <v>353</v>
      </c>
      <c r="G6317" s="54" t="s">
        <v>1215</v>
      </c>
    </row>
    <row r="6318" spans="2:7" x14ac:dyDescent="0.25">
      <c r="B6318" s="45" t="s">
        <v>1213</v>
      </c>
      <c r="C6318" s="46" t="s">
        <v>1992</v>
      </c>
      <c r="D6318" s="47">
        <v>596434</v>
      </c>
      <c r="E6318" s="47">
        <v>59301</v>
      </c>
      <c r="F6318" s="48">
        <v>352</v>
      </c>
      <c r="G6318" s="54" t="s">
        <v>1215</v>
      </c>
    </row>
    <row r="6319" spans="2:7" x14ac:dyDescent="0.25">
      <c r="B6319" s="45" t="s">
        <v>1213</v>
      </c>
      <c r="C6319" s="46" t="s">
        <v>5604</v>
      </c>
      <c r="D6319" s="47">
        <v>596442</v>
      </c>
      <c r="E6319" s="47">
        <v>59101</v>
      </c>
      <c r="F6319" s="48">
        <v>351</v>
      </c>
      <c r="G6319" s="54" t="s">
        <v>1215</v>
      </c>
    </row>
    <row r="6320" spans="2:7" x14ac:dyDescent="0.25">
      <c r="B6320" s="45" t="s">
        <v>1213</v>
      </c>
      <c r="C6320" s="46" t="s">
        <v>5605</v>
      </c>
      <c r="D6320" s="47">
        <v>596451</v>
      </c>
      <c r="E6320" s="47">
        <v>59212</v>
      </c>
      <c r="F6320" s="48">
        <v>351</v>
      </c>
      <c r="G6320" s="54" t="s">
        <v>1215</v>
      </c>
    </row>
    <row r="6321" spans="2:7" x14ac:dyDescent="0.25">
      <c r="B6321" s="45" t="s">
        <v>1213</v>
      </c>
      <c r="C6321" s="46" t="s">
        <v>601</v>
      </c>
      <c r="D6321" s="47">
        <v>596469</v>
      </c>
      <c r="E6321" s="47">
        <v>59255</v>
      </c>
      <c r="F6321" s="48">
        <v>351</v>
      </c>
      <c r="G6321" s="54" t="s">
        <v>1215</v>
      </c>
    </row>
    <row r="6322" spans="2:7" x14ac:dyDescent="0.25">
      <c r="B6322" s="45" t="s">
        <v>1213</v>
      </c>
      <c r="C6322" s="46" t="s">
        <v>5606</v>
      </c>
      <c r="D6322" s="47">
        <v>596477</v>
      </c>
      <c r="E6322" s="47">
        <v>59214</v>
      </c>
      <c r="F6322" s="48">
        <v>351</v>
      </c>
      <c r="G6322" s="54" t="s">
        <v>1215</v>
      </c>
    </row>
    <row r="6323" spans="2:7" x14ac:dyDescent="0.25">
      <c r="B6323" s="45" t="s">
        <v>1213</v>
      </c>
      <c r="C6323" s="46" t="s">
        <v>5607</v>
      </c>
      <c r="D6323" s="47">
        <v>596485</v>
      </c>
      <c r="E6323" s="47">
        <v>59102</v>
      </c>
      <c r="F6323" s="48">
        <v>351</v>
      </c>
      <c r="G6323" s="54" t="s">
        <v>1215</v>
      </c>
    </row>
    <row r="6324" spans="2:7" x14ac:dyDescent="0.25">
      <c r="B6324" s="45" t="s">
        <v>1213</v>
      </c>
      <c r="C6324" s="46" t="s">
        <v>1630</v>
      </c>
      <c r="D6324" s="47">
        <v>596493</v>
      </c>
      <c r="E6324" s="47">
        <v>59264</v>
      </c>
      <c r="F6324" s="48">
        <v>352</v>
      </c>
      <c r="G6324" s="54" t="s">
        <v>1215</v>
      </c>
    </row>
    <row r="6325" spans="2:7" x14ac:dyDescent="0.25">
      <c r="B6325" s="45" t="s">
        <v>1213</v>
      </c>
      <c r="C6325" s="46" t="s">
        <v>2620</v>
      </c>
      <c r="D6325" s="47">
        <v>596507</v>
      </c>
      <c r="E6325" s="47">
        <v>59255</v>
      </c>
      <c r="F6325" s="48">
        <v>351</v>
      </c>
      <c r="G6325" s="54" t="s">
        <v>1215</v>
      </c>
    </row>
    <row r="6326" spans="2:7" x14ac:dyDescent="0.25">
      <c r="B6326" s="45" t="s">
        <v>1213</v>
      </c>
      <c r="C6326" s="46" t="s">
        <v>5608</v>
      </c>
      <c r="D6326" s="47">
        <v>588059</v>
      </c>
      <c r="E6326" s="47">
        <v>59211</v>
      </c>
      <c r="F6326" s="48">
        <v>351</v>
      </c>
      <c r="G6326" s="54" t="s">
        <v>1215</v>
      </c>
    </row>
    <row r="6327" spans="2:7" x14ac:dyDescent="0.25">
      <c r="B6327" s="45" t="s">
        <v>1213</v>
      </c>
      <c r="C6327" s="46" t="s">
        <v>5609</v>
      </c>
      <c r="D6327" s="47">
        <v>596515</v>
      </c>
      <c r="E6327" s="47">
        <v>59101</v>
      </c>
      <c r="F6327" s="48">
        <v>353</v>
      </c>
      <c r="G6327" s="54" t="s">
        <v>1215</v>
      </c>
    </row>
    <row r="6328" spans="2:7" x14ac:dyDescent="0.25">
      <c r="B6328" s="45" t="s">
        <v>1213</v>
      </c>
      <c r="C6328" s="46" t="s">
        <v>5610</v>
      </c>
      <c r="D6328" s="47">
        <v>596523</v>
      </c>
      <c r="E6328" s="47">
        <v>59255</v>
      </c>
      <c r="F6328" s="48">
        <v>351</v>
      </c>
      <c r="G6328" s="54" t="s">
        <v>1215</v>
      </c>
    </row>
    <row r="6329" spans="2:7" x14ac:dyDescent="0.25">
      <c r="B6329" s="45" t="s">
        <v>1213</v>
      </c>
      <c r="C6329" s="46" t="s">
        <v>5611</v>
      </c>
      <c r="D6329" s="47">
        <v>596531</v>
      </c>
      <c r="E6329" s="47">
        <v>59233</v>
      </c>
      <c r="F6329" s="48">
        <v>351</v>
      </c>
      <c r="G6329" s="54" t="s">
        <v>1215</v>
      </c>
    </row>
    <row r="6330" spans="2:7" x14ac:dyDescent="0.25">
      <c r="B6330" s="45" t="s">
        <v>1213</v>
      </c>
      <c r="C6330" s="46" t="s">
        <v>1888</v>
      </c>
      <c r="D6330" s="47">
        <v>549924</v>
      </c>
      <c r="E6330" s="47">
        <v>59253</v>
      </c>
      <c r="F6330" s="48">
        <v>352</v>
      </c>
      <c r="G6330" s="54" t="s">
        <v>1215</v>
      </c>
    </row>
    <row r="6331" spans="2:7" x14ac:dyDescent="0.25">
      <c r="B6331" s="45" t="s">
        <v>1213</v>
      </c>
      <c r="C6331" s="46" t="s">
        <v>5612</v>
      </c>
      <c r="D6331" s="47">
        <v>596540</v>
      </c>
      <c r="E6331" s="47">
        <v>59451</v>
      </c>
      <c r="F6331" s="48">
        <v>353</v>
      </c>
      <c r="G6331" s="54" t="s">
        <v>1215</v>
      </c>
    </row>
    <row r="6332" spans="2:7" x14ac:dyDescent="0.25">
      <c r="B6332" s="45" t="s">
        <v>1213</v>
      </c>
      <c r="C6332" s="46" t="s">
        <v>5613</v>
      </c>
      <c r="D6332" s="47">
        <v>596558</v>
      </c>
      <c r="E6332" s="47">
        <v>59231</v>
      </c>
      <c r="F6332" s="48">
        <v>351</v>
      </c>
      <c r="G6332" s="54" t="s">
        <v>1215</v>
      </c>
    </row>
    <row r="6333" spans="2:7" x14ac:dyDescent="0.25">
      <c r="B6333" s="45" t="s">
        <v>1213</v>
      </c>
      <c r="C6333" s="46" t="s">
        <v>1293</v>
      </c>
      <c r="D6333" s="47">
        <v>596566</v>
      </c>
      <c r="E6333" s="47">
        <v>59101</v>
      </c>
      <c r="F6333" s="48">
        <v>351</v>
      </c>
      <c r="G6333" s="54" t="s">
        <v>1215</v>
      </c>
    </row>
    <row r="6334" spans="2:7" x14ac:dyDescent="0.25">
      <c r="B6334" s="45" t="s">
        <v>1213</v>
      </c>
      <c r="C6334" s="46" t="s">
        <v>5614</v>
      </c>
      <c r="D6334" s="47">
        <v>596574</v>
      </c>
      <c r="E6334" s="47">
        <v>59444</v>
      </c>
      <c r="F6334" s="48">
        <v>351</v>
      </c>
      <c r="G6334" s="54" t="s">
        <v>1215</v>
      </c>
    </row>
    <row r="6335" spans="2:7" x14ac:dyDescent="0.25">
      <c r="B6335" s="45" t="s">
        <v>1213</v>
      </c>
      <c r="C6335" s="46" t="s">
        <v>5615</v>
      </c>
      <c r="D6335" s="47">
        <v>587737</v>
      </c>
      <c r="E6335" s="47">
        <v>59251</v>
      </c>
      <c r="F6335" s="48">
        <v>352</v>
      </c>
      <c r="G6335" s="54" t="s">
        <v>1215</v>
      </c>
    </row>
    <row r="6336" spans="2:7" x14ac:dyDescent="0.25">
      <c r="B6336" s="45" t="s">
        <v>1213</v>
      </c>
      <c r="C6336" s="46" t="s">
        <v>2006</v>
      </c>
      <c r="D6336" s="47">
        <v>549941</v>
      </c>
      <c r="E6336" s="47">
        <v>59212</v>
      </c>
      <c r="F6336" s="48">
        <v>351</v>
      </c>
      <c r="G6336" s="54" t="s">
        <v>1215</v>
      </c>
    </row>
    <row r="6337" spans="2:7" x14ac:dyDescent="0.25">
      <c r="B6337" s="45" t="s">
        <v>1213</v>
      </c>
      <c r="C6337" s="46" t="s">
        <v>5616</v>
      </c>
      <c r="D6337" s="47">
        <v>596604</v>
      </c>
      <c r="E6337" s="47">
        <v>59101</v>
      </c>
      <c r="F6337" s="48">
        <v>353</v>
      </c>
      <c r="G6337" s="54" t="s">
        <v>1215</v>
      </c>
    </row>
    <row r="6338" spans="2:7" x14ac:dyDescent="0.25">
      <c r="B6338" s="45" t="s">
        <v>1213</v>
      </c>
      <c r="C6338" s="46" t="s">
        <v>5617</v>
      </c>
      <c r="D6338" s="47">
        <v>596612</v>
      </c>
      <c r="E6338" s="47">
        <v>59265</v>
      </c>
      <c r="F6338" s="48">
        <v>352</v>
      </c>
      <c r="G6338" s="54" t="s">
        <v>1215</v>
      </c>
    </row>
    <row r="6339" spans="2:7" x14ac:dyDescent="0.25">
      <c r="B6339" s="45" t="s">
        <v>1213</v>
      </c>
      <c r="C6339" s="46" t="s">
        <v>1892</v>
      </c>
      <c r="D6339" s="47">
        <v>596639</v>
      </c>
      <c r="E6339" s="47">
        <v>59451</v>
      </c>
      <c r="F6339" s="48">
        <v>353</v>
      </c>
      <c r="G6339" s="54" t="s">
        <v>1215</v>
      </c>
    </row>
    <row r="6340" spans="2:7" x14ac:dyDescent="0.25">
      <c r="B6340" s="45" t="s">
        <v>1213</v>
      </c>
      <c r="C6340" s="46" t="s">
        <v>5618</v>
      </c>
      <c r="D6340" s="47">
        <v>596647</v>
      </c>
      <c r="E6340" s="47">
        <v>59257</v>
      </c>
      <c r="F6340" s="48">
        <v>352</v>
      </c>
      <c r="G6340" s="54" t="s">
        <v>1215</v>
      </c>
    </row>
    <row r="6341" spans="2:7" x14ac:dyDescent="0.25">
      <c r="B6341" s="45" t="s">
        <v>1213</v>
      </c>
      <c r="C6341" s="46" t="s">
        <v>5619</v>
      </c>
      <c r="D6341" s="47">
        <v>596655</v>
      </c>
      <c r="E6341" s="47">
        <v>59252</v>
      </c>
      <c r="F6341" s="48">
        <v>352</v>
      </c>
      <c r="G6341" s="54" t="s">
        <v>1215</v>
      </c>
    </row>
    <row r="6342" spans="2:7" x14ac:dyDescent="0.25">
      <c r="B6342" s="45" t="s">
        <v>1213</v>
      </c>
      <c r="C6342" s="46" t="s">
        <v>4291</v>
      </c>
      <c r="D6342" s="47">
        <v>596663</v>
      </c>
      <c r="E6342" s="47">
        <v>59401</v>
      </c>
      <c r="F6342" s="48">
        <v>353</v>
      </c>
      <c r="G6342" s="54" t="s">
        <v>1215</v>
      </c>
    </row>
    <row r="6343" spans="2:7" x14ac:dyDescent="0.25">
      <c r="B6343" s="45" t="s">
        <v>1213</v>
      </c>
      <c r="C6343" s="46" t="s">
        <v>5620</v>
      </c>
      <c r="D6343" s="47">
        <v>596671</v>
      </c>
      <c r="E6343" s="47">
        <v>59214</v>
      </c>
      <c r="F6343" s="48">
        <v>351</v>
      </c>
      <c r="G6343" s="54" t="s">
        <v>1215</v>
      </c>
    </row>
    <row r="6344" spans="2:7" x14ac:dyDescent="0.25">
      <c r="B6344" s="45" t="s">
        <v>1213</v>
      </c>
      <c r="C6344" s="46" t="s">
        <v>3441</v>
      </c>
      <c r="D6344" s="47">
        <v>596680</v>
      </c>
      <c r="E6344" s="47">
        <v>59233</v>
      </c>
      <c r="F6344" s="48">
        <v>351</v>
      </c>
      <c r="G6344" s="54" t="s">
        <v>1215</v>
      </c>
    </row>
    <row r="6345" spans="2:7" x14ac:dyDescent="0.25">
      <c r="B6345" s="45" t="s">
        <v>1213</v>
      </c>
      <c r="C6345" s="46" t="s">
        <v>236</v>
      </c>
      <c r="D6345" s="47">
        <v>596701</v>
      </c>
      <c r="E6345" s="47">
        <v>59211</v>
      </c>
      <c r="F6345" s="48">
        <v>351</v>
      </c>
      <c r="G6345" s="54" t="s">
        <v>1215</v>
      </c>
    </row>
    <row r="6346" spans="2:7" x14ac:dyDescent="0.25">
      <c r="B6346" s="45" t="s">
        <v>1213</v>
      </c>
      <c r="C6346" s="46" t="s">
        <v>5621</v>
      </c>
      <c r="D6346" s="47">
        <v>588237</v>
      </c>
      <c r="E6346" s="47">
        <v>59101</v>
      </c>
      <c r="F6346" s="48">
        <v>351</v>
      </c>
      <c r="G6346" s="54" t="s">
        <v>1215</v>
      </c>
    </row>
    <row r="6347" spans="2:7" x14ac:dyDescent="0.25">
      <c r="B6347" s="45" t="s">
        <v>1213</v>
      </c>
      <c r="C6347" s="46" t="s">
        <v>5622</v>
      </c>
      <c r="D6347" s="47">
        <v>596710</v>
      </c>
      <c r="E6347" s="47">
        <v>59262</v>
      </c>
      <c r="F6347" s="48">
        <v>352</v>
      </c>
      <c r="G6347" s="54" t="s">
        <v>1215</v>
      </c>
    </row>
    <row r="6348" spans="2:7" x14ac:dyDescent="0.25">
      <c r="B6348" s="45" t="s">
        <v>1213</v>
      </c>
      <c r="C6348" s="46" t="s">
        <v>5623</v>
      </c>
      <c r="D6348" s="47">
        <v>596728</v>
      </c>
      <c r="E6348" s="47">
        <v>59212</v>
      </c>
      <c r="F6348" s="48">
        <v>351</v>
      </c>
      <c r="G6348" s="54" t="s">
        <v>1215</v>
      </c>
    </row>
    <row r="6349" spans="2:7" x14ac:dyDescent="0.25">
      <c r="B6349" s="45" t="s">
        <v>1213</v>
      </c>
      <c r="C6349" s="46" t="s">
        <v>4651</v>
      </c>
      <c r="D6349" s="47">
        <v>596736</v>
      </c>
      <c r="E6349" s="47">
        <v>59101</v>
      </c>
      <c r="F6349" s="48">
        <v>351</v>
      </c>
      <c r="G6349" s="54" t="s">
        <v>1215</v>
      </c>
    </row>
    <row r="6350" spans="2:7" x14ac:dyDescent="0.25">
      <c r="B6350" s="45" t="s">
        <v>1213</v>
      </c>
      <c r="C6350" s="46" t="s">
        <v>5624</v>
      </c>
      <c r="D6350" s="47">
        <v>596744</v>
      </c>
      <c r="E6350" s="47">
        <v>59101</v>
      </c>
      <c r="F6350" s="48">
        <v>353</v>
      </c>
      <c r="G6350" s="54" t="s">
        <v>1215</v>
      </c>
    </row>
    <row r="6351" spans="2:7" x14ac:dyDescent="0.25">
      <c r="B6351" s="45" t="s">
        <v>1213</v>
      </c>
      <c r="C6351" s="46" t="s">
        <v>5625</v>
      </c>
      <c r="D6351" s="47">
        <v>596752</v>
      </c>
      <c r="E6351" s="47">
        <v>59262</v>
      </c>
      <c r="F6351" s="48">
        <v>352</v>
      </c>
      <c r="G6351" s="54" t="s">
        <v>1215</v>
      </c>
    </row>
    <row r="6352" spans="2:7" x14ac:dyDescent="0.25">
      <c r="B6352" s="45" t="s">
        <v>1213</v>
      </c>
      <c r="C6352" s="46" t="s">
        <v>5626</v>
      </c>
      <c r="D6352" s="47">
        <v>596761</v>
      </c>
      <c r="E6352" s="47">
        <v>59453</v>
      </c>
      <c r="F6352" s="48">
        <v>353</v>
      </c>
      <c r="G6352" s="54" t="s">
        <v>1215</v>
      </c>
    </row>
    <row r="6353" spans="2:7" x14ac:dyDescent="0.25">
      <c r="B6353" s="45" t="s">
        <v>1213</v>
      </c>
      <c r="C6353" s="46" t="s">
        <v>4414</v>
      </c>
      <c r="D6353" s="47">
        <v>596787</v>
      </c>
      <c r="E6353" s="47">
        <v>59203</v>
      </c>
      <c r="F6353" s="48">
        <v>351</v>
      </c>
      <c r="G6353" s="54" t="s">
        <v>1215</v>
      </c>
    </row>
    <row r="6354" spans="2:7" x14ac:dyDescent="0.25">
      <c r="B6354" s="45" t="s">
        <v>1213</v>
      </c>
      <c r="C6354" s="46" t="s">
        <v>5627</v>
      </c>
      <c r="D6354" s="47">
        <v>596795</v>
      </c>
      <c r="E6354" s="47">
        <v>59203</v>
      </c>
      <c r="F6354" s="48">
        <v>351</v>
      </c>
      <c r="G6354" s="54" t="s">
        <v>1215</v>
      </c>
    </row>
    <row r="6355" spans="2:7" x14ac:dyDescent="0.25">
      <c r="B6355" s="45" t="s">
        <v>1213</v>
      </c>
      <c r="C6355" s="46" t="s">
        <v>5628</v>
      </c>
      <c r="D6355" s="47">
        <v>596809</v>
      </c>
      <c r="E6355" s="47">
        <v>59242</v>
      </c>
      <c r="F6355" s="48">
        <v>352</v>
      </c>
      <c r="G6355" s="54" t="s">
        <v>1215</v>
      </c>
    </row>
    <row r="6356" spans="2:7" x14ac:dyDescent="0.25">
      <c r="B6356" s="45" t="s">
        <v>1213</v>
      </c>
      <c r="C6356" s="46" t="s">
        <v>5629</v>
      </c>
      <c r="D6356" s="47">
        <v>596817</v>
      </c>
      <c r="E6356" s="47">
        <v>59442</v>
      </c>
      <c r="F6356" s="48">
        <v>353</v>
      </c>
      <c r="G6356" s="54" t="s">
        <v>1215</v>
      </c>
    </row>
    <row r="6357" spans="2:7" x14ac:dyDescent="0.25">
      <c r="B6357" s="45" t="s">
        <v>1213</v>
      </c>
      <c r="C6357" s="46" t="s">
        <v>5630</v>
      </c>
      <c r="D6357" s="47">
        <v>596825</v>
      </c>
      <c r="E6357" s="47">
        <v>59253</v>
      </c>
      <c r="F6357" s="48">
        <v>352</v>
      </c>
      <c r="G6357" s="54" t="s">
        <v>1215</v>
      </c>
    </row>
    <row r="6358" spans="2:7" x14ac:dyDescent="0.25">
      <c r="B6358" s="45" t="s">
        <v>1213</v>
      </c>
      <c r="C6358" s="46" t="s">
        <v>1006</v>
      </c>
      <c r="D6358" s="47">
        <v>549886</v>
      </c>
      <c r="E6358" s="47">
        <v>59251</v>
      </c>
      <c r="F6358" s="48">
        <v>352</v>
      </c>
      <c r="G6358" s="54" t="s">
        <v>1215</v>
      </c>
    </row>
    <row r="6359" spans="2:7" x14ac:dyDescent="0.25">
      <c r="B6359" s="45" t="s">
        <v>1213</v>
      </c>
      <c r="C6359" s="46" t="s">
        <v>5631</v>
      </c>
      <c r="D6359" s="47">
        <v>596833</v>
      </c>
      <c r="E6359" s="47">
        <v>59265</v>
      </c>
      <c r="F6359" s="48">
        <v>352</v>
      </c>
      <c r="G6359" s="54" t="s">
        <v>1215</v>
      </c>
    </row>
    <row r="6360" spans="2:7" x14ac:dyDescent="0.25">
      <c r="B6360" s="45" t="s">
        <v>1213</v>
      </c>
      <c r="C6360" s="46" t="s">
        <v>5632</v>
      </c>
      <c r="D6360" s="47">
        <v>596841</v>
      </c>
      <c r="E6360" s="47">
        <v>59102</v>
      </c>
      <c r="F6360" s="48">
        <v>351</v>
      </c>
      <c r="G6360" s="54" t="s">
        <v>1215</v>
      </c>
    </row>
    <row r="6361" spans="2:7" x14ac:dyDescent="0.25">
      <c r="B6361" s="45" t="s">
        <v>1213</v>
      </c>
      <c r="C6361" s="46" t="s">
        <v>4800</v>
      </c>
      <c r="D6361" s="47">
        <v>596850</v>
      </c>
      <c r="E6361" s="47">
        <v>59451</v>
      </c>
      <c r="F6361" s="48">
        <v>353</v>
      </c>
      <c r="G6361" s="54" t="s">
        <v>1215</v>
      </c>
    </row>
    <row r="6362" spans="2:7" x14ac:dyDescent="0.25">
      <c r="B6362" s="45" t="s">
        <v>1213</v>
      </c>
      <c r="C6362" s="46" t="s">
        <v>5633</v>
      </c>
      <c r="D6362" s="47">
        <v>596868</v>
      </c>
      <c r="E6362" s="47">
        <v>59202</v>
      </c>
      <c r="F6362" s="48">
        <v>351</v>
      </c>
      <c r="G6362" s="54" t="s">
        <v>1215</v>
      </c>
    </row>
    <row r="6363" spans="2:7" x14ac:dyDescent="0.25">
      <c r="B6363" s="45" t="s">
        <v>1213</v>
      </c>
      <c r="C6363" s="46" t="s">
        <v>5634</v>
      </c>
      <c r="D6363" s="47">
        <v>596876</v>
      </c>
      <c r="E6363" s="47">
        <v>59101</v>
      </c>
      <c r="F6363" s="48">
        <v>351</v>
      </c>
      <c r="G6363" s="54" t="s">
        <v>1215</v>
      </c>
    </row>
    <row r="6364" spans="2:7" x14ac:dyDescent="0.25">
      <c r="B6364" s="45" t="s">
        <v>1213</v>
      </c>
      <c r="C6364" s="46" t="s">
        <v>5635</v>
      </c>
      <c r="D6364" s="47">
        <v>596884</v>
      </c>
      <c r="E6364" s="47">
        <v>59263</v>
      </c>
      <c r="F6364" s="48">
        <v>352</v>
      </c>
      <c r="G6364" s="54" t="s">
        <v>1215</v>
      </c>
    </row>
    <row r="6365" spans="2:7" x14ac:dyDescent="0.25">
      <c r="B6365" s="45" t="s">
        <v>1213</v>
      </c>
      <c r="C6365" s="46" t="s">
        <v>1378</v>
      </c>
      <c r="D6365" s="47">
        <v>591831</v>
      </c>
      <c r="E6365" s="47">
        <v>67579</v>
      </c>
      <c r="F6365" s="48">
        <v>353</v>
      </c>
      <c r="G6365" s="54" t="s">
        <v>1215</v>
      </c>
    </row>
    <row r="6366" spans="2:7" x14ac:dyDescent="0.25">
      <c r="B6366" s="45" t="s">
        <v>1213</v>
      </c>
      <c r="C6366" s="46" t="s">
        <v>5636</v>
      </c>
      <c r="D6366" s="47">
        <v>587753</v>
      </c>
      <c r="E6366" s="47">
        <v>59204</v>
      </c>
      <c r="F6366" s="48">
        <v>351</v>
      </c>
      <c r="G6366" s="54" t="s">
        <v>1215</v>
      </c>
    </row>
    <row r="6367" spans="2:7" x14ac:dyDescent="0.25">
      <c r="B6367" s="45" t="s">
        <v>1213</v>
      </c>
      <c r="C6367" s="46" t="s">
        <v>5637</v>
      </c>
      <c r="D6367" s="47">
        <v>549959</v>
      </c>
      <c r="E6367" s="47">
        <v>59265</v>
      </c>
      <c r="F6367" s="48">
        <v>352</v>
      </c>
      <c r="G6367" s="54" t="s">
        <v>1215</v>
      </c>
    </row>
    <row r="6368" spans="2:7" x14ac:dyDescent="0.25">
      <c r="B6368" s="45" t="s">
        <v>1213</v>
      </c>
      <c r="C6368" s="46" t="s">
        <v>5638</v>
      </c>
      <c r="D6368" s="47">
        <v>596906</v>
      </c>
      <c r="E6368" s="47">
        <v>59441</v>
      </c>
      <c r="F6368" s="48">
        <v>353</v>
      </c>
      <c r="G6368" s="54" t="s">
        <v>1215</v>
      </c>
    </row>
    <row r="6369" spans="2:7" x14ac:dyDescent="0.25">
      <c r="B6369" s="45" t="s">
        <v>1213</v>
      </c>
      <c r="C6369" s="46" t="s">
        <v>5639</v>
      </c>
      <c r="D6369" s="47">
        <v>596914</v>
      </c>
      <c r="E6369" s="47">
        <v>59262</v>
      </c>
      <c r="F6369" s="48">
        <v>352</v>
      </c>
      <c r="G6369" s="54" t="s">
        <v>1215</v>
      </c>
    </row>
    <row r="6370" spans="2:7" x14ac:dyDescent="0.25">
      <c r="B6370" s="45" t="s">
        <v>1213</v>
      </c>
      <c r="C6370" s="46" t="s">
        <v>342</v>
      </c>
      <c r="D6370" s="47">
        <v>596922</v>
      </c>
      <c r="E6370" s="47">
        <v>59212</v>
      </c>
      <c r="F6370" s="48">
        <v>351</v>
      </c>
      <c r="G6370" s="54" t="s">
        <v>1215</v>
      </c>
    </row>
    <row r="6371" spans="2:7" x14ac:dyDescent="0.25">
      <c r="B6371" s="45" t="s">
        <v>1213</v>
      </c>
      <c r="C6371" s="46" t="s">
        <v>5640</v>
      </c>
      <c r="D6371" s="47">
        <v>596931</v>
      </c>
      <c r="E6371" s="47">
        <v>59242</v>
      </c>
      <c r="F6371" s="48">
        <v>352</v>
      </c>
      <c r="G6371" s="54" t="s">
        <v>1215</v>
      </c>
    </row>
    <row r="6372" spans="2:7" x14ac:dyDescent="0.25">
      <c r="B6372" s="45" t="s">
        <v>1213</v>
      </c>
      <c r="C6372" s="46" t="s">
        <v>5641</v>
      </c>
      <c r="D6372" s="47">
        <v>596949</v>
      </c>
      <c r="E6372" s="47">
        <v>59101</v>
      </c>
      <c r="F6372" s="48">
        <v>351</v>
      </c>
      <c r="G6372" s="54" t="s">
        <v>1215</v>
      </c>
    </row>
    <row r="6373" spans="2:7" x14ac:dyDescent="0.25">
      <c r="B6373" s="45" t="s">
        <v>1213</v>
      </c>
      <c r="C6373" s="46" t="s">
        <v>5642</v>
      </c>
      <c r="D6373" s="47">
        <v>596957</v>
      </c>
      <c r="E6373" s="47">
        <v>59244</v>
      </c>
      <c r="F6373" s="48">
        <v>351</v>
      </c>
      <c r="G6373" s="54" t="s">
        <v>1215</v>
      </c>
    </row>
    <row r="6374" spans="2:7" x14ac:dyDescent="0.25">
      <c r="B6374" s="45" t="s">
        <v>1213</v>
      </c>
      <c r="C6374" s="46" t="s">
        <v>5643</v>
      </c>
      <c r="D6374" s="47">
        <v>596965</v>
      </c>
      <c r="E6374" s="47">
        <v>59301</v>
      </c>
      <c r="F6374" s="48">
        <v>352</v>
      </c>
      <c r="G6374" s="54" t="s">
        <v>1215</v>
      </c>
    </row>
    <row r="6375" spans="2:7" x14ac:dyDescent="0.25">
      <c r="B6375" s="45" t="s">
        <v>1213</v>
      </c>
      <c r="C6375" s="46" t="s">
        <v>5644</v>
      </c>
      <c r="D6375" s="47">
        <v>596973</v>
      </c>
      <c r="E6375" s="47">
        <v>59501</v>
      </c>
      <c r="F6375" s="48">
        <v>353</v>
      </c>
      <c r="G6375" s="54" t="s">
        <v>1215</v>
      </c>
    </row>
    <row r="6376" spans="2:7" x14ac:dyDescent="0.25">
      <c r="B6376" s="45" t="s">
        <v>1213</v>
      </c>
      <c r="C6376" s="46" t="s">
        <v>5645</v>
      </c>
      <c r="D6376" s="47">
        <v>596981</v>
      </c>
      <c r="E6376" s="47">
        <v>59211</v>
      </c>
      <c r="F6376" s="48">
        <v>351</v>
      </c>
      <c r="G6376" s="54" t="s">
        <v>1215</v>
      </c>
    </row>
    <row r="6377" spans="2:7" x14ac:dyDescent="0.25">
      <c r="B6377" s="45" t="s">
        <v>1213</v>
      </c>
      <c r="C6377" s="46" t="s">
        <v>5646</v>
      </c>
      <c r="D6377" s="47">
        <v>596990</v>
      </c>
      <c r="E6377" s="47">
        <v>59301</v>
      </c>
      <c r="F6377" s="48">
        <v>352</v>
      </c>
      <c r="G6377" s="54" t="s">
        <v>1215</v>
      </c>
    </row>
    <row r="6378" spans="2:7" x14ac:dyDescent="0.25">
      <c r="B6378" s="45" t="s">
        <v>1213</v>
      </c>
      <c r="C6378" s="46" t="s">
        <v>5647</v>
      </c>
      <c r="D6378" s="47">
        <v>597007</v>
      </c>
      <c r="E6378" s="47">
        <v>59401</v>
      </c>
      <c r="F6378" s="48">
        <v>353</v>
      </c>
      <c r="G6378" s="54" t="s">
        <v>1215</v>
      </c>
    </row>
    <row r="6379" spans="2:7" x14ac:dyDescent="0.25">
      <c r="B6379" s="45" t="s">
        <v>1213</v>
      </c>
      <c r="C6379" s="46" t="s">
        <v>5648</v>
      </c>
      <c r="D6379" s="47">
        <v>587893</v>
      </c>
      <c r="E6379" s="47">
        <v>59265</v>
      </c>
      <c r="F6379" s="48">
        <v>352</v>
      </c>
      <c r="G6379" s="54" t="s">
        <v>1215</v>
      </c>
    </row>
    <row r="6380" spans="2:7" x14ac:dyDescent="0.25">
      <c r="B6380" s="45" t="s">
        <v>1213</v>
      </c>
      <c r="C6380" s="46" t="s">
        <v>5649</v>
      </c>
      <c r="D6380" s="47">
        <v>597015</v>
      </c>
      <c r="E6380" s="47">
        <v>59211</v>
      </c>
      <c r="F6380" s="48">
        <v>351</v>
      </c>
      <c r="G6380" s="54" t="s">
        <v>1215</v>
      </c>
    </row>
    <row r="6381" spans="2:7" x14ac:dyDescent="0.25">
      <c r="B6381" s="45" t="s">
        <v>1213</v>
      </c>
      <c r="C6381" s="46" t="s">
        <v>5650</v>
      </c>
      <c r="D6381" s="47">
        <v>597031</v>
      </c>
      <c r="E6381" s="47">
        <v>59265</v>
      </c>
      <c r="F6381" s="48">
        <v>352</v>
      </c>
      <c r="G6381" s="54" t="s">
        <v>1215</v>
      </c>
    </row>
    <row r="6382" spans="2:7" x14ac:dyDescent="0.25">
      <c r="B6382" s="45" t="s">
        <v>1213</v>
      </c>
      <c r="C6382" s="46" t="s">
        <v>3460</v>
      </c>
      <c r="D6382" s="47">
        <v>597040</v>
      </c>
      <c r="E6382" s="47">
        <v>59301</v>
      </c>
      <c r="F6382" s="48">
        <v>352</v>
      </c>
      <c r="G6382" s="54" t="s">
        <v>1215</v>
      </c>
    </row>
    <row r="6383" spans="2:7" x14ac:dyDescent="0.25">
      <c r="B6383" s="45" t="s">
        <v>1213</v>
      </c>
      <c r="C6383" s="46" t="s">
        <v>5651</v>
      </c>
      <c r="D6383" s="47">
        <v>597058</v>
      </c>
      <c r="E6383" s="47">
        <v>59401</v>
      </c>
      <c r="F6383" s="48">
        <v>353</v>
      </c>
      <c r="G6383" s="54" t="s">
        <v>1215</v>
      </c>
    </row>
    <row r="6384" spans="2:7" x14ac:dyDescent="0.25">
      <c r="B6384" s="45" t="s">
        <v>1213</v>
      </c>
      <c r="C6384" s="46" t="s">
        <v>5652</v>
      </c>
      <c r="D6384" s="47">
        <v>597066</v>
      </c>
      <c r="E6384" s="47">
        <v>59457</v>
      </c>
      <c r="F6384" s="48">
        <v>353</v>
      </c>
      <c r="G6384" s="54" t="s">
        <v>1215</v>
      </c>
    </row>
    <row r="6385" spans="2:7" x14ac:dyDescent="0.25">
      <c r="B6385" s="45" t="s">
        <v>1213</v>
      </c>
      <c r="C6385" s="46" t="s">
        <v>5653</v>
      </c>
      <c r="D6385" s="47">
        <v>597074</v>
      </c>
      <c r="E6385" s="47">
        <v>59266</v>
      </c>
      <c r="F6385" s="48">
        <v>352</v>
      </c>
      <c r="G6385" s="54" t="s">
        <v>1215</v>
      </c>
    </row>
    <row r="6386" spans="2:7" x14ac:dyDescent="0.25">
      <c r="B6386" s="45" t="s">
        <v>1213</v>
      </c>
      <c r="C6386" s="46" t="s">
        <v>5417</v>
      </c>
      <c r="D6386" s="47">
        <v>587869</v>
      </c>
      <c r="E6386" s="47">
        <v>59231</v>
      </c>
      <c r="F6386" s="48">
        <v>351</v>
      </c>
      <c r="G6386" s="54" t="s">
        <v>1215</v>
      </c>
    </row>
    <row r="6387" spans="2:7" x14ac:dyDescent="0.25">
      <c r="B6387" s="45" t="s">
        <v>1213</v>
      </c>
      <c r="C6387" s="46" t="s">
        <v>958</v>
      </c>
      <c r="D6387" s="47">
        <v>597082</v>
      </c>
      <c r="E6387" s="47">
        <v>59453</v>
      </c>
      <c r="F6387" s="48">
        <v>353</v>
      </c>
      <c r="G6387" s="54" t="s">
        <v>1215</v>
      </c>
    </row>
    <row r="6388" spans="2:7" x14ac:dyDescent="0.25">
      <c r="B6388" s="45" t="s">
        <v>1213</v>
      </c>
      <c r="C6388" s="46" t="s">
        <v>5654</v>
      </c>
      <c r="D6388" s="47">
        <v>597091</v>
      </c>
      <c r="E6388" s="47">
        <v>59101</v>
      </c>
      <c r="F6388" s="48">
        <v>351</v>
      </c>
      <c r="G6388" s="54" t="s">
        <v>1215</v>
      </c>
    </row>
    <row r="6389" spans="2:7" x14ac:dyDescent="0.25">
      <c r="B6389" s="45" t="s">
        <v>1213</v>
      </c>
      <c r="C6389" s="46" t="s">
        <v>5655</v>
      </c>
      <c r="D6389" s="47">
        <v>588334</v>
      </c>
      <c r="E6389" s="47">
        <v>59101</v>
      </c>
      <c r="F6389" s="48">
        <v>351</v>
      </c>
      <c r="G6389" s="54" t="s">
        <v>1215</v>
      </c>
    </row>
    <row r="6390" spans="2:7" x14ac:dyDescent="0.25">
      <c r="B6390" s="45" t="s">
        <v>1213</v>
      </c>
      <c r="C6390" s="46" t="s">
        <v>2026</v>
      </c>
      <c r="D6390" s="47">
        <v>597112</v>
      </c>
      <c r="E6390" s="47">
        <v>59453</v>
      </c>
      <c r="F6390" s="48">
        <v>353</v>
      </c>
      <c r="G6390" s="54" t="s">
        <v>1215</v>
      </c>
    </row>
    <row r="6391" spans="2:7" x14ac:dyDescent="0.25">
      <c r="B6391" s="45" t="s">
        <v>1213</v>
      </c>
      <c r="C6391" s="46" t="s">
        <v>5656</v>
      </c>
      <c r="D6391" s="47">
        <v>597121</v>
      </c>
      <c r="E6391" s="47">
        <v>59444</v>
      </c>
      <c r="F6391" s="48">
        <v>353</v>
      </c>
      <c r="G6391" s="54" t="s">
        <v>1215</v>
      </c>
    </row>
    <row r="6392" spans="2:7" x14ac:dyDescent="0.25">
      <c r="B6392" s="45" t="s">
        <v>1213</v>
      </c>
      <c r="C6392" s="46" t="s">
        <v>5657</v>
      </c>
      <c r="D6392" s="47">
        <v>597139</v>
      </c>
      <c r="E6392" s="47">
        <v>59444</v>
      </c>
      <c r="F6392" s="48">
        <v>351</v>
      </c>
      <c r="G6392" s="54" t="s">
        <v>1215</v>
      </c>
    </row>
    <row r="6393" spans="2:7" x14ac:dyDescent="0.25">
      <c r="B6393" s="45" t="s">
        <v>1213</v>
      </c>
      <c r="C6393" s="46" t="s">
        <v>5302</v>
      </c>
      <c r="D6393" s="47">
        <v>597147</v>
      </c>
      <c r="E6393" s="47">
        <v>59231</v>
      </c>
      <c r="F6393" s="48">
        <v>351</v>
      </c>
      <c r="G6393" s="54" t="s">
        <v>1215</v>
      </c>
    </row>
    <row r="6394" spans="2:7" x14ac:dyDescent="0.25">
      <c r="B6394" s="45" t="s">
        <v>1213</v>
      </c>
      <c r="C6394" s="46" t="s">
        <v>3922</v>
      </c>
      <c r="D6394" s="47">
        <v>597155</v>
      </c>
      <c r="E6394" s="47">
        <v>59256</v>
      </c>
      <c r="F6394" s="48">
        <v>352</v>
      </c>
      <c r="G6394" s="54" t="s">
        <v>1215</v>
      </c>
    </row>
    <row r="6395" spans="2:7" x14ac:dyDescent="0.25">
      <c r="B6395" s="45" t="s">
        <v>1213</v>
      </c>
      <c r="C6395" s="46" t="s">
        <v>1392</v>
      </c>
      <c r="D6395" s="47">
        <v>597163</v>
      </c>
      <c r="E6395" s="47">
        <v>59301</v>
      </c>
      <c r="F6395" s="48">
        <v>352</v>
      </c>
      <c r="G6395" s="54" t="s">
        <v>1215</v>
      </c>
    </row>
    <row r="6396" spans="2:7" ht="15.75" thickBot="1" x14ac:dyDescent="0.3">
      <c r="B6396" s="49" t="s">
        <v>1213</v>
      </c>
      <c r="C6396" s="50" t="s">
        <v>5658</v>
      </c>
      <c r="D6396" s="51">
        <v>595209</v>
      </c>
      <c r="E6396" s="51">
        <v>59101</v>
      </c>
      <c r="F6396" s="52">
        <v>351</v>
      </c>
      <c r="G6396" s="55" t="s">
        <v>1215</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EC82F87F9651641BE00710868440CE5" ma:contentTypeVersion="2" ma:contentTypeDescription="Vytvoří nový dokument" ma:contentTypeScope="" ma:versionID="25d91bde75f54c36d2a8d261c1617de1">
  <xsd:schema xmlns:xsd="http://www.w3.org/2001/XMLSchema" xmlns:xs="http://www.w3.org/2001/XMLSchema" xmlns:p="http://schemas.microsoft.com/office/2006/metadata/properties" xmlns:ns2="10167fa7-3a93-4e4c-b52a-01754aef4584" targetNamespace="http://schemas.microsoft.com/office/2006/metadata/properties" ma:root="true" ma:fieldsID="d211365d476a86b2071cb47442a711b8" ns2:_="">
    <xsd:import namespace="10167fa7-3a93-4e4c-b52a-01754aef458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167fa7-3a93-4e4c-b52a-01754aef45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95B8BF-AC13-447E-A545-FCD08FA13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167fa7-3a93-4e4c-b52a-01754aef45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0E993A-2D57-4136-9C8D-545392660073}">
  <ds:schemaRefs>
    <ds:schemaRef ds:uri="http://schemas.microsoft.com/sharepoint/v3/contenttype/forms"/>
  </ds:schemaRefs>
</ds:datastoreItem>
</file>

<file path=customXml/itemProps3.xml><?xml version="1.0" encoding="utf-8"?>
<ds:datastoreItem xmlns:ds="http://schemas.openxmlformats.org/officeDocument/2006/customXml" ds:itemID="{CC8AC5FA-A757-4D51-8438-AA763C6F3625}">
  <ds:schemaRefs>
    <ds:schemaRef ds:uri="http://schemas.microsoft.com/office/2006/metadata/properties"/>
    <ds:schemaRef ds:uri="10167fa7-3a93-4e4c-b52a-01754aef4584"/>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Titulní list</vt:lpstr>
      <vt:lpstr>I. Údaje o plochách</vt:lpstr>
      <vt:lpstr>II. Vybrané údaje</vt:lpstr>
      <vt:lpstr>III. Náklady a výnosy v LH</vt:lpstr>
      <vt:lpstr>Metodické vysvětlivky</vt:lpstr>
      <vt:lpstr>PLO</vt:lpstr>
      <vt:lpstr>NUTS+Kraje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PRČINA Anton Ing.</dc:creator>
  <cp:keywords/>
  <dc:description/>
  <cp:lastModifiedBy>BAŇACKÁ Zuzana Bc.</cp:lastModifiedBy>
  <cp:revision/>
  <dcterms:created xsi:type="dcterms:W3CDTF">2022-08-15T10:01:09Z</dcterms:created>
  <dcterms:modified xsi:type="dcterms:W3CDTF">2024-02-16T07:59:13Z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0x0101004EC82F87F9651641BE00710868440CE5</vt:lpwstr>
  </property>
</Properties>
</file>