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4\06_24\"/>
    </mc:Choice>
  </mc:AlternateContent>
  <xr:revisionPtr revIDLastSave="0" documentId="13_ncr:1_{EFD7672F-777F-4BA2-AF6C-C543BFD51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E53" i="3"/>
  <c r="F53" i="3"/>
  <c r="G53" i="3"/>
  <c r="H53" i="3"/>
  <c r="I53" i="3"/>
  <c r="J53" i="3"/>
  <c r="C53" i="3"/>
  <c r="D52" i="3"/>
  <c r="E52" i="3"/>
  <c r="F52" i="3"/>
  <c r="G52" i="3"/>
  <c r="H52" i="3"/>
  <c r="I52" i="3"/>
  <c r="J52" i="3"/>
  <c r="C52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<sst xmlns="http://schemas.openxmlformats.org/spreadsheetml/2006/main" count="129" uniqueCount="63">
  <si>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</si>
  <si>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</si>
  <si>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</si>
  <si>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</si>
  <si>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</si>
  <si>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</si>
  <si>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</si>
  <si>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</si>
  <si>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</si>
  <si>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</si>
  <si>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</si>
  <si>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</si>
  <si>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</si>
  <si>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</si>
  <si>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</si>
  <si>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</si>
  <si>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</si>
  <si>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</si>
  <si>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</si>
  <si>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</si>
  <si>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</si>
  <si>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</si>
  <si>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</si>
  <si>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</si>
  <si>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</si>
  <si>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</si>
  <si>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</si>
  <si>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</si>
  <si>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</si>
  <si>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</si>
  <si>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</si>
  <si>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</si>
  <si>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</si>
  <si>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</si>
  <si>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</si>
  <si>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</si>
  <si>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</si>
  <si>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</si>
  <si>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</si>
  <si>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</si>
  <si>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</si>
  <si>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</si>
  <si>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</si>
  <si>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</si>
  <si>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</si>
  <si>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</si>
  <si>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</si>
  <si>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</si>
  <si>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</si>
  <si>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</si>
  <si>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</si>
  <si>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</si>
  <si>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</si>
  <si>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</si>
  <si>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</si>
  <si>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</si>
  <si>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</si>
  <si>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*</t>
  </si>
  <si>
    <t>Souhrn údajů mlékárenského průmyslu ČR (ceny výrobků) - měsíc/rok (Červen/2024)</t>
  </si>
  <si>
    <t>Souhrn údajů mlékárenského průmyslu ČR (nákup) - měsíc/rok (Červen/2024)</t>
  </si>
  <si>
    <t>Souhrn údajů mlékárenského průmyslu ČR (výroba zboží) - měsíc/rok (Červen/2024)</t>
  </si>
  <si>
    <t>2.Q.2024/2.Q.2023</t>
  </si>
  <si>
    <t>2.Q.2024/1.Q.2024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</si>
</sst>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2" fontId="10" fillId="0" borderId="1" xfId="0" applyNumberFormat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J52"/>
  <sheetViews>
    <sheetView showGridLines="0" tabSelected="1" workbookViewId="0">
      <selection activeCell="G52" sqref="G52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10" s="9" customFormat="1" ht="39.75" customHeight="1" x14ac:dyDescent="0.25">
      <c r="A1" s="7" t="s">
        <v>58</v>
      </c>
      <c r="B1" s="8"/>
      <c r="C1" s="8"/>
      <c r="D1" s="8"/>
      <c r="E1" s="8"/>
      <c r="F1" s="8"/>
      <c r="G1" s="8"/>
      <c r="H1" s="8"/>
    </row>
    <row r="2" spans="1:10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  <c r="I2" s="58"/>
      <c r="J2" s="58"/>
    </row>
    <row r="3" spans="1:10" ht="15" customHeight="1" x14ac:dyDescent="0.2">
      <c r="A3" s="4" t="s">
        <v>3</v>
      </c>
      <c r="B3" s="1" t="s">
        <v>4</v>
      </c>
      <c r="C3" s="11" t="s">
        <v>57</v>
      </c>
      <c r="D3" s="27">
        <v>16.5</v>
      </c>
      <c r="E3" s="27">
        <v>16.75</v>
      </c>
      <c r="F3" s="11" t="s">
        <v>57</v>
      </c>
      <c r="G3" s="11" t="s">
        <v>57</v>
      </c>
      <c r="H3" s="11" t="s">
        <v>57</v>
      </c>
      <c r="I3" s="58"/>
      <c r="J3" s="58"/>
    </row>
    <row r="4" spans="1:10" ht="15" customHeight="1" x14ac:dyDescent="0.2">
      <c r="A4" s="4" t="s">
        <v>5</v>
      </c>
      <c r="B4" s="1" t="s">
        <v>4</v>
      </c>
      <c r="C4" s="27">
        <v>12.91</v>
      </c>
      <c r="D4" s="27">
        <v>13.02</v>
      </c>
      <c r="E4" s="27">
        <v>12.56</v>
      </c>
      <c r="F4" s="27">
        <v>0.35</v>
      </c>
      <c r="G4" s="27">
        <v>102.8</v>
      </c>
      <c r="H4" s="27">
        <v>99.1</v>
      </c>
      <c r="I4" s="58"/>
      <c r="J4" s="58"/>
    </row>
    <row r="5" spans="1:10" ht="15" customHeight="1" x14ac:dyDescent="0.2">
      <c r="A5" s="4" t="s">
        <v>6</v>
      </c>
      <c r="B5" s="1" t="s">
        <v>4</v>
      </c>
      <c r="C5" s="27">
        <v>17.68</v>
      </c>
      <c r="D5" s="27">
        <v>17.72</v>
      </c>
      <c r="E5" s="27">
        <v>18.91</v>
      </c>
      <c r="F5" s="27">
        <v>-1.23</v>
      </c>
      <c r="G5" s="27">
        <v>93.5</v>
      </c>
      <c r="H5" s="27">
        <v>99.8</v>
      </c>
      <c r="I5" s="58"/>
      <c r="J5" s="58"/>
    </row>
    <row r="6" spans="1:10" ht="15" customHeight="1" x14ac:dyDescent="0.2">
      <c r="A6" s="4" t="s">
        <v>7</v>
      </c>
      <c r="B6" s="1" t="s">
        <v>4</v>
      </c>
      <c r="C6" s="27">
        <v>14.62</v>
      </c>
      <c r="D6" s="27">
        <v>14.81</v>
      </c>
      <c r="E6" s="27">
        <v>15.69</v>
      </c>
      <c r="F6" s="27">
        <v>-1.07</v>
      </c>
      <c r="G6" s="27">
        <v>93.2</v>
      </c>
      <c r="H6" s="27">
        <v>98.7</v>
      </c>
      <c r="I6" s="2"/>
    </row>
    <row r="7" spans="1:10" ht="15" customHeight="1" x14ac:dyDescent="0.2">
      <c r="A7" s="4" t="s">
        <v>8</v>
      </c>
      <c r="B7" s="1" t="s">
        <v>9</v>
      </c>
      <c r="C7" s="27">
        <v>31.66</v>
      </c>
      <c r="D7" s="27">
        <v>31.94</v>
      </c>
      <c r="E7" s="27">
        <v>32.4</v>
      </c>
      <c r="F7" s="27">
        <v>-0.73</v>
      </c>
      <c r="G7" s="27">
        <v>97.7</v>
      </c>
      <c r="H7" s="27">
        <v>99.1</v>
      </c>
      <c r="I7" s="2"/>
    </row>
    <row r="8" spans="1:10" ht="15" customHeight="1" x14ac:dyDescent="0.2">
      <c r="A8" s="4" t="s">
        <v>10</v>
      </c>
      <c r="B8" s="1" t="s">
        <v>9</v>
      </c>
      <c r="C8" s="27">
        <v>44.31</v>
      </c>
      <c r="D8" s="27">
        <v>44.67</v>
      </c>
      <c r="E8" s="27">
        <v>42.65</v>
      </c>
      <c r="F8" s="27">
        <v>1.67</v>
      </c>
      <c r="G8" s="27">
        <v>103.9</v>
      </c>
      <c r="H8" s="27">
        <v>99.2</v>
      </c>
      <c r="I8" s="2"/>
    </row>
    <row r="9" spans="1:10" ht="15" customHeight="1" x14ac:dyDescent="0.2">
      <c r="A9" s="4" t="s">
        <v>11</v>
      </c>
      <c r="B9" s="1" t="s">
        <v>9</v>
      </c>
      <c r="C9" s="27">
        <v>164.15</v>
      </c>
      <c r="D9" s="27">
        <v>160.63999999999999</v>
      </c>
      <c r="E9" s="27">
        <v>132.93</v>
      </c>
      <c r="F9" s="27">
        <v>31.21</v>
      </c>
      <c r="G9" s="27">
        <v>123.5</v>
      </c>
      <c r="H9" s="27">
        <v>102.2</v>
      </c>
      <c r="I9" s="2"/>
    </row>
    <row r="10" spans="1:10" ht="26.25" customHeight="1" x14ac:dyDescent="0.2">
      <c r="A10" s="4" t="s">
        <v>12</v>
      </c>
      <c r="B10" s="1" t="s">
        <v>9</v>
      </c>
      <c r="C10" s="27">
        <v>52.71</v>
      </c>
      <c r="D10" s="27">
        <v>51.64</v>
      </c>
      <c r="E10" s="27">
        <v>54.92</v>
      </c>
      <c r="F10" s="27">
        <v>-2.21</v>
      </c>
      <c r="G10" s="27">
        <v>96</v>
      </c>
      <c r="H10" s="27">
        <v>102.1</v>
      </c>
      <c r="I10" s="2"/>
    </row>
    <row r="11" spans="1:10" ht="15" customHeight="1" x14ac:dyDescent="0.2">
      <c r="A11" s="4" t="s">
        <v>13</v>
      </c>
      <c r="B11" s="1" t="s">
        <v>9</v>
      </c>
      <c r="C11" s="27">
        <v>94.88</v>
      </c>
      <c r="D11" s="27">
        <v>98.06</v>
      </c>
      <c r="E11" s="27">
        <v>87.42</v>
      </c>
      <c r="F11" s="27">
        <v>7.46</v>
      </c>
      <c r="G11" s="27">
        <v>108.5</v>
      </c>
      <c r="H11" s="27">
        <v>96.8</v>
      </c>
      <c r="I11" s="2"/>
    </row>
    <row r="12" spans="1:10" ht="15" customHeight="1" x14ac:dyDescent="0.2">
      <c r="A12" s="4" t="s">
        <v>14</v>
      </c>
      <c r="B12" s="1" t="s">
        <v>9</v>
      </c>
      <c r="C12" s="27">
        <v>130.05000000000001</v>
      </c>
      <c r="D12" s="27">
        <v>127.94</v>
      </c>
      <c r="E12" s="27">
        <v>123.9</v>
      </c>
      <c r="F12" s="27">
        <v>6.15</v>
      </c>
      <c r="G12" s="27">
        <v>105</v>
      </c>
      <c r="H12" s="27">
        <v>101.6</v>
      </c>
      <c r="I12" s="2"/>
    </row>
    <row r="13" spans="1:10" ht="15" customHeight="1" x14ac:dyDescent="0.2">
      <c r="A13" s="4" t="s">
        <v>15</v>
      </c>
      <c r="B13" s="1" t="s">
        <v>9</v>
      </c>
      <c r="C13" s="11" t="s">
        <v>57</v>
      </c>
      <c r="D13" s="27">
        <v>125.43</v>
      </c>
      <c r="E13" s="27">
        <v>119.18</v>
      </c>
      <c r="F13" s="11" t="s">
        <v>57</v>
      </c>
      <c r="G13" s="11" t="s">
        <v>57</v>
      </c>
      <c r="H13" s="11" t="s">
        <v>57</v>
      </c>
      <c r="I13" s="2"/>
    </row>
    <row r="14" spans="1:10" ht="15" customHeight="1" x14ac:dyDescent="0.2">
      <c r="A14" s="4" t="s">
        <v>16</v>
      </c>
      <c r="B14" s="1" t="s">
        <v>9</v>
      </c>
      <c r="C14" s="27">
        <v>116.15</v>
      </c>
      <c r="D14" s="27">
        <v>115.5</v>
      </c>
      <c r="E14" s="27">
        <v>114.08</v>
      </c>
      <c r="F14" s="27">
        <v>2.0699999999999998</v>
      </c>
      <c r="G14" s="27">
        <v>101.8</v>
      </c>
      <c r="H14" s="27">
        <v>100.6</v>
      </c>
      <c r="I14" s="2"/>
    </row>
    <row r="15" spans="1:10" ht="15" customHeight="1" x14ac:dyDescent="0.2">
      <c r="A15" s="4" t="s">
        <v>17</v>
      </c>
      <c r="B15" s="1" t="s">
        <v>9</v>
      </c>
      <c r="C15" s="27">
        <v>64.209999999999994</v>
      </c>
      <c r="D15" s="27">
        <v>63.33</v>
      </c>
      <c r="E15" s="27">
        <v>58.44</v>
      </c>
      <c r="F15" s="27">
        <v>5.77</v>
      </c>
      <c r="G15" s="27">
        <v>109.9</v>
      </c>
      <c r="H15" s="27">
        <v>101.4</v>
      </c>
      <c r="I15" s="2"/>
    </row>
    <row r="16" spans="1:10" ht="15" customHeight="1" x14ac:dyDescent="0.2">
      <c r="A16" s="4" t="s">
        <v>18</v>
      </c>
      <c r="B16" s="1" t="s">
        <v>9</v>
      </c>
      <c r="C16" s="27">
        <v>98.92</v>
      </c>
      <c r="D16" s="27">
        <v>101.94</v>
      </c>
      <c r="E16" s="27">
        <v>93.48</v>
      </c>
      <c r="F16" s="27">
        <v>5.44</v>
      </c>
      <c r="G16" s="27">
        <v>105.8</v>
      </c>
      <c r="H16" s="27">
        <v>97</v>
      </c>
      <c r="I16" s="2"/>
    </row>
    <row r="17" spans="1:9" ht="15" customHeight="1" x14ac:dyDescent="0.2">
      <c r="A17" s="4" t="s">
        <v>19</v>
      </c>
      <c r="B17" s="1" t="s">
        <v>9</v>
      </c>
      <c r="C17" s="11" t="s">
        <v>57</v>
      </c>
      <c r="D17" s="27">
        <v>147.41</v>
      </c>
      <c r="E17" s="27">
        <v>109.56</v>
      </c>
      <c r="F17" s="11" t="s">
        <v>57</v>
      </c>
      <c r="G17" s="11" t="s">
        <v>57</v>
      </c>
      <c r="H17" s="11" t="s">
        <v>57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60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9" ht="15" customHeight="1" x14ac:dyDescent="0.2">
      <c r="A21" s="4" t="s">
        <v>22</v>
      </c>
      <c r="B21" s="1" t="s">
        <v>23</v>
      </c>
      <c r="C21" s="30">
        <v>8693.7900000000009</v>
      </c>
      <c r="D21" s="30">
        <v>10115.68</v>
      </c>
      <c r="E21" s="30">
        <v>9466.18</v>
      </c>
      <c r="F21" s="30">
        <f>C21-E21</f>
        <v>-772.38999999999942</v>
      </c>
      <c r="G21" s="68">
        <f>C21/E21*100</f>
        <v>91.840531238577768</v>
      </c>
      <c r="H21" s="27">
        <f>C21/D21*100</f>
        <v>85.943703240909159</v>
      </c>
      <c r="I21" s="28"/>
    </row>
    <row r="22" spans="1:9" ht="15" customHeight="1" x14ac:dyDescent="0.2">
      <c r="A22" s="4" t="s">
        <v>24</v>
      </c>
      <c r="B22" s="1" t="s">
        <v>23</v>
      </c>
      <c r="C22" s="30">
        <v>46868.14</v>
      </c>
      <c r="D22" s="30">
        <v>49632.68</v>
      </c>
      <c r="E22" s="30">
        <v>45350.82</v>
      </c>
      <c r="F22" s="30">
        <f t="shared" ref="F22:F28" si="0">C22-E22</f>
        <v>1517.3199999999997</v>
      </c>
      <c r="G22" s="68">
        <f t="shared" ref="G22:G28" si="1">C22/E22*100</f>
        <v>103.34573884220836</v>
      </c>
      <c r="H22" s="27">
        <f t="shared" ref="H22:H28" si="2">C22/D22*100</f>
        <v>94.430000556085218</v>
      </c>
      <c r="I22" s="28"/>
    </row>
    <row r="23" spans="1:9" ht="15" customHeight="1" x14ac:dyDescent="0.2">
      <c r="A23" s="4" t="s">
        <v>25</v>
      </c>
      <c r="B23" s="1" t="s">
        <v>23</v>
      </c>
      <c r="C23" s="30">
        <v>5652.98</v>
      </c>
      <c r="D23" s="30">
        <v>5535.83</v>
      </c>
      <c r="E23" s="30">
        <v>5228.57</v>
      </c>
      <c r="F23" s="30">
        <f t="shared" si="0"/>
        <v>424.40999999999985</v>
      </c>
      <c r="G23" s="68">
        <f t="shared" si="1"/>
        <v>108.117133365337</v>
      </c>
      <c r="H23" s="27">
        <f t="shared" si="2"/>
        <v>102.11621382882061</v>
      </c>
      <c r="I23" s="28"/>
    </row>
    <row r="24" spans="1:9" ht="15" customHeight="1" x14ac:dyDescent="0.2">
      <c r="A24" s="4" t="s">
        <v>26</v>
      </c>
      <c r="B24" s="1" t="s">
        <v>27</v>
      </c>
      <c r="C24" s="30">
        <v>9373.57</v>
      </c>
      <c r="D24" s="30">
        <v>10318.34</v>
      </c>
      <c r="E24" s="30">
        <v>10196.24</v>
      </c>
      <c r="F24" s="30">
        <f t="shared" si="0"/>
        <v>-822.67000000000007</v>
      </c>
      <c r="G24" s="68">
        <f t="shared" si="1"/>
        <v>91.931633621805688</v>
      </c>
      <c r="H24" s="27">
        <f t="shared" si="2"/>
        <v>90.843779135015907</v>
      </c>
      <c r="I24" s="28"/>
    </row>
    <row r="25" spans="1:9" ht="15" customHeight="1" x14ac:dyDescent="0.2">
      <c r="A25" s="4" t="s">
        <v>28</v>
      </c>
      <c r="B25" s="1" t="s">
        <v>27</v>
      </c>
      <c r="C25" s="30">
        <v>1613.67</v>
      </c>
      <c r="D25" s="30">
        <v>1865.69</v>
      </c>
      <c r="E25" s="30">
        <v>1692.84</v>
      </c>
      <c r="F25" s="30">
        <f t="shared" si="0"/>
        <v>-79.169999999999845</v>
      </c>
      <c r="G25" s="68">
        <f t="shared" si="1"/>
        <v>95.32324377968385</v>
      </c>
      <c r="H25" s="27">
        <f t="shared" si="2"/>
        <v>86.491860920088541</v>
      </c>
      <c r="I25" s="28"/>
    </row>
    <row r="26" spans="1:9" ht="15" customHeight="1" x14ac:dyDescent="0.2">
      <c r="A26" s="4" t="s">
        <v>29</v>
      </c>
      <c r="B26" s="1" t="s">
        <v>27</v>
      </c>
      <c r="C26" s="30">
        <v>3912.58</v>
      </c>
      <c r="D26" s="30">
        <v>4150.01</v>
      </c>
      <c r="E26" s="30">
        <v>3773.45</v>
      </c>
      <c r="F26" s="30">
        <f t="shared" si="0"/>
        <v>139.13000000000011</v>
      </c>
      <c r="G26" s="68">
        <f t="shared" si="1"/>
        <v>103.68707681299607</v>
      </c>
      <c r="H26" s="27">
        <f t="shared" si="2"/>
        <v>94.278808966725364</v>
      </c>
      <c r="I26" s="28"/>
    </row>
    <row r="27" spans="1:9" ht="15" customHeight="1" x14ac:dyDescent="0.2">
      <c r="A27" s="4" t="s">
        <v>30</v>
      </c>
      <c r="B27" s="1" t="s">
        <v>27</v>
      </c>
      <c r="C27" s="30">
        <v>10896.16</v>
      </c>
      <c r="D27" s="30">
        <v>12271.27</v>
      </c>
      <c r="E27" s="30">
        <v>10304.379999999999</v>
      </c>
      <c r="F27" s="30">
        <f t="shared" si="0"/>
        <v>591.78000000000065</v>
      </c>
      <c r="G27" s="68">
        <f t="shared" si="1"/>
        <v>105.74299472651435</v>
      </c>
      <c r="H27" s="27">
        <f t="shared" si="2"/>
        <v>88.794069399499804</v>
      </c>
      <c r="I27" s="28"/>
    </row>
    <row r="28" spans="1:9" ht="15" customHeight="1" x14ac:dyDescent="0.2">
      <c r="A28" s="4" t="s">
        <v>31</v>
      </c>
      <c r="B28" s="1" t="s">
        <v>27</v>
      </c>
      <c r="C28" s="30">
        <v>1102.44</v>
      </c>
      <c r="D28" s="30">
        <v>1269.3499999999999</v>
      </c>
      <c r="E28" s="30">
        <v>1202.74</v>
      </c>
      <c r="F28" s="30">
        <f t="shared" si="0"/>
        <v>-100.29999999999995</v>
      </c>
      <c r="G28" s="68">
        <f t="shared" si="1"/>
        <v>91.660708049952603</v>
      </c>
      <c r="H28" s="27">
        <f t="shared" si="2"/>
        <v>86.850750384054848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59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234183</v>
      </c>
      <c r="D39" s="11">
        <v>247695</v>
      </c>
      <c r="E39" s="11">
        <v>227439</v>
      </c>
      <c r="F39" s="11">
        <v>6744</v>
      </c>
      <c r="G39" s="27">
        <v>103</v>
      </c>
      <c r="H39" s="11">
        <v>94.5</v>
      </c>
    </row>
    <row r="40" spans="1:9" x14ac:dyDescent="0.2">
      <c r="A40" s="4" t="s">
        <v>34</v>
      </c>
      <c r="B40" s="1" t="s">
        <v>33</v>
      </c>
      <c r="C40" s="11">
        <v>1418259</v>
      </c>
      <c r="D40" s="11">
        <v>1184076</v>
      </c>
      <c r="E40" s="11">
        <v>1365700</v>
      </c>
      <c r="F40" s="11">
        <v>52559</v>
      </c>
      <c r="G40" s="27">
        <v>103.8</v>
      </c>
      <c r="H40" s="11" t="s">
        <v>57</v>
      </c>
    </row>
    <row r="41" spans="1:9" x14ac:dyDescent="0.2">
      <c r="A41" s="4" t="s">
        <v>35</v>
      </c>
      <c r="B41" s="1" t="s">
        <v>33</v>
      </c>
      <c r="C41" s="11" t="s">
        <v>57</v>
      </c>
      <c r="D41" s="11" t="s">
        <v>57</v>
      </c>
      <c r="E41" s="11" t="s">
        <v>57</v>
      </c>
      <c r="F41" s="11" t="s">
        <v>57</v>
      </c>
      <c r="G41" s="27" t="s">
        <v>57</v>
      </c>
      <c r="H41" s="11" t="s">
        <v>57</v>
      </c>
    </row>
    <row r="42" spans="1:9" x14ac:dyDescent="0.2">
      <c r="A42" s="4" t="s">
        <v>36</v>
      </c>
      <c r="B42" s="1" t="s">
        <v>33</v>
      </c>
      <c r="C42" s="11">
        <v>145682</v>
      </c>
      <c r="D42" s="11">
        <v>123123</v>
      </c>
      <c r="E42" s="11">
        <v>113885</v>
      </c>
      <c r="F42" s="11">
        <v>31797</v>
      </c>
      <c r="G42" s="27">
        <v>127.9</v>
      </c>
      <c r="H42" s="11">
        <v>118.3</v>
      </c>
    </row>
    <row r="43" spans="1:9" x14ac:dyDescent="0.2">
      <c r="A43" s="4" t="s">
        <v>37</v>
      </c>
      <c r="B43" s="1" t="s">
        <v>33</v>
      </c>
      <c r="C43" s="11" t="s">
        <v>57</v>
      </c>
      <c r="D43" s="11" t="s">
        <v>57</v>
      </c>
      <c r="E43" s="11" t="s">
        <v>57</v>
      </c>
      <c r="F43" s="11" t="s">
        <v>57</v>
      </c>
      <c r="G43" s="27" t="s">
        <v>57</v>
      </c>
      <c r="H43" s="11" t="s">
        <v>57</v>
      </c>
    </row>
    <row r="44" spans="1:9" x14ac:dyDescent="0.2">
      <c r="A44" s="4" t="s">
        <v>38</v>
      </c>
      <c r="B44" s="1" t="s">
        <v>33</v>
      </c>
      <c r="C44" s="11">
        <v>7058</v>
      </c>
      <c r="D44" s="11">
        <v>5650</v>
      </c>
      <c r="E44" s="11">
        <v>1724</v>
      </c>
      <c r="F44" s="11">
        <v>5334</v>
      </c>
      <c r="G44" s="27">
        <v>409.4</v>
      </c>
      <c r="H44" s="11">
        <v>124.9</v>
      </c>
    </row>
    <row r="45" spans="1:9" x14ac:dyDescent="0.2">
      <c r="A45" s="4" t="s">
        <v>39</v>
      </c>
      <c r="B45" s="1" t="s">
        <v>40</v>
      </c>
      <c r="C45" s="11">
        <v>11.06</v>
      </c>
      <c r="D45" s="11">
        <v>11.02</v>
      </c>
      <c r="E45" s="11">
        <v>10.29</v>
      </c>
      <c r="F45" s="11">
        <v>0.77</v>
      </c>
      <c r="G45" s="27">
        <v>107.5</v>
      </c>
      <c r="H45" s="27">
        <v>100.4</v>
      </c>
    </row>
    <row r="46" spans="1:9" x14ac:dyDescent="0.2">
      <c r="A46" s="4" t="s">
        <v>45</v>
      </c>
      <c r="B46" s="1" t="s">
        <v>40</v>
      </c>
      <c r="C46" s="27">
        <v>10.95</v>
      </c>
      <c r="D46" s="27">
        <v>10.93</v>
      </c>
      <c r="E46" s="48">
        <v>11.82</v>
      </c>
      <c r="F46" s="27">
        <v>-0.87</v>
      </c>
      <c r="G46" s="27">
        <v>92.6</v>
      </c>
      <c r="H46" s="11" t="s">
        <v>57</v>
      </c>
      <c r="I46" s="2"/>
    </row>
    <row r="48" spans="1:9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7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8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E55" sqref="E55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64">
        <v>2015</v>
      </c>
      <c r="B7" s="65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64">
        <v>2016</v>
      </c>
      <c r="B12" s="65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64">
        <v>2017</v>
      </c>
      <c r="B17" s="65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6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14.1" customHeight="1" thickBot="1" x14ac:dyDescent="0.3">
      <c r="A22" s="64">
        <v>2018</v>
      </c>
      <c r="B22" s="65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4">
        <v>2019</v>
      </c>
      <c r="B27" s="65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4">
        <v>2020</v>
      </c>
      <c r="B32" s="65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64">
        <v>2021</v>
      </c>
      <c r="B37" s="65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4">
        <v>2022</v>
      </c>
      <c r="B42" s="65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>
        <v>29459.05</v>
      </c>
      <c r="D46" s="49">
        <v>148411.48000000001</v>
      </c>
      <c r="E46" s="49">
        <v>15554.95</v>
      </c>
      <c r="F46" s="49">
        <v>29212.73</v>
      </c>
      <c r="G46" s="49">
        <v>5754.1</v>
      </c>
      <c r="H46" s="49">
        <v>9490.36</v>
      </c>
      <c r="I46" s="49">
        <v>31374.15</v>
      </c>
      <c r="J46" s="50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4">
        <v>2023</v>
      </c>
      <c r="B47" s="65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9">
        <v>2024</v>
      </c>
      <c r="B48" s="60">
        <v>1</v>
      </c>
      <c r="C48" s="61">
        <v>29747.85</v>
      </c>
      <c r="D48" s="61">
        <v>137425.57</v>
      </c>
      <c r="E48" s="61">
        <v>16216.81</v>
      </c>
      <c r="F48" s="61">
        <v>30689.759999999998</v>
      </c>
      <c r="G48" s="61">
        <v>5525.07</v>
      </c>
      <c r="H48" s="61">
        <v>11288.7</v>
      </c>
      <c r="I48" s="61">
        <v>32043.85</v>
      </c>
      <c r="J48" s="62">
        <v>3719.19</v>
      </c>
      <c r="S48" s="6"/>
    </row>
    <row r="49" spans="1:19" ht="12.95" customHeight="1" x14ac:dyDescent="0.25">
      <c r="A49" s="56">
        <v>2024</v>
      </c>
      <c r="B49" s="57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31"/>
      <c r="B50" s="32"/>
      <c r="C50" s="31"/>
      <c r="D50" s="31"/>
      <c r="E50" s="31"/>
      <c r="F50" s="31"/>
      <c r="G50" s="31"/>
      <c r="H50" s="31"/>
      <c r="I50" s="31"/>
      <c r="J50" s="31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31"/>
      <c r="B51" s="32"/>
      <c r="C51" s="31"/>
      <c r="D51" s="31"/>
      <c r="E51" s="31"/>
      <c r="F51" s="31"/>
      <c r="G51" s="31"/>
      <c r="H51" s="31"/>
      <c r="I51" s="31"/>
      <c r="J51" s="31"/>
      <c r="L51" s="6"/>
      <c r="M51" s="6"/>
      <c r="N51" s="6"/>
      <c r="O51" s="6"/>
      <c r="P51" s="6"/>
      <c r="Q51" s="6"/>
      <c r="R51" s="6"/>
      <c r="S51" s="6"/>
    </row>
    <row r="52" spans="1:19" ht="12.95" customHeight="1" x14ac:dyDescent="0.25">
      <c r="A52" s="63" t="s">
        <v>61</v>
      </c>
      <c r="B52" s="63"/>
      <c r="C52" s="43">
        <f>C49/C44*100</f>
        <v>96.312037691322573</v>
      </c>
      <c r="D52" s="43">
        <f t="shared" ref="D52:J52" si="0">D49/D44*100</f>
        <v>99.159333944223931</v>
      </c>
      <c r="E52" s="43">
        <f t="shared" si="0"/>
        <v>101.82414457417947</v>
      </c>
      <c r="F52" s="43">
        <f t="shared" si="0"/>
        <v>95.587269843833241</v>
      </c>
      <c r="G52" s="43">
        <f t="shared" si="0"/>
        <v>104.10560226721155</v>
      </c>
      <c r="H52" s="43">
        <f t="shared" si="0"/>
        <v>108.36123289371662</v>
      </c>
      <c r="I52" s="43">
        <f t="shared" si="0"/>
        <v>113.14878926653455</v>
      </c>
      <c r="J52" s="43">
        <f t="shared" si="0"/>
        <v>103.16282780510484</v>
      </c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3" t="s">
        <v>62</v>
      </c>
      <c r="B53" s="63"/>
      <c r="C53" s="43">
        <f>C49/C48*100</f>
        <v>96.446398647297201</v>
      </c>
      <c r="D53" s="43">
        <f t="shared" ref="D53:J53" si="1">D49/D48*100</f>
        <v>104.00360718896779</v>
      </c>
      <c r="E53" s="43">
        <f t="shared" si="1"/>
        <v>100.28618452087679</v>
      </c>
      <c r="F53" s="43">
        <f t="shared" si="1"/>
        <v>97.589261043422965</v>
      </c>
      <c r="G53" s="43">
        <f t="shared" si="1"/>
        <v>96.272626410163127</v>
      </c>
      <c r="H53" s="43">
        <f t="shared" si="1"/>
        <v>106.71556512264475</v>
      </c>
      <c r="I53" s="43">
        <f t="shared" si="1"/>
        <v>108.06229588516987</v>
      </c>
      <c r="J53" s="43">
        <f t="shared" si="1"/>
        <v>96.654110169149732</v>
      </c>
    </row>
    <row r="54" spans="1:19" x14ac:dyDescent="0.25">
      <c r="A54" s="29"/>
      <c r="B54" s="29"/>
      <c r="C54" s="43"/>
      <c r="D54" s="43"/>
      <c r="E54" s="43"/>
      <c r="F54" s="43"/>
      <c r="G54" s="43"/>
      <c r="H54" s="43"/>
      <c r="I54" s="43"/>
      <c r="J54" s="43"/>
    </row>
    <row r="55" spans="1:19" ht="42.75" customHeight="1" x14ac:dyDescent="0.25">
      <c r="A55" s="29"/>
      <c r="B55" s="51"/>
      <c r="C55" s="44"/>
      <c r="D55" s="44"/>
      <c r="E55" s="44"/>
      <c r="F55" s="44"/>
      <c r="G55" s="44"/>
      <c r="H55" s="44"/>
      <c r="I55" s="44"/>
      <c r="J55" s="44"/>
    </row>
    <row r="56" spans="1:19" x14ac:dyDescent="0.25">
      <c r="A56" s="53"/>
      <c r="B56" s="53"/>
      <c r="C56" s="55"/>
      <c r="D56" s="55"/>
      <c r="E56" s="55"/>
      <c r="F56" s="55"/>
      <c r="G56" s="55"/>
      <c r="H56" s="55"/>
      <c r="I56" s="55"/>
      <c r="J56" s="55"/>
    </row>
    <row r="57" spans="1:19" x14ac:dyDescent="0.25">
      <c r="A57" s="29"/>
      <c r="B57" s="51"/>
      <c r="C57" s="52"/>
      <c r="D57" s="52"/>
      <c r="E57" s="52"/>
      <c r="F57" s="52"/>
      <c r="G57" s="52"/>
      <c r="H57" s="52"/>
      <c r="I57" s="52"/>
      <c r="J57" s="52"/>
    </row>
    <row r="58" spans="1:19" x14ac:dyDescent="0.25">
      <c r="A58" s="53"/>
      <c r="B58" s="53"/>
      <c r="C58" s="54"/>
      <c r="D58" s="54"/>
      <c r="E58" s="54"/>
      <c r="F58" s="54"/>
      <c r="G58" s="54"/>
      <c r="H58" s="54"/>
      <c r="I58" s="54"/>
      <c r="J58" s="54"/>
    </row>
  </sheetData>
  <mergeCells count="12">
    <mergeCell ref="M21:V21"/>
    <mergeCell ref="A32:B32"/>
    <mergeCell ref="A7:B7"/>
    <mergeCell ref="A12:B12"/>
    <mergeCell ref="A17:B17"/>
    <mergeCell ref="A22:B22"/>
    <mergeCell ref="A27:B27"/>
    <mergeCell ref="A52:B52"/>
    <mergeCell ref="A53:B53"/>
    <mergeCell ref="A47:B47"/>
    <mergeCell ref="A42:B42"/>
    <mergeCell ref="A37:B3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2024-07-23T04:20:37Z</cp:lastPrinted>
  <dcterms:created xsi:type="dcterms:W3CDTF">2020-03-20T15:46:41Z</dcterms:created>
  <dcterms:modified xsi:type="dcterms:W3CDTF">2024-07-23T04:22:10Z</dcterms:modified>
</cp:coreProperties>
</file>