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3\06_23\"/>
    </mc:Choice>
  </mc:AlternateContent>
  <xr:revisionPtr revIDLastSave="0" documentId="13_ncr:1_{47C5DB2E-B8B8-486A-8A69-0F10872F31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3" l="1"/>
  <c r="E51" i="3"/>
  <c r="F51" i="3"/>
  <c r="G51" i="3"/>
  <c r="H51" i="3"/>
  <c r="I51" i="3"/>
  <c r="J51" i="3"/>
  <c r="C51" i="3"/>
  <c r="D49" i="3"/>
  <c r="E49" i="3"/>
  <c r="F49" i="3"/>
  <c r="G49" i="3"/>
  <c r="H49" i="3"/>
  <c r="I49" i="3"/>
  <c r="J49" i="3"/>
  <c r="C49" i="3"/>
  <c r="D48" i="3"/>
  <c r="E48" i="3"/>
  <c r="F48" i="3"/>
  <c r="G48" i="3"/>
  <c r="H48" i="3"/>
  <c r="I48" i="3"/>
  <c r="J48" i="3"/>
  <c r="C48" i="3"/>
  <c r="H28" i="4" l="1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</calcChain>
</file>

<file path=xl/sharedStrings.xml><?xml version="1.0" encoding="utf-8"?>
<sst xmlns="http://schemas.openxmlformats.org/spreadsheetml/2006/main" count="247" uniqueCount="180">
  <si>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</si>
  <si>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</si>
  <si>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</si>
  <si>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</si>
  <si>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</si>
  <si>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</si>
  <si>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</si>
  <si>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</si>
  <si>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</si>
  <si>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</si>
  <si>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</si>
  <si>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</si>
  <si>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</si>
  <si>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</si>
  <si>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</si>
  <si>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</si>
  <si>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</si>
  <si>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</si>
  <si>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</si>
  <si>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</si>
  <si>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</si>
  <si>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</si>
  <si>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</si>
  <si>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</si>
  <si>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</si>
  <si>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</si>
  <si>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</si>
  <si>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</si>
  <si>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</si>
  <si>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</si>
  <si>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</si>
  <si>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</si>
  <si>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</si>
  <si>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</si>
  <si>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</si>
  <si>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</si>
  <si>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</si>
  <si>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</si>
  <si>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</si>
  <si>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</si>
  <si>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</si>
  <si>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</si>
  <si>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</si>
  <si>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</si>
  <si>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</si>
  <si>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</si>
  <si>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</si>
  <si>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Rozdíl 2023-2022</t>
  </si>
  <si>
    <t>Index 2023/2022</t>
  </si>
  <si>
    <t>Stejný měsíc  2022</t>
  </si>
  <si>
    <t>Průměrná cena mléka - od počátku roku</t>
  </si>
  <si>
    <t>99,90</t>
  </si>
  <si>
    <t>98,80</t>
  </si>
  <si>
    <t>100,90</t>
  </si>
  <si>
    <t>16,75</t>
  </si>
  <si>
    <t>17,04</t>
  </si>
  <si>
    <t>16,21</t>
  </si>
  <si>
    <t>0,55</t>
  </si>
  <si>
    <t>103,40</t>
  </si>
  <si>
    <t>98,30</t>
  </si>
  <si>
    <t>12,56</t>
  </si>
  <si>
    <t>13,40</t>
  </si>
  <si>
    <t>13,84</t>
  </si>
  <si>
    <t>-1,28</t>
  </si>
  <si>
    <t>90,70</t>
  </si>
  <si>
    <t>93,70</t>
  </si>
  <si>
    <t>18,91</t>
  </si>
  <si>
    <t>19,67</t>
  </si>
  <si>
    <t>16,81</t>
  </si>
  <si>
    <t>2,11</t>
  </si>
  <si>
    <t>112,50</t>
  </si>
  <si>
    <t>96,20</t>
  </si>
  <si>
    <t>15,69</t>
  </si>
  <si>
    <t>16,27</t>
  </si>
  <si>
    <t>13,75</t>
  </si>
  <si>
    <t>1,94</t>
  </si>
  <si>
    <t>114,10</t>
  </si>
  <si>
    <t>96,40</t>
  </si>
  <si>
    <t>32,40</t>
  </si>
  <si>
    <t>32,35</t>
  </si>
  <si>
    <t>27,73</t>
  </si>
  <si>
    <t>4,67</t>
  </si>
  <si>
    <t>116,80</t>
  </si>
  <si>
    <t>100,20</t>
  </si>
  <si>
    <t>42,65</t>
  </si>
  <si>
    <t>44,65</t>
  </si>
  <si>
    <t>39,02</t>
  </si>
  <si>
    <t>3,63</t>
  </si>
  <si>
    <t>109,30</t>
  </si>
  <si>
    <t>95,50</t>
  </si>
  <si>
    <t>132,93</t>
  </si>
  <si>
    <t>133,35</t>
  </si>
  <si>
    <t>178,74</t>
  </si>
  <si>
    <t>-45,81</t>
  </si>
  <si>
    <t>74,40</t>
  </si>
  <si>
    <t>99,70</t>
  </si>
  <si>
    <t>54,92</t>
  </si>
  <si>
    <t>55,03</t>
  </si>
  <si>
    <t>47,25</t>
  </si>
  <si>
    <t>7,66</t>
  </si>
  <si>
    <t>116,20</t>
  </si>
  <si>
    <t>99,80</t>
  </si>
  <si>
    <t>87,42</t>
  </si>
  <si>
    <t>93,54</t>
  </si>
  <si>
    <t>118,15</t>
  </si>
  <si>
    <t>-30,73</t>
  </si>
  <si>
    <t>74,00</t>
  </si>
  <si>
    <t>93,50</t>
  </si>
  <si>
    <t>123,90</t>
  </si>
  <si>
    <t>124,06</t>
  </si>
  <si>
    <t>125,46</t>
  </si>
  <si>
    <t>-1,57</t>
  </si>
  <si>
    <t>123,83</t>
  </si>
  <si>
    <t>158,96</t>
  </si>
  <si>
    <t>114,08</t>
  </si>
  <si>
    <t>113,64</t>
  </si>
  <si>
    <t>98,83</t>
  </si>
  <si>
    <t>15,25</t>
  </si>
  <si>
    <t>115,40</t>
  </si>
  <si>
    <t>100,40</t>
  </si>
  <si>
    <t>58,44</t>
  </si>
  <si>
    <t>58,72</t>
  </si>
  <si>
    <t>97,93</t>
  </si>
  <si>
    <t>-39,49</t>
  </si>
  <si>
    <t>59,70</t>
  </si>
  <si>
    <t>99,50</t>
  </si>
  <si>
    <t>93,48</t>
  </si>
  <si>
    <t>94,62</t>
  </si>
  <si>
    <t>111,06</t>
  </si>
  <si>
    <t>-17,59</t>
  </si>
  <si>
    <t>84,20</t>
  </si>
  <si>
    <t>105,56</t>
  </si>
  <si>
    <t>172,30</t>
  </si>
  <si>
    <t>103,80</t>
  </si>
  <si>
    <t>102,20</t>
  </si>
  <si>
    <t>95,70</t>
  </si>
  <si>
    <t>102,90</t>
  </si>
  <si>
    <t>33,00</t>
  </si>
  <si>
    <t>10,29</t>
  </si>
  <si>
    <t>10,89</t>
  </si>
  <si>
    <t>11,14</t>
  </si>
  <si>
    <t>9 466,18</t>
  </si>
  <si>
    <t>10 562,68</t>
  </si>
  <si>
    <t>10 345,17</t>
  </si>
  <si>
    <t>45 350,82</t>
  </si>
  <si>
    <t>50 616,35</t>
  </si>
  <si>
    <t>40 922,59</t>
  </si>
  <si>
    <t>5 228,57</t>
  </si>
  <si>
    <t>5 759,96</t>
  </si>
  <si>
    <t>4 952,69</t>
  </si>
  <si>
    <t>10 196,24</t>
  </si>
  <si>
    <t>11 003,76</t>
  </si>
  <si>
    <t>10 063,98</t>
  </si>
  <si>
    <t>1 692,84</t>
  </si>
  <si>
    <t>1 716,75</t>
  </si>
  <si>
    <t>1 490,87</t>
  </si>
  <si>
    <t>3 773,45</t>
  </si>
  <si>
    <t>3 839,30</t>
  </si>
  <si>
    <t>3 752,28</t>
  </si>
  <si>
    <t>10 304,38</t>
  </si>
  <si>
    <t>10 630,28</t>
  </si>
  <si>
    <t>10 025,08</t>
  </si>
  <si>
    <t>1 202,74</t>
  </si>
  <si>
    <t>1 148,97</t>
  </si>
  <si>
    <t>1 326,03</t>
  </si>
  <si>
    <t>29 789,35</t>
  </si>
  <si>
    <t>144 139,28</t>
  </si>
  <si>
    <t>15 971,87</t>
  </si>
  <si>
    <t>31 332,53</t>
  </si>
  <si>
    <t>5 109,36</t>
  </si>
  <si>
    <t>11 117,26</t>
  </si>
  <si>
    <t>30 603,35</t>
  </si>
  <si>
    <t>3 484,54</t>
  </si>
  <si>
    <t>Souhrn údajů mlékárenského průmyslu ČR (ceny výrobků) - měsíc/rok (Červen/2023)</t>
  </si>
  <si>
    <t>Souhrn údajů mlékárenského průmyslu ČR (výroba zboží) - měsíc/rok (Červen/2023)</t>
  </si>
  <si>
    <t>Souhrn údajů mlékárenského průmyslu ČR (nákup) - měsíc/rok (Červen/2023)</t>
  </si>
  <si>
    <t>2.Q.2023/2.Q.2022</t>
  </si>
  <si>
    <t>2.Q.2023/1.Q.2023</t>
  </si>
  <si>
    <t>2.Q-1.Q</t>
  </si>
  <si>
    <t>výroba - rozdíl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</si>
</sst>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5" fillId="0" borderId="0" xfId="1" applyBorder="1"/>
    <xf numFmtId="2" fontId="10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3" fillId="0" borderId="0" xfId="1" applyFont="1"/>
    <xf numFmtId="0" fontId="14" fillId="0" borderId="0" xfId="1" applyFont="1"/>
    <xf numFmtId="0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3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0" fontId="0" fillId="0" borderId="0" xfId="0"/>
    <xf numFmtId="3" fontId="6" fillId="0" borderId="1" xfId="0" applyNumberFormat="1" applyFont="1" applyBorder="1" applyAlignment="1">
      <alignment horizontal="center"/>
    </xf>
    <xf numFmtId="0" fontId="0" fillId="0" borderId="0" xfId="0"/>
    <xf numFmtId="1" fontId="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  <xf numFmtId="0" fontId="14" fillId="0" borderId="0" xfId="1" applyFont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54</xdr:row>
      <xdr:rowOff>38100</xdr:rowOff>
    </xdr:from>
    <xdr:to>
      <xdr:col>0</xdr:col>
      <xdr:colOff>2638425</xdr:colOff>
      <xdr:row>62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50"/>
  <sheetViews>
    <sheetView showGridLines="0" tabSelected="1" workbookViewId="0">
      <selection activeCell="M10" sqref="M10"/>
    </sheetView>
  </sheetViews>
  <sheetFormatPr defaultRowHeight="12.75" x14ac:dyDescent="0.2"/>
  <cols>
    <col min="1" max="1" width="64.85546875" style="5" customWidth="1"/>
    <col min="2" max="2" width="8.7109375" style="55" customWidth="1"/>
    <col min="3" max="3" width="10.140625" style="55" customWidth="1"/>
    <col min="4" max="4" width="10.28515625" style="55" customWidth="1"/>
    <col min="5" max="5" width="10.85546875" style="55" customWidth="1"/>
    <col min="6" max="6" width="9.140625" style="55" customWidth="1"/>
    <col min="7" max="7" width="9.28515625" style="55" customWidth="1"/>
    <col min="8" max="8" width="11.28515625" style="55" customWidth="1"/>
    <col min="9" max="9" width="11.42578125" style="55" bestFit="1" customWidth="1"/>
    <col min="10" max="16384" width="9.140625" style="55"/>
  </cols>
  <sheetData>
    <row r="1" spans="1:9" s="9" customFormat="1" ht="39.75" customHeight="1" x14ac:dyDescent="0.25">
      <c r="A1" s="7" t="s">
        <v>173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49</v>
      </c>
      <c r="F2" s="3" t="s">
        <v>47</v>
      </c>
      <c r="G2" s="3" t="s">
        <v>48</v>
      </c>
      <c r="H2" s="3" t="s">
        <v>21</v>
      </c>
    </row>
    <row r="3" spans="1:9" ht="15" customHeight="1" x14ac:dyDescent="0.2">
      <c r="A3" s="4" t="s">
        <v>3</v>
      </c>
      <c r="B3" s="1" t="s">
        <v>4</v>
      </c>
      <c r="C3" s="30" t="s">
        <v>54</v>
      </c>
      <c r="D3" s="37" t="s">
        <v>55</v>
      </c>
      <c r="E3" s="37" t="s">
        <v>56</v>
      </c>
      <c r="F3" s="30" t="s">
        <v>57</v>
      </c>
      <c r="G3" s="30" t="s">
        <v>58</v>
      </c>
      <c r="H3" s="37" t="s">
        <v>59</v>
      </c>
      <c r="I3" s="2"/>
    </row>
    <row r="4" spans="1:9" ht="15" customHeight="1" x14ac:dyDescent="0.2">
      <c r="A4" s="4" t="s">
        <v>5</v>
      </c>
      <c r="B4" s="1" t="s">
        <v>4</v>
      </c>
      <c r="C4" s="37" t="s">
        <v>60</v>
      </c>
      <c r="D4" s="37" t="s">
        <v>61</v>
      </c>
      <c r="E4" s="37" t="s">
        <v>62</v>
      </c>
      <c r="F4" s="37" t="s">
        <v>63</v>
      </c>
      <c r="G4" s="37" t="s">
        <v>64</v>
      </c>
      <c r="H4" s="37" t="s">
        <v>65</v>
      </c>
      <c r="I4" s="2"/>
    </row>
    <row r="5" spans="1:9" ht="15" customHeight="1" x14ac:dyDescent="0.2">
      <c r="A5" s="4" t="s">
        <v>6</v>
      </c>
      <c r="B5" s="1" t="s">
        <v>4</v>
      </c>
      <c r="C5" s="37" t="s">
        <v>66</v>
      </c>
      <c r="D5" s="37" t="s">
        <v>67</v>
      </c>
      <c r="E5" s="37" t="s">
        <v>68</v>
      </c>
      <c r="F5" s="37" t="s">
        <v>69</v>
      </c>
      <c r="G5" s="37" t="s">
        <v>70</v>
      </c>
      <c r="H5" s="37" t="s">
        <v>71</v>
      </c>
      <c r="I5" s="2"/>
    </row>
    <row r="6" spans="1:9" ht="15" customHeight="1" x14ac:dyDescent="0.2">
      <c r="A6" s="4" t="s">
        <v>7</v>
      </c>
      <c r="B6" s="1" t="s">
        <v>4</v>
      </c>
      <c r="C6" s="37" t="s">
        <v>72</v>
      </c>
      <c r="D6" s="37" t="s">
        <v>73</v>
      </c>
      <c r="E6" s="37" t="s">
        <v>74</v>
      </c>
      <c r="F6" s="37" t="s">
        <v>75</v>
      </c>
      <c r="G6" s="37" t="s">
        <v>76</v>
      </c>
      <c r="H6" s="37" t="s">
        <v>77</v>
      </c>
      <c r="I6" s="2"/>
    </row>
    <row r="7" spans="1:9" ht="15" customHeight="1" x14ac:dyDescent="0.2">
      <c r="A7" s="4" t="s">
        <v>8</v>
      </c>
      <c r="B7" s="1" t="s">
        <v>9</v>
      </c>
      <c r="C7" s="37" t="s">
        <v>78</v>
      </c>
      <c r="D7" s="37" t="s">
        <v>79</v>
      </c>
      <c r="E7" s="37" t="s">
        <v>80</v>
      </c>
      <c r="F7" s="37" t="s">
        <v>81</v>
      </c>
      <c r="G7" s="37" t="s">
        <v>82</v>
      </c>
      <c r="H7" s="37" t="s">
        <v>83</v>
      </c>
      <c r="I7" s="2"/>
    </row>
    <row r="8" spans="1:9" ht="15" customHeight="1" x14ac:dyDescent="0.2">
      <c r="A8" s="4" t="s">
        <v>10</v>
      </c>
      <c r="B8" s="1" t="s">
        <v>9</v>
      </c>
      <c r="C8" s="37" t="s">
        <v>84</v>
      </c>
      <c r="D8" s="37" t="s">
        <v>85</v>
      </c>
      <c r="E8" s="37" t="s">
        <v>86</v>
      </c>
      <c r="F8" s="37" t="s">
        <v>87</v>
      </c>
      <c r="G8" s="37" t="s">
        <v>88</v>
      </c>
      <c r="H8" s="37" t="s">
        <v>89</v>
      </c>
      <c r="I8" s="2"/>
    </row>
    <row r="9" spans="1:9" ht="15" customHeight="1" x14ac:dyDescent="0.2">
      <c r="A9" s="4" t="s">
        <v>11</v>
      </c>
      <c r="B9" s="1" t="s">
        <v>9</v>
      </c>
      <c r="C9" s="37" t="s">
        <v>90</v>
      </c>
      <c r="D9" s="37" t="s">
        <v>91</v>
      </c>
      <c r="E9" s="37" t="s">
        <v>92</v>
      </c>
      <c r="F9" s="37" t="s">
        <v>93</v>
      </c>
      <c r="G9" s="37" t="s">
        <v>94</v>
      </c>
      <c r="H9" s="37" t="s">
        <v>95</v>
      </c>
      <c r="I9" s="2"/>
    </row>
    <row r="10" spans="1:9" ht="26.25" customHeight="1" x14ac:dyDescent="0.2">
      <c r="A10" s="4" t="s">
        <v>12</v>
      </c>
      <c r="B10" s="1" t="s">
        <v>9</v>
      </c>
      <c r="C10" s="30" t="s">
        <v>96</v>
      </c>
      <c r="D10" s="37" t="s">
        <v>97</v>
      </c>
      <c r="E10" s="37" t="s">
        <v>98</v>
      </c>
      <c r="F10" s="37" t="s">
        <v>99</v>
      </c>
      <c r="G10" s="37" t="s">
        <v>100</v>
      </c>
      <c r="H10" s="37" t="s">
        <v>101</v>
      </c>
      <c r="I10" s="2"/>
    </row>
    <row r="11" spans="1:9" ht="15" customHeight="1" x14ac:dyDescent="0.2">
      <c r="A11" s="4" t="s">
        <v>13</v>
      </c>
      <c r="B11" s="1" t="s">
        <v>9</v>
      </c>
      <c r="C11" s="37" t="s">
        <v>102</v>
      </c>
      <c r="D11" s="37" t="s">
        <v>103</v>
      </c>
      <c r="E11" s="37" t="s">
        <v>104</v>
      </c>
      <c r="F11" s="37" t="s">
        <v>105</v>
      </c>
      <c r="G11" s="12" t="s">
        <v>106</v>
      </c>
      <c r="H11" s="37" t="s">
        <v>107</v>
      </c>
      <c r="I11" s="2"/>
    </row>
    <row r="12" spans="1:9" ht="15" customHeight="1" x14ac:dyDescent="0.2">
      <c r="A12" s="4" t="s">
        <v>14</v>
      </c>
      <c r="B12" s="1" t="s">
        <v>9</v>
      </c>
      <c r="C12" s="37" t="s">
        <v>108</v>
      </c>
      <c r="D12" s="37" t="s">
        <v>109</v>
      </c>
      <c r="E12" s="37" t="s">
        <v>110</v>
      </c>
      <c r="F12" s="37" t="s">
        <v>111</v>
      </c>
      <c r="G12" s="37" t="s">
        <v>52</v>
      </c>
      <c r="H12" s="37" t="s">
        <v>51</v>
      </c>
      <c r="I12" s="2"/>
    </row>
    <row r="13" spans="1:9" ht="15" customHeight="1" x14ac:dyDescent="0.2">
      <c r="A13" s="4" t="s">
        <v>15</v>
      </c>
      <c r="B13" s="1" t="s">
        <v>9</v>
      </c>
      <c r="C13" s="30" t="s">
        <v>41</v>
      </c>
      <c r="D13" s="37" t="s">
        <v>112</v>
      </c>
      <c r="E13" s="37" t="s">
        <v>113</v>
      </c>
      <c r="F13" s="30" t="s">
        <v>41</v>
      </c>
      <c r="G13" s="30" t="s">
        <v>41</v>
      </c>
      <c r="H13" s="37" t="s">
        <v>71</v>
      </c>
      <c r="I13" s="2"/>
    </row>
    <row r="14" spans="1:9" ht="15" customHeight="1" x14ac:dyDescent="0.2">
      <c r="A14" s="4" t="s">
        <v>16</v>
      </c>
      <c r="B14" s="1" t="s">
        <v>9</v>
      </c>
      <c r="C14" s="37" t="s">
        <v>114</v>
      </c>
      <c r="D14" s="37" t="s">
        <v>115</v>
      </c>
      <c r="E14" s="37" t="s">
        <v>116</v>
      </c>
      <c r="F14" s="37" t="s">
        <v>117</v>
      </c>
      <c r="G14" s="37" t="s">
        <v>118</v>
      </c>
      <c r="H14" s="37" t="s">
        <v>119</v>
      </c>
      <c r="I14" s="2"/>
    </row>
    <row r="15" spans="1:9" ht="15" customHeight="1" x14ac:dyDescent="0.2">
      <c r="A15" s="4" t="s">
        <v>17</v>
      </c>
      <c r="B15" s="1" t="s">
        <v>9</v>
      </c>
      <c r="C15" s="37" t="s">
        <v>120</v>
      </c>
      <c r="D15" s="37" t="s">
        <v>121</v>
      </c>
      <c r="E15" s="37" t="s">
        <v>122</v>
      </c>
      <c r="F15" s="37" t="s">
        <v>123</v>
      </c>
      <c r="G15" s="37" t="s">
        <v>124</v>
      </c>
      <c r="H15" s="37" t="s">
        <v>125</v>
      </c>
      <c r="I15" s="2"/>
    </row>
    <row r="16" spans="1:9" ht="15" customHeight="1" x14ac:dyDescent="0.2">
      <c r="A16" s="4" t="s">
        <v>18</v>
      </c>
      <c r="B16" s="1" t="s">
        <v>9</v>
      </c>
      <c r="C16" s="37" t="s">
        <v>126</v>
      </c>
      <c r="D16" s="37" t="s">
        <v>127</v>
      </c>
      <c r="E16" s="37" t="s">
        <v>128</v>
      </c>
      <c r="F16" s="37" t="s">
        <v>129</v>
      </c>
      <c r="G16" s="37" t="s">
        <v>130</v>
      </c>
      <c r="H16" s="37" t="s">
        <v>52</v>
      </c>
      <c r="I16" s="2"/>
    </row>
    <row r="17" spans="1:9" ht="15" customHeight="1" x14ac:dyDescent="0.2">
      <c r="A17" s="4" t="s">
        <v>19</v>
      </c>
      <c r="B17" s="1" t="s">
        <v>9</v>
      </c>
      <c r="C17" s="37" t="s">
        <v>41</v>
      </c>
      <c r="D17" s="37" t="s">
        <v>131</v>
      </c>
      <c r="E17" s="37" t="s">
        <v>132</v>
      </c>
      <c r="F17" s="37" t="s">
        <v>41</v>
      </c>
      <c r="G17" s="37" t="s">
        <v>41</v>
      </c>
      <c r="H17" s="37" t="s">
        <v>133</v>
      </c>
      <c r="I17" s="2"/>
    </row>
    <row r="18" spans="1:9" x14ac:dyDescent="0.2">
      <c r="I18" s="2"/>
    </row>
    <row r="19" spans="1:9" s="9" customFormat="1" ht="30.75" customHeight="1" x14ac:dyDescent="0.25">
      <c r="A19" s="7" t="s">
        <v>174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49</v>
      </c>
      <c r="F20" s="3" t="s">
        <v>47</v>
      </c>
      <c r="G20" s="3" t="s">
        <v>48</v>
      </c>
      <c r="H20" s="3" t="s">
        <v>21</v>
      </c>
      <c r="I20" s="2"/>
    </row>
    <row r="21" spans="1:9" ht="15" customHeight="1" x14ac:dyDescent="0.2">
      <c r="A21" s="4" t="s">
        <v>22</v>
      </c>
      <c r="B21" s="1" t="s">
        <v>23</v>
      </c>
      <c r="C21" s="38" t="s">
        <v>141</v>
      </c>
      <c r="D21" s="38" t="s">
        <v>142</v>
      </c>
      <c r="E21" s="38" t="s">
        <v>143</v>
      </c>
      <c r="F21" s="38">
        <f>C21-E21</f>
        <v>-878.98999999999978</v>
      </c>
      <c r="G21" s="39">
        <f>C21/E21*100</f>
        <v>91.503377904858013</v>
      </c>
      <c r="H21" s="30">
        <f>C21/D21*100</f>
        <v>89.619111816319347</v>
      </c>
      <c r="I21" s="2"/>
    </row>
    <row r="22" spans="1:9" ht="15" customHeight="1" x14ac:dyDescent="0.2">
      <c r="A22" s="4" t="s">
        <v>24</v>
      </c>
      <c r="B22" s="1" t="s">
        <v>23</v>
      </c>
      <c r="C22" s="38" t="s">
        <v>144</v>
      </c>
      <c r="D22" s="38" t="s">
        <v>145</v>
      </c>
      <c r="E22" s="38" t="s">
        <v>146</v>
      </c>
      <c r="F22" s="38">
        <f t="shared" ref="F22:F28" si="0">C22-E22</f>
        <v>4428.2300000000032</v>
      </c>
      <c r="G22" s="39">
        <f t="shared" ref="G22:G28" si="1">C22/E22*100</f>
        <v>110.82099153548199</v>
      </c>
      <c r="H22" s="30">
        <f t="shared" ref="H22:H28" si="2">C22/D22*100</f>
        <v>89.597175616179356</v>
      </c>
      <c r="I22" s="2"/>
    </row>
    <row r="23" spans="1:9" ht="15" customHeight="1" x14ac:dyDescent="0.2">
      <c r="A23" s="4" t="s">
        <v>25</v>
      </c>
      <c r="B23" s="1" t="s">
        <v>23</v>
      </c>
      <c r="C23" s="38" t="s">
        <v>147</v>
      </c>
      <c r="D23" s="38" t="s">
        <v>148</v>
      </c>
      <c r="E23" s="38" t="s">
        <v>149</v>
      </c>
      <c r="F23" s="38">
        <f t="shared" si="0"/>
        <v>275.88000000000011</v>
      </c>
      <c r="G23" s="39">
        <f t="shared" si="1"/>
        <v>105.57030623762036</v>
      </c>
      <c r="H23" s="30">
        <f t="shared" si="2"/>
        <v>90.774415100104861</v>
      </c>
      <c r="I23" s="2"/>
    </row>
    <row r="24" spans="1:9" ht="15" customHeight="1" x14ac:dyDescent="0.2">
      <c r="A24" s="4" t="s">
        <v>26</v>
      </c>
      <c r="B24" s="1" t="s">
        <v>27</v>
      </c>
      <c r="C24" s="38" t="s">
        <v>150</v>
      </c>
      <c r="D24" s="38" t="s">
        <v>151</v>
      </c>
      <c r="E24" s="38" t="s">
        <v>152</v>
      </c>
      <c r="F24" s="38">
        <f t="shared" si="0"/>
        <v>132.26000000000022</v>
      </c>
      <c r="G24" s="39">
        <f t="shared" si="1"/>
        <v>101.31419180085813</v>
      </c>
      <c r="H24" s="30">
        <f t="shared" si="2"/>
        <v>92.661417551818644</v>
      </c>
      <c r="I24" s="2"/>
    </row>
    <row r="25" spans="1:9" ht="15" customHeight="1" x14ac:dyDescent="0.2">
      <c r="A25" s="4" t="s">
        <v>28</v>
      </c>
      <c r="B25" s="1" t="s">
        <v>27</v>
      </c>
      <c r="C25" s="38" t="s">
        <v>153</v>
      </c>
      <c r="D25" s="38" t="s">
        <v>154</v>
      </c>
      <c r="E25" s="38" t="s">
        <v>155</v>
      </c>
      <c r="F25" s="38">
        <f t="shared" si="0"/>
        <v>201.97000000000003</v>
      </c>
      <c r="G25" s="39">
        <f t="shared" si="1"/>
        <v>113.54712349165253</v>
      </c>
      <c r="H25" s="30">
        <f t="shared" si="2"/>
        <v>98.607252075141986</v>
      </c>
      <c r="I25" s="2"/>
    </row>
    <row r="26" spans="1:9" ht="15" customHeight="1" x14ac:dyDescent="0.2">
      <c r="A26" s="4" t="s">
        <v>29</v>
      </c>
      <c r="B26" s="1" t="s">
        <v>27</v>
      </c>
      <c r="C26" s="38" t="s">
        <v>156</v>
      </c>
      <c r="D26" s="38" t="s">
        <v>157</v>
      </c>
      <c r="E26" s="38" t="s">
        <v>158</v>
      </c>
      <c r="F26" s="38">
        <f t="shared" si="0"/>
        <v>21.169999999999618</v>
      </c>
      <c r="G26" s="39">
        <f t="shared" si="1"/>
        <v>100.56419030562751</v>
      </c>
      <c r="H26" s="30">
        <f t="shared" si="2"/>
        <v>98.284843591279653</v>
      </c>
      <c r="I26" s="2"/>
    </row>
    <row r="27" spans="1:9" ht="15" customHeight="1" x14ac:dyDescent="0.2">
      <c r="A27" s="4" t="s">
        <v>30</v>
      </c>
      <c r="B27" s="1" t="s">
        <v>27</v>
      </c>
      <c r="C27" s="38" t="s">
        <v>159</v>
      </c>
      <c r="D27" s="38" t="s">
        <v>160</v>
      </c>
      <c r="E27" s="38" t="s">
        <v>161</v>
      </c>
      <c r="F27" s="38">
        <f t="shared" si="0"/>
        <v>279.29999999999927</v>
      </c>
      <c r="G27" s="39">
        <f t="shared" si="1"/>
        <v>102.78601268019804</v>
      </c>
      <c r="H27" s="30">
        <f t="shared" si="2"/>
        <v>96.934229390006649</v>
      </c>
      <c r="I27" s="2"/>
    </row>
    <row r="28" spans="1:9" ht="15" customHeight="1" x14ac:dyDescent="0.2">
      <c r="A28" s="4" t="s">
        <v>31</v>
      </c>
      <c r="B28" s="1" t="s">
        <v>27</v>
      </c>
      <c r="C28" s="38" t="s">
        <v>162</v>
      </c>
      <c r="D28" s="38" t="s">
        <v>163</v>
      </c>
      <c r="E28" s="38" t="s">
        <v>164</v>
      </c>
      <c r="F28" s="38">
        <f t="shared" si="0"/>
        <v>-123.28999999999996</v>
      </c>
      <c r="G28" s="39">
        <f t="shared" si="1"/>
        <v>90.702321968582908</v>
      </c>
      <c r="H28" s="30">
        <f t="shared" si="2"/>
        <v>104.67984368608406</v>
      </c>
      <c r="I28" s="2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175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49</v>
      </c>
      <c r="F38" s="3" t="s">
        <v>47</v>
      </c>
      <c r="G38" s="3" t="s">
        <v>48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56">
        <v>227439</v>
      </c>
      <c r="D39" s="56">
        <v>237645</v>
      </c>
      <c r="E39" s="56">
        <v>222457</v>
      </c>
      <c r="F39" s="56">
        <v>4982</v>
      </c>
      <c r="G39" s="37" t="s">
        <v>134</v>
      </c>
      <c r="H39" s="37" t="s">
        <v>135</v>
      </c>
    </row>
    <row r="40" spans="1:9" x14ac:dyDescent="0.2">
      <c r="A40" s="4" t="s">
        <v>34</v>
      </c>
      <c r="B40" s="1" t="s">
        <v>33</v>
      </c>
      <c r="C40" s="56">
        <v>1365700</v>
      </c>
      <c r="D40" s="56">
        <v>1138261</v>
      </c>
      <c r="E40" s="56">
        <v>1353933</v>
      </c>
      <c r="F40" s="56">
        <v>11767</v>
      </c>
      <c r="G40" s="37" t="s">
        <v>53</v>
      </c>
      <c r="H40" s="37"/>
    </row>
    <row r="41" spans="1:9" x14ac:dyDescent="0.2">
      <c r="A41" s="4" t="s">
        <v>35</v>
      </c>
      <c r="B41" s="1" t="s">
        <v>33</v>
      </c>
      <c r="C41" s="38" t="s">
        <v>41</v>
      </c>
      <c r="D41" s="11" t="s">
        <v>41</v>
      </c>
      <c r="E41" s="38" t="s">
        <v>41</v>
      </c>
      <c r="F41" s="30" t="s">
        <v>41</v>
      </c>
      <c r="G41" s="37" t="s">
        <v>41</v>
      </c>
      <c r="H41" s="37" t="s">
        <v>41</v>
      </c>
    </row>
    <row r="42" spans="1:9" x14ac:dyDescent="0.2">
      <c r="A42" s="4" t="s">
        <v>36</v>
      </c>
      <c r="B42" s="1" t="s">
        <v>33</v>
      </c>
      <c r="C42" s="56">
        <v>113885</v>
      </c>
      <c r="D42" s="56">
        <v>92444</v>
      </c>
      <c r="E42" s="56">
        <v>110658</v>
      </c>
      <c r="F42" s="58">
        <v>3227</v>
      </c>
      <c r="G42" s="37" t="s">
        <v>136</v>
      </c>
      <c r="H42" s="37"/>
    </row>
    <row r="43" spans="1:9" x14ac:dyDescent="0.2">
      <c r="A43" s="4" t="s">
        <v>37</v>
      </c>
      <c r="B43" s="1" t="s">
        <v>33</v>
      </c>
      <c r="C43" s="30" t="s">
        <v>41</v>
      </c>
      <c r="D43" s="11" t="s">
        <v>41</v>
      </c>
      <c r="E43" s="30" t="s">
        <v>41</v>
      </c>
      <c r="F43" s="30" t="s">
        <v>41</v>
      </c>
      <c r="G43" s="37" t="s">
        <v>41</v>
      </c>
      <c r="H43" s="37" t="s">
        <v>41</v>
      </c>
    </row>
    <row r="44" spans="1:9" x14ac:dyDescent="0.2">
      <c r="A44" s="4" t="s">
        <v>38</v>
      </c>
      <c r="B44" s="1" t="s">
        <v>33</v>
      </c>
      <c r="C44" s="58">
        <v>1724</v>
      </c>
      <c r="D44" s="56">
        <v>1330</v>
      </c>
      <c r="E44" s="58">
        <v>5221</v>
      </c>
      <c r="F44" s="58">
        <v>-3497</v>
      </c>
      <c r="G44" s="37" t="s">
        <v>137</v>
      </c>
      <c r="H44" s="37"/>
    </row>
    <row r="45" spans="1:9" x14ac:dyDescent="0.2">
      <c r="A45" s="4" t="s">
        <v>39</v>
      </c>
      <c r="B45" s="1" t="s">
        <v>40</v>
      </c>
      <c r="C45" s="30" t="s">
        <v>138</v>
      </c>
      <c r="D45" s="37" t="s">
        <v>139</v>
      </c>
      <c r="E45" s="37" t="s">
        <v>140</v>
      </c>
      <c r="F45" s="30">
        <v>-0.85</v>
      </c>
      <c r="G45" s="37">
        <v>92.37</v>
      </c>
      <c r="H45" s="37">
        <v>94.49</v>
      </c>
    </row>
    <row r="46" spans="1:9" x14ac:dyDescent="0.2">
      <c r="A46" s="4" t="s">
        <v>50</v>
      </c>
      <c r="B46" s="1" t="s">
        <v>40</v>
      </c>
      <c r="C46" s="30">
        <v>11.82</v>
      </c>
      <c r="D46" s="37">
        <v>12.12</v>
      </c>
      <c r="E46" s="32">
        <v>10.56</v>
      </c>
      <c r="F46" s="30">
        <v>1.26</v>
      </c>
      <c r="G46" s="38">
        <v>111.93</v>
      </c>
      <c r="H46" s="37">
        <v>97.52</v>
      </c>
      <c r="I46" s="2"/>
    </row>
    <row r="48" spans="1:9" x14ac:dyDescent="0.2">
      <c r="A48" s="28" t="s">
        <v>42</v>
      </c>
      <c r="F48" s="2"/>
      <c r="G48" s="2"/>
    </row>
    <row r="49" spans="5:8" x14ac:dyDescent="0.2">
      <c r="E49" s="2"/>
      <c r="F49" s="2"/>
      <c r="G49" s="2"/>
      <c r="H49" s="57"/>
    </row>
    <row r="50" spans="5:8" x14ac:dyDescent="0.2">
      <c r="F50" s="2"/>
      <c r="G50" s="2"/>
      <c r="H50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5"/>
  <sheetViews>
    <sheetView workbookViewId="0">
      <selection activeCell="D53" sqref="D53"/>
    </sheetView>
  </sheetViews>
  <sheetFormatPr defaultColWidth="9.140625"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7" t="s">
        <v>46</v>
      </c>
      <c r="B1" s="18"/>
      <c r="C1" s="18"/>
      <c r="D1" s="18"/>
      <c r="E1" s="18"/>
      <c r="F1" s="18"/>
      <c r="G1" s="18"/>
      <c r="H1" s="18"/>
    </row>
    <row r="2" spans="1:10" ht="30.75" customHeight="1" x14ac:dyDescent="0.25">
      <c r="A2" s="19" t="s">
        <v>43</v>
      </c>
      <c r="B2" s="20" t="s">
        <v>44</v>
      </c>
      <c r="C2" s="20" t="s">
        <v>45</v>
      </c>
      <c r="D2" s="20" t="s">
        <v>24</v>
      </c>
      <c r="E2" s="20" t="s">
        <v>25</v>
      </c>
      <c r="F2" s="20" t="s">
        <v>26</v>
      </c>
      <c r="G2" s="20" t="s">
        <v>28</v>
      </c>
      <c r="H2" s="20" t="s">
        <v>29</v>
      </c>
      <c r="I2" s="20" t="s">
        <v>30</v>
      </c>
      <c r="J2" s="21" t="s">
        <v>31</v>
      </c>
    </row>
    <row r="3" spans="1:10" ht="12.95" customHeight="1" x14ac:dyDescent="0.25">
      <c r="A3" s="22">
        <v>2015</v>
      </c>
      <c r="B3" s="13">
        <v>1</v>
      </c>
      <c r="C3" s="42">
        <v>27475.5</v>
      </c>
      <c r="D3" s="42">
        <v>135280</v>
      </c>
      <c r="E3" s="42">
        <v>13159.6</v>
      </c>
      <c r="F3" s="42">
        <v>30857.499999999996</v>
      </c>
      <c r="G3" s="42">
        <v>6525.5</v>
      </c>
      <c r="H3" s="42">
        <v>8857.2000000000007</v>
      </c>
      <c r="I3" s="42">
        <v>20891.5</v>
      </c>
      <c r="J3" s="43">
        <v>3849</v>
      </c>
    </row>
    <row r="4" spans="1:10" ht="12.95" customHeight="1" x14ac:dyDescent="0.25">
      <c r="A4" s="22">
        <v>2015</v>
      </c>
      <c r="B4" s="13">
        <v>2</v>
      </c>
      <c r="C4" s="42">
        <v>26651.800000000003</v>
      </c>
      <c r="D4" s="42">
        <v>133024.4</v>
      </c>
      <c r="E4" s="42">
        <v>14376.099999999999</v>
      </c>
      <c r="F4" s="42">
        <v>32837.699999999997</v>
      </c>
      <c r="G4" s="42">
        <v>5989.5</v>
      </c>
      <c r="H4" s="42">
        <v>9271.2999999999993</v>
      </c>
      <c r="I4" s="42">
        <v>21178.400000000001</v>
      </c>
      <c r="J4" s="43">
        <v>3554.3999999999996</v>
      </c>
    </row>
    <row r="5" spans="1:10" ht="12.95" customHeight="1" x14ac:dyDescent="0.25">
      <c r="A5" s="22">
        <v>2015</v>
      </c>
      <c r="B5" s="13">
        <v>3</v>
      </c>
      <c r="C5" s="42">
        <v>27838.9</v>
      </c>
      <c r="D5" s="42">
        <v>129473</v>
      </c>
      <c r="E5" s="42">
        <v>13481.5</v>
      </c>
      <c r="F5" s="42">
        <v>32213.8</v>
      </c>
      <c r="G5" s="42">
        <v>5935.1</v>
      </c>
      <c r="H5" s="42">
        <v>8633</v>
      </c>
      <c r="I5" s="42">
        <v>22353.9</v>
      </c>
      <c r="J5" s="43">
        <v>3487.6</v>
      </c>
    </row>
    <row r="6" spans="1:10" ht="12.95" customHeight="1" thickBot="1" x14ac:dyDescent="0.3">
      <c r="A6" s="23">
        <v>2015</v>
      </c>
      <c r="B6" s="14">
        <v>4</v>
      </c>
      <c r="C6" s="45">
        <v>27741.999999999996</v>
      </c>
      <c r="D6" s="45">
        <v>143668.9</v>
      </c>
      <c r="E6" s="45">
        <v>13983.7</v>
      </c>
      <c r="F6" s="45">
        <v>30638.6</v>
      </c>
      <c r="G6" s="45">
        <v>6591.5</v>
      </c>
      <c r="H6" s="45">
        <v>7756.2999999999993</v>
      </c>
      <c r="I6" s="45">
        <v>21718.400000000001</v>
      </c>
      <c r="J6" s="46">
        <v>3513.2000000000003</v>
      </c>
    </row>
    <row r="7" spans="1:10" ht="14.1" customHeight="1" thickBot="1" x14ac:dyDescent="0.3">
      <c r="A7" s="64">
        <v>2015</v>
      </c>
      <c r="B7" s="65"/>
      <c r="C7" s="47">
        <v>109708.20000000001</v>
      </c>
      <c r="D7" s="47">
        <v>541446.30000000005</v>
      </c>
      <c r="E7" s="47">
        <v>55000.899999999994</v>
      </c>
      <c r="F7" s="47">
        <v>126547.6</v>
      </c>
      <c r="G7" s="47">
        <v>25041.599999999999</v>
      </c>
      <c r="H7" s="47">
        <v>34517.800000000003</v>
      </c>
      <c r="I7" s="47">
        <v>86142.200000000012</v>
      </c>
      <c r="J7" s="48">
        <v>14404.2</v>
      </c>
    </row>
    <row r="8" spans="1:10" ht="12.95" customHeight="1" x14ac:dyDescent="0.25">
      <c r="A8" s="24">
        <v>2016</v>
      </c>
      <c r="B8" s="15">
        <v>1</v>
      </c>
      <c r="C8" s="49">
        <v>27994.800000000003</v>
      </c>
      <c r="D8" s="49">
        <v>139671.5</v>
      </c>
      <c r="E8" s="49">
        <v>13925.7</v>
      </c>
      <c r="F8" s="49">
        <v>35423.899999999994</v>
      </c>
      <c r="G8" s="49">
        <v>6366.5</v>
      </c>
      <c r="H8" s="49">
        <v>9164.6</v>
      </c>
      <c r="I8" s="49">
        <v>21820.9</v>
      </c>
      <c r="J8" s="50">
        <v>3876.6</v>
      </c>
    </row>
    <row r="9" spans="1:10" ht="12.95" customHeight="1" x14ac:dyDescent="0.25">
      <c r="A9" s="22">
        <v>2016</v>
      </c>
      <c r="B9" s="13">
        <v>2</v>
      </c>
      <c r="C9" s="42">
        <v>28165.9</v>
      </c>
      <c r="D9" s="42">
        <v>131600.5</v>
      </c>
      <c r="E9" s="42">
        <v>14724.9</v>
      </c>
      <c r="F9" s="42">
        <v>35900.199999999997</v>
      </c>
      <c r="G9" s="42">
        <v>5987.6</v>
      </c>
      <c r="H9" s="42">
        <v>9956</v>
      </c>
      <c r="I9" s="42">
        <v>23548.5</v>
      </c>
      <c r="J9" s="43">
        <v>3680.2000000000003</v>
      </c>
    </row>
    <row r="10" spans="1:10" ht="12.95" customHeight="1" x14ac:dyDescent="0.25">
      <c r="A10" s="22">
        <v>2016</v>
      </c>
      <c r="B10" s="13">
        <v>3</v>
      </c>
      <c r="C10" s="42">
        <v>26524.6</v>
      </c>
      <c r="D10" s="42">
        <v>106812.8</v>
      </c>
      <c r="E10" s="42">
        <v>14291.9</v>
      </c>
      <c r="F10" s="42">
        <v>34290.1</v>
      </c>
      <c r="G10" s="42">
        <v>5844.4</v>
      </c>
      <c r="H10" s="42">
        <v>8828.2999999999993</v>
      </c>
      <c r="I10" s="42">
        <v>23949.899999999998</v>
      </c>
      <c r="J10" s="43">
        <v>3829.2</v>
      </c>
    </row>
    <row r="11" spans="1:10" ht="12.95" customHeight="1" thickBot="1" x14ac:dyDescent="0.3">
      <c r="A11" s="22">
        <v>2016</v>
      </c>
      <c r="B11" s="13">
        <v>4</v>
      </c>
      <c r="C11" s="42">
        <v>29080.9</v>
      </c>
      <c r="D11" s="42">
        <v>127798.8</v>
      </c>
      <c r="E11" s="42">
        <v>14861.100000000002</v>
      </c>
      <c r="F11" s="42">
        <v>31333.399999999998</v>
      </c>
      <c r="G11" s="42">
        <v>6080</v>
      </c>
      <c r="H11" s="42">
        <v>8783.5</v>
      </c>
      <c r="I11" s="42">
        <v>22647.7</v>
      </c>
      <c r="J11" s="43">
        <v>3875.5</v>
      </c>
    </row>
    <row r="12" spans="1:10" ht="14.1" customHeight="1" thickBot="1" x14ac:dyDescent="0.3">
      <c r="A12" s="64">
        <v>2016</v>
      </c>
      <c r="B12" s="65"/>
      <c r="C12" s="47">
        <v>111766.20000000001</v>
      </c>
      <c r="D12" s="47">
        <v>505883.6</v>
      </c>
      <c r="E12" s="47">
        <v>57803.600000000006</v>
      </c>
      <c r="F12" s="47">
        <v>136947.59999999998</v>
      </c>
      <c r="G12" s="47">
        <v>24278.5</v>
      </c>
      <c r="H12" s="47">
        <v>36732.399999999994</v>
      </c>
      <c r="I12" s="47">
        <v>91967</v>
      </c>
      <c r="J12" s="48">
        <v>15261.5</v>
      </c>
    </row>
    <row r="13" spans="1:10" ht="12.95" customHeight="1" x14ac:dyDescent="0.25">
      <c r="A13" s="22">
        <v>2017</v>
      </c>
      <c r="B13" s="13">
        <v>1</v>
      </c>
      <c r="C13" s="42">
        <v>31011.1</v>
      </c>
      <c r="D13" s="42">
        <v>131212.4</v>
      </c>
      <c r="E13" s="42">
        <v>14620.300000000001</v>
      </c>
      <c r="F13" s="42">
        <v>36107.199999999997</v>
      </c>
      <c r="G13" s="42">
        <v>6221.1</v>
      </c>
      <c r="H13" s="42">
        <v>9607.2999999999993</v>
      </c>
      <c r="I13" s="42">
        <v>23052.6</v>
      </c>
      <c r="J13" s="43">
        <v>3913.6</v>
      </c>
    </row>
    <row r="14" spans="1:10" ht="12.95" customHeight="1" x14ac:dyDescent="0.25">
      <c r="A14" s="22">
        <v>2017</v>
      </c>
      <c r="B14" s="13">
        <v>2</v>
      </c>
      <c r="C14" s="42">
        <v>30631.799999999996</v>
      </c>
      <c r="D14" s="42">
        <v>123488.4</v>
      </c>
      <c r="E14" s="42">
        <v>15288.400000000001</v>
      </c>
      <c r="F14" s="42">
        <v>35964.1</v>
      </c>
      <c r="G14" s="42">
        <v>5549.4</v>
      </c>
      <c r="H14" s="42">
        <v>10889.699999999999</v>
      </c>
      <c r="I14" s="42">
        <v>24049.4</v>
      </c>
      <c r="J14" s="43">
        <v>3667.3</v>
      </c>
    </row>
    <row r="15" spans="1:10" ht="12.95" customHeight="1" x14ac:dyDescent="0.25">
      <c r="A15" s="22">
        <v>2017</v>
      </c>
      <c r="B15" s="13">
        <v>3</v>
      </c>
      <c r="C15" s="42">
        <v>30515.5</v>
      </c>
      <c r="D15" s="42">
        <v>118014.79999999999</v>
      </c>
      <c r="E15" s="42">
        <v>13929.400000000001</v>
      </c>
      <c r="F15" s="42">
        <v>32293.8</v>
      </c>
      <c r="G15" s="42">
        <v>5129.6000000000004</v>
      </c>
      <c r="H15" s="42">
        <v>9831.1</v>
      </c>
      <c r="I15" s="42">
        <v>23531.200000000001</v>
      </c>
      <c r="J15" s="43">
        <v>3654.4</v>
      </c>
    </row>
    <row r="16" spans="1:10" ht="12.95" customHeight="1" thickBot="1" x14ac:dyDescent="0.3">
      <c r="A16" s="22">
        <v>2017</v>
      </c>
      <c r="B16" s="13">
        <v>4</v>
      </c>
      <c r="C16" s="42">
        <v>31789.599999999999</v>
      </c>
      <c r="D16" s="42">
        <v>132900</v>
      </c>
      <c r="E16" s="42">
        <v>14648.099999999999</v>
      </c>
      <c r="F16" s="42">
        <v>31521.199999999997</v>
      </c>
      <c r="G16" s="42">
        <v>5216.2000000000007</v>
      </c>
      <c r="H16" s="42">
        <v>8595.2000000000007</v>
      </c>
      <c r="I16" s="42">
        <v>23740.6</v>
      </c>
      <c r="J16" s="43">
        <v>3840.4000000000005</v>
      </c>
    </row>
    <row r="17" spans="1:22" ht="14.1" customHeight="1" thickBot="1" x14ac:dyDescent="0.3">
      <c r="A17" s="64">
        <v>2017</v>
      </c>
      <c r="B17" s="65"/>
      <c r="C17" s="47">
        <v>123948</v>
      </c>
      <c r="D17" s="47">
        <v>505615.6</v>
      </c>
      <c r="E17" s="47">
        <v>58486.200000000004</v>
      </c>
      <c r="F17" s="47">
        <v>135886.29999999999</v>
      </c>
      <c r="G17" s="47">
        <v>22116.3</v>
      </c>
      <c r="H17" s="47">
        <v>38923.300000000003</v>
      </c>
      <c r="I17" s="47">
        <v>94373.799999999988</v>
      </c>
      <c r="J17" s="48">
        <v>15075.7</v>
      </c>
    </row>
    <row r="18" spans="1:22" ht="12.95" customHeight="1" x14ac:dyDescent="0.25">
      <c r="A18" s="22">
        <v>2018</v>
      </c>
      <c r="B18" s="13">
        <v>1</v>
      </c>
      <c r="C18" s="42">
        <v>31606.400000000001</v>
      </c>
      <c r="D18" s="42">
        <v>124771.4</v>
      </c>
      <c r="E18" s="42">
        <v>13653.499999999998</v>
      </c>
      <c r="F18" s="42">
        <v>35273</v>
      </c>
      <c r="G18" s="42">
        <v>5160.1000000000004</v>
      </c>
      <c r="H18" s="42">
        <v>9667.5</v>
      </c>
      <c r="I18" s="42">
        <v>24213</v>
      </c>
      <c r="J18" s="43">
        <v>3652.9</v>
      </c>
    </row>
    <row r="19" spans="1:22" ht="12.95" customHeight="1" x14ac:dyDescent="0.25">
      <c r="A19" s="22">
        <v>2018</v>
      </c>
      <c r="B19" s="13">
        <v>2</v>
      </c>
      <c r="C19" s="42">
        <v>31498</v>
      </c>
      <c r="D19" s="42">
        <v>118451.3</v>
      </c>
      <c r="E19" s="42">
        <v>14348.400000000001</v>
      </c>
      <c r="F19" s="42">
        <v>32974.100000000006</v>
      </c>
      <c r="G19" s="42">
        <v>4580.1000000000004</v>
      </c>
      <c r="H19" s="42">
        <v>10299.900000000001</v>
      </c>
      <c r="I19" s="42">
        <v>25466.1</v>
      </c>
      <c r="J19" s="43">
        <v>3963.2</v>
      </c>
    </row>
    <row r="20" spans="1:22" ht="12.95" customHeight="1" x14ac:dyDescent="0.25">
      <c r="A20" s="22">
        <v>2018</v>
      </c>
      <c r="B20" s="13">
        <v>3</v>
      </c>
      <c r="C20" s="42">
        <v>32410.6</v>
      </c>
      <c r="D20" s="42">
        <v>118922.70000000001</v>
      </c>
      <c r="E20" s="42">
        <v>14077.1</v>
      </c>
      <c r="F20" s="42">
        <v>30816.699999999997</v>
      </c>
      <c r="G20" s="42">
        <v>5172.3999999999996</v>
      </c>
      <c r="H20" s="42">
        <v>9545.5</v>
      </c>
      <c r="I20" s="42">
        <v>24062.7</v>
      </c>
      <c r="J20" s="43">
        <v>3415</v>
      </c>
    </row>
    <row r="21" spans="1:22" ht="12.95" customHeight="1" thickBot="1" x14ac:dyDescent="0.3">
      <c r="A21" s="22">
        <v>2018</v>
      </c>
      <c r="B21" s="13">
        <v>4</v>
      </c>
      <c r="C21" s="42">
        <v>34871.800000000003</v>
      </c>
      <c r="D21" s="42">
        <v>120933.6</v>
      </c>
      <c r="E21" s="42">
        <v>14293.8</v>
      </c>
      <c r="F21" s="42">
        <v>30591.000000000004</v>
      </c>
      <c r="G21" s="42">
        <v>5256.1</v>
      </c>
      <c r="H21" s="42">
        <v>8515.4000000000015</v>
      </c>
      <c r="I21" s="42">
        <v>23127.9</v>
      </c>
      <c r="J21" s="43">
        <v>3856.6</v>
      </c>
      <c r="M21" s="66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14.1" customHeight="1" thickBot="1" x14ac:dyDescent="0.3">
      <c r="A22" s="64">
        <v>2018</v>
      </c>
      <c r="B22" s="65"/>
      <c r="C22" s="47">
        <v>130386.8</v>
      </c>
      <c r="D22" s="47">
        <v>483079</v>
      </c>
      <c r="E22" s="47">
        <v>56372.800000000003</v>
      </c>
      <c r="F22" s="47">
        <v>129654.8</v>
      </c>
      <c r="G22" s="47">
        <v>20168.7</v>
      </c>
      <c r="H22" s="47">
        <v>38028.300000000003</v>
      </c>
      <c r="I22" s="47">
        <v>96869.700000000012</v>
      </c>
      <c r="J22" s="48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5">
        <v>2019</v>
      </c>
      <c r="B23" s="16">
        <v>1</v>
      </c>
      <c r="C23" s="42">
        <v>30567.200000000001</v>
      </c>
      <c r="D23" s="42">
        <v>124653.9</v>
      </c>
      <c r="E23" s="42">
        <v>14256.4</v>
      </c>
      <c r="F23" s="42">
        <v>33347.300000000003</v>
      </c>
      <c r="G23" s="42">
        <v>5654.3</v>
      </c>
      <c r="H23" s="42">
        <v>9545.6</v>
      </c>
      <c r="I23" s="42">
        <v>23658.2</v>
      </c>
      <c r="J23" s="43">
        <v>3841.2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1:22" ht="12.95" customHeight="1" x14ac:dyDescent="0.25">
      <c r="A24" s="25">
        <v>2019</v>
      </c>
      <c r="B24" s="16">
        <v>2</v>
      </c>
      <c r="C24" s="42">
        <v>30469.55</v>
      </c>
      <c r="D24" s="42">
        <v>120567.57</v>
      </c>
      <c r="E24" s="42">
        <v>14653.79</v>
      </c>
      <c r="F24" s="42">
        <v>33675.360000000001</v>
      </c>
      <c r="G24" s="42">
        <v>5566.7</v>
      </c>
      <c r="H24" s="42">
        <v>10432.27</v>
      </c>
      <c r="I24" s="42">
        <v>24801.23</v>
      </c>
      <c r="J24" s="43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5">
        <v>2019</v>
      </c>
      <c r="B25" s="16">
        <v>3</v>
      </c>
      <c r="C25" s="42">
        <v>29804.21</v>
      </c>
      <c r="D25" s="42">
        <v>100312.99</v>
      </c>
      <c r="E25" s="42">
        <v>14847.26</v>
      </c>
      <c r="F25" s="42">
        <v>31861.86</v>
      </c>
      <c r="G25" s="42">
        <v>5458.13</v>
      </c>
      <c r="H25" s="42">
        <v>9528.39</v>
      </c>
      <c r="I25" s="42">
        <v>24119.61</v>
      </c>
      <c r="J25" s="43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5">
        <v>2019</v>
      </c>
      <c r="B26" s="16">
        <v>4</v>
      </c>
      <c r="C26" s="42">
        <v>32307.99</v>
      </c>
      <c r="D26" s="42">
        <v>125676.6</v>
      </c>
      <c r="E26" s="42">
        <v>15039.37</v>
      </c>
      <c r="F26" s="42">
        <v>31540.75</v>
      </c>
      <c r="G26" s="42">
        <v>5935.48</v>
      </c>
      <c r="H26" s="42">
        <v>8385.5499999999993</v>
      </c>
      <c r="I26" s="42">
        <v>23833.56</v>
      </c>
      <c r="J26" s="43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64">
        <v>2019</v>
      </c>
      <c r="B27" s="65"/>
      <c r="C27" s="47">
        <v>123148.95</v>
      </c>
      <c r="D27" s="47">
        <v>471211.06000000006</v>
      </c>
      <c r="E27" s="47">
        <v>58796.820000000007</v>
      </c>
      <c r="F27" s="47">
        <v>130425.27</v>
      </c>
      <c r="G27" s="47">
        <v>22614.61</v>
      </c>
      <c r="H27" s="47">
        <v>37891.81</v>
      </c>
      <c r="I27" s="47">
        <v>96412.6</v>
      </c>
      <c r="J27" s="48">
        <v>14305.509999999998</v>
      </c>
    </row>
    <row r="28" spans="1:22" ht="12.95" customHeight="1" x14ac:dyDescent="0.25">
      <c r="A28" s="25">
        <v>2020</v>
      </c>
      <c r="B28" s="16">
        <v>1</v>
      </c>
      <c r="C28" s="42">
        <v>32771.699999999997</v>
      </c>
      <c r="D28" s="42">
        <v>122326.02</v>
      </c>
      <c r="E28" s="42">
        <v>15954.43</v>
      </c>
      <c r="F28" s="42">
        <v>35165.78</v>
      </c>
      <c r="G28" s="42">
        <v>5957.85</v>
      </c>
      <c r="H28" s="42">
        <v>9812.52</v>
      </c>
      <c r="I28" s="42">
        <v>26043.25</v>
      </c>
      <c r="J28" s="43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5">
        <v>2020</v>
      </c>
      <c r="B29" s="16">
        <v>2</v>
      </c>
      <c r="C29" s="42">
        <v>30613.13</v>
      </c>
      <c r="D29" s="42">
        <v>118622.99</v>
      </c>
      <c r="E29" s="42">
        <v>16390.21</v>
      </c>
      <c r="F29" s="42">
        <v>33660.120000000003</v>
      </c>
      <c r="G29" s="42">
        <v>5764.27</v>
      </c>
      <c r="H29" s="42">
        <v>12987.87</v>
      </c>
      <c r="I29" s="42">
        <v>26069.38</v>
      </c>
      <c r="J29" s="43">
        <v>4230.3599999999997</v>
      </c>
      <c r="L29" s="28"/>
      <c r="M29" s="28"/>
      <c r="N29" s="28"/>
      <c r="O29" s="28"/>
      <c r="P29" s="28"/>
      <c r="Q29" s="28"/>
      <c r="R29" s="28"/>
      <c r="S29" s="28"/>
    </row>
    <row r="30" spans="1:22" ht="12.95" customHeight="1" x14ac:dyDescent="0.25">
      <c r="A30" s="25">
        <v>2020</v>
      </c>
      <c r="B30" s="16">
        <v>3</v>
      </c>
      <c r="C30" s="42">
        <v>29470.39</v>
      </c>
      <c r="D30" s="42">
        <v>112585.63</v>
      </c>
      <c r="E30" s="42">
        <v>15432.18</v>
      </c>
      <c r="F30" s="42">
        <v>30717.52</v>
      </c>
      <c r="G30" s="42">
        <v>5454.99</v>
      </c>
      <c r="H30" s="42">
        <v>9791.6200000000008</v>
      </c>
      <c r="I30" s="42">
        <v>27537.61</v>
      </c>
      <c r="J30" s="43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6">
        <v>2020</v>
      </c>
      <c r="B31" s="27">
        <v>4</v>
      </c>
      <c r="C31" s="51">
        <v>32224.61</v>
      </c>
      <c r="D31" s="51">
        <v>128405.73</v>
      </c>
      <c r="E31" s="51">
        <v>16316.66</v>
      </c>
      <c r="F31" s="51">
        <v>30388.400000000001</v>
      </c>
      <c r="G31" s="51">
        <v>6188.3</v>
      </c>
      <c r="H31" s="51">
        <v>8437.26</v>
      </c>
      <c r="I31" s="51">
        <v>26718.78</v>
      </c>
      <c r="J31" s="52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64">
        <v>2020</v>
      </c>
      <c r="B32" s="65"/>
      <c r="C32" s="47">
        <v>125079.83</v>
      </c>
      <c r="D32" s="47">
        <v>481940.37</v>
      </c>
      <c r="E32" s="47">
        <v>64093.479999999996</v>
      </c>
      <c r="F32" s="47">
        <v>129931.82</v>
      </c>
      <c r="G32" s="47">
        <v>23365.41</v>
      </c>
      <c r="H32" s="47">
        <v>41029.270000000004</v>
      </c>
      <c r="I32" s="47">
        <v>106369.02</v>
      </c>
      <c r="J32" s="48">
        <v>15244.52</v>
      </c>
      <c r="L32"/>
      <c r="M32"/>
      <c r="N32"/>
      <c r="O32"/>
      <c r="P32"/>
      <c r="Q32"/>
      <c r="R32"/>
      <c r="S32"/>
    </row>
    <row r="33" spans="1:22" ht="12.95" customHeight="1" x14ac:dyDescent="0.25">
      <c r="A33" s="25">
        <v>2021</v>
      </c>
      <c r="B33" s="16">
        <v>1</v>
      </c>
      <c r="C33" s="42">
        <v>31131.31</v>
      </c>
      <c r="D33" s="42">
        <v>117309.56999999999</v>
      </c>
      <c r="E33" s="42">
        <v>16439.885000000002</v>
      </c>
      <c r="F33" s="42">
        <v>33348.759999999995</v>
      </c>
      <c r="G33" s="42">
        <v>5437.5599999999995</v>
      </c>
      <c r="H33" s="42">
        <v>9942.1899999999987</v>
      </c>
      <c r="I33" s="42">
        <v>27648.93</v>
      </c>
      <c r="J33" s="43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2" ht="12.95" customHeight="1" x14ac:dyDescent="0.25">
      <c r="A34" s="25">
        <v>2021</v>
      </c>
      <c r="B34" s="16">
        <v>2</v>
      </c>
      <c r="C34" s="42">
        <v>30293.4</v>
      </c>
      <c r="D34" s="42">
        <v>120645.14</v>
      </c>
      <c r="E34" s="42">
        <v>15839.68</v>
      </c>
      <c r="F34" s="42">
        <v>32563.56</v>
      </c>
      <c r="G34" s="42">
        <v>5289.1</v>
      </c>
      <c r="H34" s="42">
        <v>10662.01</v>
      </c>
      <c r="I34" s="42">
        <v>28983.46</v>
      </c>
      <c r="J34" s="43">
        <v>3689.97</v>
      </c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31"/>
    </row>
    <row r="35" spans="1:22" ht="12.95" customHeight="1" x14ac:dyDescent="0.25">
      <c r="A35" s="25">
        <v>2021</v>
      </c>
      <c r="B35" s="16">
        <v>3</v>
      </c>
      <c r="C35" s="42">
        <v>28746.869999999995</v>
      </c>
      <c r="D35" s="42">
        <v>115284.88</v>
      </c>
      <c r="E35" s="42">
        <v>15742.165000000001</v>
      </c>
      <c r="F35" s="42">
        <v>30904.9</v>
      </c>
      <c r="G35" s="42">
        <v>5162.7099999999991</v>
      </c>
      <c r="H35" s="42">
        <v>9939.8499999999985</v>
      </c>
      <c r="I35" s="42">
        <v>28920.040000000005</v>
      </c>
      <c r="J35" s="43">
        <v>3391.6790000000001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t="12.95" customHeight="1" thickBot="1" x14ac:dyDescent="0.3">
      <c r="A36" s="25">
        <v>2021</v>
      </c>
      <c r="B36" s="16">
        <v>4</v>
      </c>
      <c r="C36" s="42">
        <v>31377.62</v>
      </c>
      <c r="D36" s="42">
        <v>134496.32999999999</v>
      </c>
      <c r="E36" s="42">
        <v>16474.07</v>
      </c>
      <c r="F36" s="42">
        <v>30366.2</v>
      </c>
      <c r="G36" s="42">
        <v>6081.02</v>
      </c>
      <c r="H36" s="42">
        <v>9295.7199999999993</v>
      </c>
      <c r="I36" s="42">
        <v>28026.68</v>
      </c>
      <c r="J36" s="43">
        <v>3897.28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ht="15.75" thickBot="1" x14ac:dyDescent="0.3">
      <c r="A37" s="64">
        <v>2021</v>
      </c>
      <c r="B37" s="65"/>
      <c r="C37" s="47">
        <v>121549.2</v>
      </c>
      <c r="D37" s="47">
        <v>487735.91999999993</v>
      </c>
      <c r="E37" s="47">
        <v>64495.8</v>
      </c>
      <c r="F37" s="47">
        <v>127183.42</v>
      </c>
      <c r="G37" s="47">
        <v>21970.39</v>
      </c>
      <c r="H37" s="47">
        <v>39839.769999999997</v>
      </c>
      <c r="I37" s="47">
        <v>113579.11000000002</v>
      </c>
      <c r="J37" s="48">
        <v>15372.050000000001</v>
      </c>
    </row>
    <row r="38" spans="1:22" ht="12.95" customHeight="1" x14ac:dyDescent="0.25">
      <c r="A38" s="25">
        <v>2022</v>
      </c>
      <c r="B38" s="16">
        <v>1</v>
      </c>
      <c r="C38" s="42">
        <v>30858.33</v>
      </c>
      <c r="D38" s="42">
        <v>136860.65</v>
      </c>
      <c r="E38" s="42">
        <v>15845.64</v>
      </c>
      <c r="F38" s="42">
        <v>31890.27</v>
      </c>
      <c r="G38" s="42">
        <v>5754.73</v>
      </c>
      <c r="H38" s="42">
        <v>10242.879999999999</v>
      </c>
      <c r="I38" s="42">
        <v>27137.09</v>
      </c>
      <c r="J38" s="43">
        <v>3887.89</v>
      </c>
      <c r="L38" s="6"/>
      <c r="M38" s="6"/>
      <c r="N38" s="6"/>
      <c r="O38" s="6"/>
      <c r="P38" s="6"/>
      <c r="Q38" s="6"/>
      <c r="R38" s="6"/>
      <c r="S38" s="6"/>
    </row>
    <row r="39" spans="1:22" ht="12.95" customHeight="1" x14ac:dyDescent="0.25">
      <c r="A39" s="25">
        <v>2022</v>
      </c>
      <c r="B39" s="16">
        <v>2</v>
      </c>
      <c r="C39" s="42">
        <v>32052.55</v>
      </c>
      <c r="D39" s="42">
        <v>129559.96</v>
      </c>
      <c r="E39" s="42">
        <v>16238.24</v>
      </c>
      <c r="F39" s="42">
        <v>31224.62</v>
      </c>
      <c r="G39" s="42">
        <v>4996.66</v>
      </c>
      <c r="H39" s="42">
        <v>11088.41</v>
      </c>
      <c r="I39" s="42">
        <v>28992.73</v>
      </c>
      <c r="J39" s="43">
        <v>4037.63</v>
      </c>
      <c r="L39" s="6"/>
      <c r="M39" s="6"/>
      <c r="N39" s="6"/>
      <c r="O39" s="6"/>
      <c r="P39" s="6"/>
      <c r="Q39" s="6"/>
      <c r="R39" s="6"/>
      <c r="S39" s="6"/>
    </row>
    <row r="40" spans="1:22" ht="12.95" customHeight="1" x14ac:dyDescent="0.25">
      <c r="A40" s="25">
        <v>2022</v>
      </c>
      <c r="B40" s="16">
        <v>3</v>
      </c>
      <c r="C40" s="42">
        <v>30378.9</v>
      </c>
      <c r="D40" s="42">
        <v>126137.99</v>
      </c>
      <c r="E40" s="42">
        <v>15356.53</v>
      </c>
      <c r="F40" s="42">
        <v>30064.27</v>
      </c>
      <c r="G40" s="42">
        <v>4848.1899999999996</v>
      </c>
      <c r="H40" s="42">
        <v>10310.32</v>
      </c>
      <c r="I40" s="42">
        <v>28272.59</v>
      </c>
      <c r="J40" s="43">
        <v>3562.32</v>
      </c>
      <c r="L40" s="6"/>
      <c r="M40" s="6"/>
      <c r="N40" s="6"/>
      <c r="O40" s="6"/>
      <c r="P40" s="6"/>
      <c r="Q40" s="6"/>
      <c r="R40" s="6"/>
      <c r="S40" s="6"/>
    </row>
    <row r="41" spans="1:22" ht="12.95" customHeight="1" thickBot="1" x14ac:dyDescent="0.3">
      <c r="A41" s="25">
        <v>2022</v>
      </c>
      <c r="B41" s="16">
        <v>4</v>
      </c>
      <c r="C41" s="42">
        <v>31521.340000000004</v>
      </c>
      <c r="D41" s="42">
        <v>138503.72</v>
      </c>
      <c r="E41" s="42">
        <v>15879.871999999999</v>
      </c>
      <c r="F41" s="42">
        <v>28478.5</v>
      </c>
      <c r="G41" s="42">
        <v>5825.6</v>
      </c>
      <c r="H41" s="42">
        <v>9899.25</v>
      </c>
      <c r="I41" s="42">
        <v>27892.3</v>
      </c>
      <c r="J41" s="43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2" ht="12.95" customHeight="1" thickBot="1" x14ac:dyDescent="0.3">
      <c r="A42" s="64">
        <v>2022</v>
      </c>
      <c r="B42" s="65"/>
      <c r="C42" s="47">
        <v>124811.12000000001</v>
      </c>
      <c r="D42" s="47">
        <v>531062.31999999995</v>
      </c>
      <c r="E42" s="47">
        <v>63320.277000000002</v>
      </c>
      <c r="F42" s="47">
        <v>121657.655</v>
      </c>
      <c r="G42" s="47">
        <v>21425.18</v>
      </c>
      <c r="H42" s="47">
        <v>41540.86</v>
      </c>
      <c r="I42" s="47">
        <v>112294.70999999999</v>
      </c>
      <c r="J42" s="48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2" ht="12.95" customHeight="1" x14ac:dyDescent="0.25">
      <c r="A43" s="25">
        <v>2023</v>
      </c>
      <c r="B43" s="16">
        <v>1</v>
      </c>
      <c r="C43" s="42">
        <v>31670.44</v>
      </c>
      <c r="D43" s="42">
        <v>140209.56</v>
      </c>
      <c r="E43" s="42">
        <v>15872.5</v>
      </c>
      <c r="F43" s="42">
        <v>31674.41</v>
      </c>
      <c r="G43" s="42">
        <v>4987.03</v>
      </c>
      <c r="H43" s="42">
        <v>10991.99</v>
      </c>
      <c r="I43" s="42">
        <v>28233.21</v>
      </c>
      <c r="J43" s="43">
        <v>3940.62</v>
      </c>
      <c r="L43" s="6"/>
      <c r="M43" s="6"/>
      <c r="N43" s="6"/>
      <c r="O43" s="6"/>
      <c r="P43" s="6"/>
      <c r="Q43" s="6"/>
      <c r="R43" s="6"/>
      <c r="S43" s="6"/>
    </row>
    <row r="44" spans="1:22" ht="12.95" customHeight="1" x14ac:dyDescent="0.25">
      <c r="A44" s="25">
        <v>2023</v>
      </c>
      <c r="B44" s="16">
        <v>2</v>
      </c>
      <c r="C44" s="59" t="s">
        <v>165</v>
      </c>
      <c r="D44" s="59" t="s">
        <v>166</v>
      </c>
      <c r="E44" s="59" t="s">
        <v>167</v>
      </c>
      <c r="F44" s="59" t="s">
        <v>168</v>
      </c>
      <c r="G44" s="59" t="s">
        <v>169</v>
      </c>
      <c r="H44" s="59" t="s">
        <v>170</v>
      </c>
      <c r="I44" s="59" t="s">
        <v>171</v>
      </c>
      <c r="J44" s="60" t="s">
        <v>172</v>
      </c>
      <c r="L44" s="6"/>
      <c r="M44" s="6"/>
      <c r="N44" s="6"/>
      <c r="O44" s="6"/>
      <c r="P44" s="6"/>
      <c r="Q44" s="6"/>
      <c r="R44" s="6"/>
      <c r="S44" s="6"/>
    </row>
    <row r="45" spans="1:22" ht="12.95" customHeight="1" x14ac:dyDescent="0.25">
      <c r="A45" s="25">
        <v>2023</v>
      </c>
      <c r="B45" s="16">
        <v>3</v>
      </c>
      <c r="C45" s="44"/>
      <c r="D45" s="44"/>
      <c r="E45" s="44"/>
      <c r="F45" s="44"/>
      <c r="G45" s="44"/>
      <c r="H45" s="44"/>
      <c r="I45" s="44"/>
      <c r="J45" s="61"/>
      <c r="L45" s="6"/>
      <c r="M45" s="6"/>
      <c r="N45" s="6"/>
      <c r="O45" s="6"/>
      <c r="P45" s="6"/>
      <c r="Q45" s="6"/>
      <c r="R45" s="6"/>
      <c r="S45" s="6"/>
    </row>
    <row r="46" spans="1:22" ht="12.95" customHeight="1" thickBot="1" x14ac:dyDescent="0.3">
      <c r="A46" s="26">
        <v>2023</v>
      </c>
      <c r="B46" s="27">
        <v>4</v>
      </c>
      <c r="C46" s="62"/>
      <c r="D46" s="62"/>
      <c r="E46" s="62"/>
      <c r="F46" s="62"/>
      <c r="G46" s="62"/>
      <c r="H46" s="62"/>
      <c r="I46" s="62"/>
      <c r="J46" s="63"/>
      <c r="L46" s="6"/>
      <c r="M46" s="6"/>
      <c r="N46" s="6"/>
      <c r="O46" s="6"/>
      <c r="P46" s="6"/>
      <c r="Q46" s="6"/>
      <c r="R46" s="6"/>
      <c r="S46" s="6"/>
    </row>
    <row r="47" spans="1:22" ht="12.95" customHeight="1" x14ac:dyDescent="0.25">
      <c r="A47" s="40"/>
      <c r="B47" s="41"/>
      <c r="C47" s="40"/>
      <c r="D47" s="40"/>
      <c r="E47" s="40"/>
      <c r="F47" s="40"/>
      <c r="G47" s="40"/>
      <c r="H47" s="40"/>
      <c r="I47" s="40"/>
      <c r="J47" s="40"/>
      <c r="L47" s="6"/>
      <c r="M47" s="6"/>
      <c r="N47" s="6"/>
      <c r="O47" s="6"/>
      <c r="P47" s="6"/>
      <c r="Q47" s="6"/>
      <c r="R47" s="6"/>
      <c r="S47" s="6"/>
    </row>
    <row r="48" spans="1:22" ht="12.95" customHeight="1" x14ac:dyDescent="0.25">
      <c r="A48" s="35" t="s">
        <v>176</v>
      </c>
      <c r="B48" s="35"/>
      <c r="C48" s="53">
        <f>C44/C39*100</f>
        <v>92.939095329388763</v>
      </c>
      <c r="D48" s="53">
        <f t="shared" ref="D48:J48" si="0">D44/D39*100</f>
        <v>111.25295191508241</v>
      </c>
      <c r="E48" s="53">
        <f t="shared" si="0"/>
        <v>98.359612864448366</v>
      </c>
      <c r="F48" s="53">
        <f t="shared" si="0"/>
        <v>100.34559267654819</v>
      </c>
      <c r="G48" s="53">
        <f t="shared" si="0"/>
        <v>102.25550667846122</v>
      </c>
      <c r="H48" s="53">
        <f t="shared" si="0"/>
        <v>100.26018157697993</v>
      </c>
      <c r="I48" s="53">
        <f t="shared" si="0"/>
        <v>105.55525471385411</v>
      </c>
      <c r="J48" s="53">
        <f t="shared" si="0"/>
        <v>86.301617533057751</v>
      </c>
      <c r="L48" s="6"/>
      <c r="M48" s="6"/>
      <c r="N48" s="6"/>
      <c r="O48" s="6"/>
      <c r="P48" s="6"/>
      <c r="Q48" s="6"/>
      <c r="R48" s="6"/>
      <c r="S48" s="6"/>
    </row>
    <row r="49" spans="1:10" x14ac:dyDescent="0.25">
      <c r="A49" s="35" t="s">
        <v>177</v>
      </c>
      <c r="B49" s="35"/>
      <c r="C49" s="53">
        <f>C44/C43*100</f>
        <v>94.060423536900657</v>
      </c>
      <c r="D49" s="53">
        <f t="shared" ref="D49:J49" si="1">D44/D43*100</f>
        <v>102.8027475444613</v>
      </c>
      <c r="E49" s="53">
        <f t="shared" si="1"/>
        <v>100.62605134666877</v>
      </c>
      <c r="F49" s="53">
        <f t="shared" si="1"/>
        <v>98.920642878588737</v>
      </c>
      <c r="G49" s="53">
        <f t="shared" si="1"/>
        <v>102.45296298598565</v>
      </c>
      <c r="H49" s="53">
        <f t="shared" si="1"/>
        <v>101.13964805280938</v>
      </c>
      <c r="I49" s="53">
        <f t="shared" si="1"/>
        <v>108.39486547934152</v>
      </c>
      <c r="J49" s="53">
        <f t="shared" si="1"/>
        <v>88.426186742187781</v>
      </c>
    </row>
    <row r="50" spans="1:10" x14ac:dyDescent="0.25">
      <c r="A50" s="35"/>
      <c r="B50" s="35"/>
      <c r="C50" s="53"/>
      <c r="D50" s="53"/>
      <c r="E50" s="53"/>
      <c r="F50" s="53"/>
      <c r="G50" s="53"/>
      <c r="H50" s="53"/>
      <c r="I50" s="53"/>
      <c r="J50" s="53"/>
    </row>
    <row r="51" spans="1:10" ht="30" x14ac:dyDescent="0.25">
      <c r="A51" s="68" t="s">
        <v>179</v>
      </c>
      <c r="B51" s="36" t="s">
        <v>178</v>
      </c>
      <c r="C51" s="54">
        <f>C44-C43</f>
        <v>-1881.0900000000001</v>
      </c>
      <c r="D51" s="54">
        <f t="shared" ref="D51:J51" si="2">D44-D43</f>
        <v>3929.7200000000012</v>
      </c>
      <c r="E51" s="54">
        <f t="shared" si="2"/>
        <v>99.3700000000008</v>
      </c>
      <c r="F51" s="54">
        <f t="shared" si="2"/>
        <v>-341.88000000000102</v>
      </c>
      <c r="G51" s="54">
        <f t="shared" si="2"/>
        <v>122.32999999999993</v>
      </c>
      <c r="H51" s="54">
        <f t="shared" si="2"/>
        <v>125.27000000000044</v>
      </c>
      <c r="I51" s="54">
        <f t="shared" si="2"/>
        <v>2370.1399999999994</v>
      </c>
      <c r="J51" s="54">
        <f t="shared" si="2"/>
        <v>-456.07999999999993</v>
      </c>
    </row>
    <row r="52" spans="1:10" x14ac:dyDescent="0.25">
      <c r="A52" s="33"/>
      <c r="B52" s="33"/>
      <c r="C52" s="34"/>
      <c r="D52" s="34"/>
      <c r="E52" s="34"/>
      <c r="F52" s="34"/>
      <c r="G52" s="34"/>
      <c r="H52" s="34"/>
      <c r="I52" s="34"/>
      <c r="J52" s="34"/>
    </row>
    <row r="53" spans="1:10" x14ac:dyDescent="0.25">
      <c r="A53" s="33"/>
      <c r="B53" s="33"/>
      <c r="C53" s="34"/>
      <c r="D53" s="34"/>
      <c r="E53" s="34"/>
      <c r="F53" s="34"/>
      <c r="G53" s="34"/>
      <c r="H53" s="34"/>
      <c r="I53" s="34"/>
      <c r="J53" s="34"/>
    </row>
    <row r="54" spans="1:10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</row>
    <row r="55" spans="1:10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</row>
  </sheetData>
  <mergeCells count="9">
    <mergeCell ref="A42:B42"/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2023-07-24T06:58:53Z</cp:lastPrinted>
  <dcterms:created xsi:type="dcterms:W3CDTF">2020-03-20T15:46:41Z</dcterms:created>
  <dcterms:modified xsi:type="dcterms:W3CDTF">2023-07-24T07:20:49Z</dcterms:modified>
</cp:coreProperties>
</file>