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"/>
    </mc:Choice>
  </mc:AlternateContent>
  <xr:revisionPtr revIDLastSave="0" documentId="8_{5484818A-7B15-4A89-BFCD-5AB475CC0885}" xr6:coauthVersionLast="47" xr6:coauthVersionMax="47" xr10:uidLastSave="{00000000-0000-0000-0000-000000000000}"/>
  <bookViews>
    <workbookView xWindow="-120" yWindow="-120" windowWidth="29040" windowHeight="17640" tabRatio="947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 l="1"/>
  <c r="N19" i="14"/>
  <c r="I7" i="36" l="1"/>
  <c r="F7" i="36"/>
  <c r="J18" i="14"/>
  <c r="I18" i="14"/>
  <c r="F18" i="14"/>
  <c r="N18" i="14" l="1"/>
  <c r="L7" i="36"/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<sst xmlns="http://schemas.openxmlformats.org/spreadsheetml/2006/main" count="240" uniqueCount="89">
  <si>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</si>
  <si>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</si>
  <si>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</si>
  <si>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</si>
  <si>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</si>
  <si>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</si>
  <si>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</si>
  <si>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</si>
  <si>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</si>
  <si>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</si>
  <si>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</si>
  <si>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</si>
  <si>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</si>
  <si>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</si>
  <si>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</si>
  <si>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</si>
  <si>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</si>
  <si>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</si>
  <si>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</si>
  <si>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</si>
  <si>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</si>
  <si>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</si>
  <si>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</si>
  <si>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</si>
  <si>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</si>
  <si>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</si>
  <si>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</si>
  <si>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</si>
  <si>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</si>
  <si>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</si>
  <si>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</si>
  <si>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</si>
  <si>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</si>
  <si>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</si>
  <si>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</si>
  <si>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</si>
  <si>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</si>
  <si>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</si>
  <si>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</si>
  <si>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</si>
  <si>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</si>
  <si>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</si>
  <si>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</si>
  <si>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</si>
  <si>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</si>
  <si>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</si>
  <si>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</si>
  <si>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</si>
  <si>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</si>
  <si>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</si>
  <si>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</si>
  <si>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</si>
  <si>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</si>
  <si>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</si>
  <si>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</si>
  <si>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</si>
  <si>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</si>
  <si>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</si>
  <si>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</si>
  <si>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</si>
  <si>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</si>
  <si>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</si>
  <si>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</si>
  <si>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</si>
  <si>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</si>
  <si>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</si>
  <si>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</si>
  <si>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</si>
  <si>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</si>
  <si>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</si>
  <si>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</si>
  <si>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</si>
  <si>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</si>
  <si>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</si>
  <si>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</si>
  <si>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</si>
  <si>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</si>
  <si>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</si>
  <si>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</si>
  <si>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</si>
  <si>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</si>
  <si>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</si>
  <si>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</si>
  <si>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</si>
  <si>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</si>
  <si>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</si>
  <si>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</si>
  <si>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"C"- nelze zveřejnit z důvodu ochrany důvěrnosti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</si>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</sst>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,##0.0"/>
    <numFmt numFmtId="166" formatCode="[$-405]mmmm\ yyyy;@"/>
    <numFmt numFmtId="167" formatCode="0.00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10"/>
      <name val="Arial CE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5" fillId="0" borderId="0"/>
    <xf numFmtId="0" fontId="1" fillId="0" borderId="0"/>
  </cellStyleXfs>
  <cellXfs count="142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1" fillId="0" borderId="0" xfId="0" applyFont="1"/>
    <xf numFmtId="1" fontId="11" fillId="0" borderId="0" xfId="9" applyNumberFormat="1" applyFont="1" applyAlignment="1">
      <alignment horizontal="left"/>
    </xf>
    <xf numFmtId="2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wrapText="1"/>
    </xf>
    <xf numFmtId="167" fontId="11" fillId="0" borderId="0" xfId="0" applyNumberFormat="1" applyFont="1" applyAlignment="1">
      <alignment wrapText="1"/>
    </xf>
    <xf numFmtId="4" fontId="10" fillId="0" borderId="0" xfId="0" applyNumberFormat="1" applyFont="1" applyAlignment="1">
      <alignment horizontal="left"/>
    </xf>
    <xf numFmtId="2" fontId="11" fillId="0" borderId="0" xfId="0" applyNumberFormat="1" applyFont="1"/>
    <xf numFmtId="1" fontId="11" fillId="0" borderId="0" xfId="0" applyNumberFormat="1" applyFont="1"/>
    <xf numFmtId="4" fontId="11" fillId="0" borderId="0" xfId="0" applyNumberFormat="1" applyFont="1"/>
    <xf numFmtId="0" fontId="9" fillId="0" borderId="0" xfId="0" applyFont="1" applyAlignment="1">
      <alignment horizontal="left" wrapText="1"/>
    </xf>
    <xf numFmtId="4" fontId="12" fillId="0" borderId="0" xfId="0" applyNumberFormat="1" applyFont="1" applyAlignment="1">
      <alignment wrapText="1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17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9" applyNumberFormat="1" applyFont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right"/>
    </xf>
    <xf numFmtId="166" fontId="20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4" fontId="13" fillId="0" borderId="4" xfId="0" applyNumberFormat="1" applyFont="1" applyBorder="1"/>
    <xf numFmtId="2" fontId="13" fillId="0" borderId="4" xfId="0" applyNumberFormat="1" applyFont="1" applyBorder="1" applyAlignment="1">
      <alignment horizontal="right"/>
    </xf>
    <xf numFmtId="2" fontId="13" fillId="0" borderId="4" xfId="0" applyNumberFormat="1" applyFont="1" applyBorder="1"/>
    <xf numFmtId="0" fontId="13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2" borderId="0" xfId="0" applyFont="1" applyFill="1"/>
    <xf numFmtId="0" fontId="8" fillId="2" borderId="0" xfId="0" applyFont="1" applyFill="1"/>
    <xf numFmtId="0" fontId="11" fillId="2" borderId="4" xfId="0" applyFont="1" applyFill="1" applyBorder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wrapText="1"/>
    </xf>
    <xf numFmtId="4" fontId="11" fillId="2" borderId="4" xfId="0" applyNumberFormat="1" applyFont="1" applyFill="1" applyBorder="1"/>
    <xf numFmtId="4" fontId="9" fillId="2" borderId="4" xfId="9" applyNumberFormat="1" applyFont="1" applyFill="1" applyBorder="1"/>
    <xf numFmtId="2" fontId="11" fillId="2" borderId="4" xfId="0" applyNumberFormat="1" applyFont="1" applyFill="1" applyBorder="1"/>
    <xf numFmtId="4" fontId="9" fillId="2" borderId="4" xfId="9" applyNumberFormat="1" applyFont="1" applyFill="1" applyBorder="1" applyAlignment="1">
      <alignment horizontal="right"/>
    </xf>
    <xf numFmtId="4" fontId="13" fillId="2" borderId="4" xfId="0" applyNumberFormat="1" applyFont="1" applyFill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" fontId="11" fillId="0" borderId="4" xfId="0" applyNumberFormat="1" applyFont="1" applyBorder="1"/>
    <xf numFmtId="4" fontId="9" fillId="0" borderId="4" xfId="9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23" fillId="0" borderId="0" xfId="0" applyFont="1" applyAlignment="1">
      <alignment horizontal="right"/>
    </xf>
    <xf numFmtId="166" fontId="24" fillId="0" borderId="0" xfId="0" applyNumberFormat="1" applyFont="1"/>
    <xf numFmtId="0" fontId="11" fillId="0" borderId="0" xfId="0" applyFont="1" applyAlignment="1">
      <alignment wrapText="1"/>
    </xf>
    <xf numFmtId="0" fontId="25" fillId="0" borderId="0" xfId="0" applyFont="1"/>
    <xf numFmtId="2" fontId="26" fillId="0" borderId="0" xfId="9" applyNumberFormat="1" applyFont="1" applyAlignment="1">
      <alignment horizontal="right"/>
    </xf>
    <xf numFmtId="10" fontId="9" fillId="0" borderId="0" xfId="9" applyNumberFormat="1" applyFont="1" applyAlignment="1">
      <alignment horizontal="right"/>
    </xf>
    <xf numFmtId="2" fontId="9" fillId="0" borderId="0" xfId="9" applyNumberFormat="1" applyFont="1" applyAlignment="1">
      <alignment horizontal="right"/>
    </xf>
    <xf numFmtId="167" fontId="9" fillId="0" borderId="0" xfId="9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9" fillId="0" borderId="4" xfId="9" applyNumberFormat="1" applyFont="1" applyBorder="1" applyAlignment="1">
      <alignment horizontal="left"/>
    </xf>
    <xf numFmtId="1" fontId="9" fillId="0" borderId="4" xfId="9" applyNumberFormat="1" applyFont="1" applyBorder="1"/>
    <xf numFmtId="10" fontId="9" fillId="0" borderId="4" xfId="9" applyNumberFormat="1" applyFont="1" applyBorder="1" applyAlignment="1">
      <alignment horizontal="right"/>
    </xf>
    <xf numFmtId="4" fontId="18" fillId="0" borderId="4" xfId="0" applyNumberFormat="1" applyFont="1" applyBorder="1"/>
    <xf numFmtId="2" fontId="9" fillId="0" borderId="4" xfId="9" applyNumberFormat="1" applyFont="1" applyBorder="1" applyAlignment="1">
      <alignment horizontal="right"/>
    </xf>
    <xf numFmtId="2" fontId="18" fillId="0" borderId="4" xfId="0" applyNumberFormat="1" applyFont="1" applyBorder="1"/>
    <xf numFmtId="0" fontId="14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/>
    <xf numFmtId="10" fontId="9" fillId="0" borderId="4" xfId="9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4" fontId="28" fillId="0" borderId="4" xfId="0" applyNumberFormat="1" applyFont="1" applyBorder="1"/>
    <xf numFmtId="4" fontId="29" fillId="0" borderId="4" xfId="9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1" fontId="31" fillId="0" borderId="7" xfId="0" applyNumberFormat="1" applyFont="1" applyBorder="1"/>
    <xf numFmtId="3" fontId="31" fillId="0" borderId="7" xfId="0" applyNumberFormat="1" applyFont="1" applyBorder="1"/>
    <xf numFmtId="4" fontId="33" fillId="0" borderId="7" xfId="9" applyNumberFormat="1" applyFont="1" applyBorder="1" applyAlignment="1">
      <alignment horizontal="right"/>
    </xf>
    <xf numFmtId="0" fontId="31" fillId="0" borderId="7" xfId="0" applyFont="1" applyBorder="1"/>
    <xf numFmtId="4" fontId="31" fillId="0" borderId="7" xfId="0" applyNumberFormat="1" applyFont="1" applyBorder="1"/>
    <xf numFmtId="2" fontId="31" fillId="0" borderId="7" xfId="0" applyNumberFormat="1" applyFont="1" applyBorder="1"/>
    <xf numFmtId="2" fontId="34" fillId="0" borderId="7" xfId="0" applyNumberFormat="1" applyFont="1" applyBorder="1" applyAlignment="1">
      <alignment horizontal="right"/>
    </xf>
    <xf numFmtId="167" fontId="31" fillId="0" borderId="7" xfId="0" applyNumberFormat="1" applyFont="1" applyBorder="1"/>
    <xf numFmtId="2" fontId="33" fillId="0" borderId="7" xfId="9" applyNumberFormat="1" applyFont="1" applyBorder="1" applyAlignment="1">
      <alignment horizontal="right"/>
    </xf>
    <xf numFmtId="0" fontId="35" fillId="0" borderId="0" xfId="0" applyFont="1"/>
    <xf numFmtId="4" fontId="9" fillId="0" borderId="4" xfId="9" applyNumberFormat="1" applyFont="1" applyBorder="1" applyAlignment="1">
      <alignment horizontal="center"/>
    </xf>
    <xf numFmtId="2" fontId="9" fillId="0" borderId="4" xfId="9" applyNumberFormat="1" applyFont="1" applyBorder="1" applyAlignment="1">
      <alignment horizontal="center"/>
    </xf>
    <xf numFmtId="4" fontId="17" fillId="0" borderId="0" xfId="0" applyNumberFormat="1" applyFont="1" applyAlignment="1">
      <alignment wrapText="1"/>
    </xf>
    <xf numFmtId="4" fontId="13" fillId="0" borderId="4" xfId="0" applyNumberFormat="1" applyFont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3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1421838177533388E-3"/>
                  <c:y val="-7.186862863586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3.1421838177533002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1.285145733852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3317622414236882E-4"/>
                  <c:y val="1.251845215746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-1.6059775717351906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4"/>
              <c:layout>
                <c:manualLayout>
                  <c:x val="8.3791568473422368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37B-9147-E3E501D09AC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  <c:pt idx="3" formatCode="0.00">
                  <c:v>11.11</c:v>
                </c:pt>
                <c:pt idx="4" formatCode="0.00">
                  <c:v>11.12</c:v>
                </c:pt>
                <c:pt idx="5" formatCode="0.00">
                  <c:v>11.16</c:v>
                </c:pt>
                <c:pt idx="6" formatCode="0.00">
                  <c:v>11.19</c:v>
                </c:pt>
                <c:pt idx="7" formatCode="0.00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  <c:pt idx="3">
                  <c:v>3.45</c:v>
                </c:pt>
                <c:pt idx="4">
                  <c:v>3.43</c:v>
                </c:pt>
                <c:pt idx="5">
                  <c:v>3.39</c:v>
                </c:pt>
                <c:pt idx="6">
                  <c:v>3.37</c:v>
                </c:pt>
                <c:pt idx="7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  <c:pt idx="3">
                  <c:v>3.81</c:v>
                </c:pt>
                <c:pt idx="4">
                  <c:v>3.75</c:v>
                </c:pt>
                <c:pt idx="5">
                  <c:v>3.72</c:v>
                </c:pt>
                <c:pt idx="6">
                  <c:v>3.69</c:v>
                </c:pt>
                <c:pt idx="7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  <c:pt idx="3">
                  <c:v>-4.4711951848667386E-2</c:v>
                </c:pt>
                <c:pt idx="4">
                  <c:v>5.4249547920433017E-3</c:v>
                </c:pt>
                <c:pt idx="5">
                  <c:v>6.5902578796561473E-2</c:v>
                </c:pt>
                <c:pt idx="6">
                  <c:v>0.11232604373757438</c:v>
                </c:pt>
                <c:pt idx="7">
                  <c:v>0.14026236125126146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  <c:pt idx="3">
                  <c:v>33475</c:v>
                </c:pt>
                <c:pt idx="4">
                  <c:v>34754</c:v>
                </c:pt>
                <c:pt idx="5">
                  <c:v>33284</c:v>
                </c:pt>
                <c:pt idx="6">
                  <c:v>32712</c:v>
                </c:pt>
                <c:pt idx="7">
                  <c:v>31781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 formatCode="0.00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552FB4D-B1F3-1B85-18AE-6BA246298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190499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81</xdr:row>
      <xdr:rowOff>19050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L35"/>
  <sheetViews>
    <sheetView showGridLines="0" tabSelected="1" zoomScaleNormal="100" workbookViewId="0">
      <selection activeCell="A45" sqref="A45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2" ht="18.75" customHeight="1" x14ac:dyDescent="0.25">
      <c r="C1" s="7"/>
      <c r="D1" s="7"/>
      <c r="E1" s="7"/>
      <c r="F1" s="7"/>
      <c r="G1" s="7"/>
      <c r="H1" s="7"/>
      <c r="I1" s="57" t="s">
        <v>8</v>
      </c>
      <c r="J1" s="58">
        <v>45505</v>
      </c>
      <c r="K1" s="7"/>
      <c r="L1" s="7"/>
    </row>
    <row r="2" spans="3:12" ht="18.75" customHeight="1" x14ac:dyDescent="0.25">
      <c r="C2" s="7"/>
      <c r="D2" s="7"/>
      <c r="E2" s="7"/>
      <c r="F2" s="7"/>
      <c r="G2" s="7"/>
      <c r="H2" s="7"/>
      <c r="I2" s="25"/>
      <c r="J2" s="26"/>
      <c r="K2" s="7"/>
      <c r="L2" s="7"/>
    </row>
    <row r="3" spans="3:12" s="2" customFormat="1" ht="22.5" customHeight="1" x14ac:dyDescent="0.25">
      <c r="C3" s="99" t="s">
        <v>57</v>
      </c>
      <c r="D3" s="100"/>
      <c r="E3" s="100"/>
      <c r="F3" s="100"/>
      <c r="G3" s="100"/>
      <c r="H3" s="100"/>
      <c r="I3" s="100"/>
      <c r="J3" s="27"/>
      <c r="K3" s="27"/>
      <c r="L3" s="28"/>
    </row>
    <row r="4" spans="3:12" ht="14.25" customHeight="1" x14ac:dyDescent="0.25">
      <c r="C4" s="101" t="s">
        <v>30</v>
      </c>
      <c r="D4" s="101"/>
      <c r="E4" s="101"/>
      <c r="F4" s="101"/>
      <c r="G4" s="101"/>
      <c r="H4" s="101"/>
      <c r="I4" s="101"/>
      <c r="J4" s="7"/>
      <c r="K4" s="7"/>
      <c r="L4" s="7"/>
    </row>
    <row r="5" spans="3:12" ht="25.5" customHeight="1" x14ac:dyDescent="0.25">
      <c r="C5" s="16"/>
      <c r="D5" s="16"/>
      <c r="E5" s="16"/>
      <c r="F5" s="16"/>
      <c r="G5" s="16"/>
      <c r="H5" s="16"/>
      <c r="I5" s="16"/>
      <c r="J5" s="7"/>
      <c r="K5" s="7"/>
      <c r="L5" s="7"/>
    </row>
    <row r="6" spans="3:12" ht="27" customHeight="1" x14ac:dyDescent="0.25">
      <c r="C6" s="102" t="s">
        <v>69</v>
      </c>
      <c r="D6" s="103"/>
      <c r="E6" s="103"/>
      <c r="F6" s="103"/>
      <c r="G6" s="103"/>
      <c r="H6" s="103"/>
      <c r="I6" s="103"/>
      <c r="J6" s="56"/>
      <c r="K6" s="6"/>
      <c r="L6" s="7"/>
    </row>
    <row r="7" spans="3:12" ht="33" customHeight="1" x14ac:dyDescent="0.25">
      <c r="C7" s="102" t="s">
        <v>72</v>
      </c>
      <c r="D7" s="103"/>
      <c r="E7" s="103"/>
      <c r="F7" s="103"/>
      <c r="G7" s="103"/>
      <c r="H7" s="103"/>
      <c r="I7" s="103"/>
      <c r="J7" s="56"/>
      <c r="K7" s="6"/>
      <c r="L7" s="7"/>
    </row>
    <row r="8" spans="3:12" ht="48" customHeight="1" x14ac:dyDescent="0.25">
      <c r="C8" s="102" t="s">
        <v>71</v>
      </c>
      <c r="D8" s="103"/>
      <c r="E8" s="103"/>
      <c r="F8" s="103"/>
      <c r="G8" s="103"/>
      <c r="H8" s="103"/>
      <c r="I8" s="103"/>
      <c r="J8" s="56"/>
      <c r="K8" s="6"/>
      <c r="L8" s="7"/>
    </row>
    <row r="9" spans="3:12" ht="30" customHeight="1" x14ac:dyDescent="0.25">
      <c r="C9" s="102" t="s">
        <v>68</v>
      </c>
      <c r="D9" s="103"/>
      <c r="E9" s="103"/>
      <c r="F9" s="103"/>
      <c r="G9" s="103"/>
      <c r="H9" s="103"/>
      <c r="I9" s="103"/>
      <c r="J9" s="56"/>
      <c r="K9" s="6"/>
      <c r="L9" s="7"/>
    </row>
    <row r="10" spans="3:12" ht="15" customHeight="1" x14ac:dyDescent="0.25">
      <c r="C10" s="102" t="s">
        <v>70</v>
      </c>
      <c r="D10" s="103"/>
      <c r="E10" s="103"/>
      <c r="F10" s="103"/>
      <c r="G10" s="103"/>
      <c r="H10" s="103"/>
      <c r="I10" s="103"/>
      <c r="J10" s="103"/>
      <c r="K10" s="6"/>
      <c r="L10" s="7"/>
    </row>
    <row r="11" spans="3:12" ht="15" customHeight="1" x14ac:dyDescent="0.25">
      <c r="C11" s="102"/>
      <c r="D11" s="103"/>
      <c r="E11" s="103"/>
      <c r="F11" s="103"/>
      <c r="G11" s="103"/>
      <c r="H11" s="103"/>
      <c r="I11" s="103"/>
      <c r="J11" s="108"/>
      <c r="K11" s="29"/>
      <c r="L11" s="7"/>
    </row>
    <row r="12" spans="3:12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3:12" x14ac:dyDescent="0.25"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3:12" ht="46.5" customHeight="1" x14ac:dyDescent="0.25">
      <c r="C14" s="31" t="s">
        <v>0</v>
      </c>
      <c r="D14" s="32" t="s">
        <v>1</v>
      </c>
      <c r="E14" s="32" t="s">
        <v>23</v>
      </c>
      <c r="F14" s="40" t="s">
        <v>34</v>
      </c>
      <c r="G14" s="32" t="s">
        <v>63</v>
      </c>
      <c r="H14" s="32" t="s">
        <v>29</v>
      </c>
      <c r="I14" s="32" t="s">
        <v>22</v>
      </c>
      <c r="J14" s="7"/>
      <c r="K14" s="30"/>
      <c r="L14" s="7"/>
    </row>
    <row r="15" spans="3:12" ht="15" customHeight="1" x14ac:dyDescent="0.25">
      <c r="C15" s="31" t="s">
        <v>2</v>
      </c>
      <c r="D15" s="32" t="s">
        <v>3</v>
      </c>
      <c r="E15" s="32">
        <v>1</v>
      </c>
      <c r="F15" s="32">
        <v>2</v>
      </c>
      <c r="G15" s="32">
        <v>3</v>
      </c>
      <c r="H15" s="32">
        <v>4</v>
      </c>
      <c r="I15" s="32">
        <v>5</v>
      </c>
      <c r="K15" s="7"/>
      <c r="L15" s="7"/>
    </row>
    <row r="16" spans="3:12" ht="20.100000000000001" customHeight="1" x14ac:dyDescent="0.25">
      <c r="C16" s="107" t="s">
        <v>31</v>
      </c>
      <c r="D16" s="33" t="s">
        <v>4</v>
      </c>
      <c r="E16" s="34">
        <v>264720</v>
      </c>
      <c r="F16" s="34">
        <v>2991647</v>
      </c>
      <c r="G16" s="35">
        <v>11.3</v>
      </c>
      <c r="H16" s="36">
        <v>3.71</v>
      </c>
      <c r="I16" s="36">
        <v>3.39</v>
      </c>
      <c r="J16" s="7"/>
      <c r="K16" s="7"/>
      <c r="L16" s="7"/>
    </row>
    <row r="17" spans="3:9" ht="20.100000000000001" customHeight="1" x14ac:dyDescent="0.25">
      <c r="C17" s="107"/>
      <c r="D17" s="37" t="s">
        <v>6</v>
      </c>
      <c r="E17" s="34">
        <v>2177267</v>
      </c>
      <c r="F17" s="98">
        <v>24232513</v>
      </c>
      <c r="G17" s="35">
        <v>11.13</v>
      </c>
      <c r="H17" s="36">
        <v>3.79</v>
      </c>
      <c r="I17" s="36">
        <v>3.44</v>
      </c>
    </row>
    <row r="18" spans="3:9" ht="20.100000000000001" customHeight="1" x14ac:dyDescent="0.25">
      <c r="C18" s="107" t="s">
        <v>28</v>
      </c>
      <c r="D18" s="33" t="s">
        <v>4</v>
      </c>
      <c r="E18" s="34">
        <v>31781</v>
      </c>
      <c r="F18" s="38" t="s">
        <v>5</v>
      </c>
      <c r="G18" s="39" t="s">
        <v>5</v>
      </c>
      <c r="H18" s="35">
        <v>3.71</v>
      </c>
      <c r="I18" s="35">
        <v>3.41</v>
      </c>
    </row>
    <row r="19" spans="3:9" ht="20.100000000000001" customHeight="1" x14ac:dyDescent="0.25">
      <c r="C19" s="107"/>
      <c r="D19" s="37" t="s">
        <v>6</v>
      </c>
      <c r="E19" s="34">
        <v>263975</v>
      </c>
      <c r="F19" s="38" t="s">
        <v>5</v>
      </c>
      <c r="G19" s="39" t="s">
        <v>5</v>
      </c>
      <c r="H19" s="35">
        <v>3.81</v>
      </c>
      <c r="I19" s="35">
        <v>3.47</v>
      </c>
    </row>
    <row r="20" spans="3:9" x14ac:dyDescent="0.25">
      <c r="C20" s="94" t="s">
        <v>61</v>
      </c>
      <c r="D20" s="94"/>
      <c r="E20" s="94"/>
      <c r="F20" s="94"/>
      <c r="G20" s="94"/>
      <c r="H20" s="94"/>
      <c r="I20" s="94"/>
    </row>
    <row r="21" spans="3:9" ht="15.75" customHeight="1" x14ac:dyDescent="0.25">
      <c r="C21" s="104" t="s">
        <v>87</v>
      </c>
      <c r="D21" s="105"/>
      <c r="E21" s="105"/>
      <c r="F21" s="105"/>
      <c r="G21" s="105"/>
      <c r="H21" s="105"/>
      <c r="I21" s="105"/>
    </row>
    <row r="33" spans="3:3" ht="15.75" x14ac:dyDescent="0.3">
      <c r="C33" s="3" t="s">
        <v>41</v>
      </c>
    </row>
    <row r="34" spans="3:3" ht="15.75" x14ac:dyDescent="0.3">
      <c r="C34" s="3" t="s">
        <v>85</v>
      </c>
    </row>
    <row r="35" spans="3:3" ht="15.75" x14ac:dyDescent="0.3">
      <c r="C35" s="3" t="s">
        <v>42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57" sqref="A57"/>
    </sheetView>
  </sheetViews>
  <sheetFormatPr defaultRowHeight="15" x14ac:dyDescent="0.25"/>
  <cols>
    <col min="16" max="16" width="10.140625" customWidth="1"/>
  </cols>
  <sheetData>
    <row r="43" spans="3:3" ht="15.75" x14ac:dyDescent="0.3">
      <c r="C43" s="3" t="s">
        <v>41</v>
      </c>
    </row>
    <row r="44" spans="3:3" ht="15.75" x14ac:dyDescent="0.3">
      <c r="C44" s="3" t="s">
        <v>85</v>
      </c>
    </row>
    <row r="45" spans="3:3" ht="15.75" x14ac:dyDescent="0.3">
      <c r="C45" s="3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workbookViewId="0">
      <selection activeCell="A89" sqref="A89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16" s="7" customFormat="1" ht="42" customHeight="1" x14ac:dyDescent="0.25">
      <c r="C1" s="115" t="s">
        <v>58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3:16" s="7" customFormat="1" ht="24.75" customHeight="1" x14ac:dyDescent="0.25">
      <c r="C2" s="118" t="s">
        <v>30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3:16" s="7" customFormat="1" ht="30" customHeight="1" x14ac:dyDescent="0.25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3:16" s="7" customFormat="1" ht="15" customHeight="1" x14ac:dyDescent="0.25">
      <c r="C4" s="102" t="s">
        <v>75</v>
      </c>
      <c r="D4" s="103"/>
      <c r="E4" s="103"/>
      <c r="F4" s="103"/>
      <c r="G4" s="103"/>
      <c r="H4" s="103"/>
      <c r="I4" s="103"/>
      <c r="J4" s="103"/>
      <c r="K4" s="103"/>
      <c r="L4" s="103"/>
      <c r="M4" s="104"/>
      <c r="N4" s="104"/>
      <c r="O4" s="104"/>
      <c r="P4" s="104"/>
    </row>
    <row r="5" spans="3:16" s="7" customFormat="1" ht="15" customHeight="1" x14ac:dyDescent="0.25">
      <c r="C5" s="102" t="s">
        <v>36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59"/>
    </row>
    <row r="6" spans="3:16" s="7" customFormat="1" ht="15" customHeight="1" x14ac:dyDescent="0.25">
      <c r="C6" s="102" t="s">
        <v>62</v>
      </c>
      <c r="D6" s="103"/>
      <c r="E6" s="103"/>
      <c r="F6" s="103"/>
      <c r="G6" s="103"/>
      <c r="H6" s="103"/>
      <c r="I6" s="103"/>
      <c r="J6" s="103"/>
      <c r="K6" s="103"/>
      <c r="L6" s="103"/>
      <c r="M6" s="104"/>
      <c r="N6" s="104"/>
      <c r="O6" s="104"/>
      <c r="P6" s="104"/>
    </row>
    <row r="7" spans="3:16" s="7" customFormat="1" ht="15" customHeight="1" x14ac:dyDescent="0.25">
      <c r="C7" s="102" t="s">
        <v>37</v>
      </c>
      <c r="D7" s="103"/>
      <c r="E7" s="103"/>
      <c r="F7" s="103"/>
      <c r="G7" s="103"/>
      <c r="H7" s="103"/>
      <c r="I7" s="103"/>
      <c r="J7" s="103"/>
      <c r="K7" s="103"/>
      <c r="L7" s="103"/>
      <c r="M7" s="6"/>
      <c r="N7" s="6"/>
      <c r="O7" s="6"/>
    </row>
    <row r="8" spans="3:16" s="7" customFormat="1" ht="28.5" customHeight="1" x14ac:dyDescent="0.25">
      <c r="C8" s="102" t="s">
        <v>76</v>
      </c>
      <c r="D8" s="103"/>
      <c r="E8" s="103"/>
      <c r="F8" s="103"/>
      <c r="G8" s="103"/>
      <c r="H8" s="103"/>
      <c r="I8" s="103"/>
      <c r="J8" s="103"/>
      <c r="K8" s="103"/>
      <c r="L8" s="103"/>
      <c r="M8" s="108"/>
      <c r="N8" s="108"/>
      <c r="O8" s="108"/>
    </row>
    <row r="9" spans="3:16" s="7" customFormat="1" ht="15.75" x14ac:dyDescent="0.25"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3:16" s="7" customFormat="1" ht="15.75" x14ac:dyDescent="0.25"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3:16" s="7" customFormat="1" ht="15.75" x14ac:dyDescent="0.25">
      <c r="C11" s="116" t="s">
        <v>77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</row>
    <row r="12" spans="3:16" s="7" customFormat="1" x14ac:dyDescent="0.25"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</row>
    <row r="13" spans="3:16" s="7" customFormat="1" ht="18.95" customHeight="1" x14ac:dyDescent="0.25">
      <c r="C13" s="120" t="s">
        <v>9</v>
      </c>
      <c r="D13" s="120" t="s">
        <v>7</v>
      </c>
      <c r="E13" s="121" t="s">
        <v>32</v>
      </c>
      <c r="F13" s="121"/>
      <c r="G13" s="121"/>
      <c r="H13" s="121"/>
      <c r="I13" s="121"/>
      <c r="J13" s="121"/>
      <c r="K13" s="121"/>
      <c r="L13" s="121"/>
      <c r="M13" s="121" t="s">
        <v>27</v>
      </c>
      <c r="N13" s="121"/>
      <c r="O13" s="122"/>
      <c r="P13" s="122"/>
    </row>
    <row r="14" spans="3:16" s="7" customFormat="1" ht="76.5" customHeight="1" x14ac:dyDescent="0.25">
      <c r="C14" s="120"/>
      <c r="D14" s="120"/>
      <c r="E14" s="66" t="s">
        <v>24</v>
      </c>
      <c r="F14" s="67" t="s">
        <v>43</v>
      </c>
      <c r="G14" s="66" t="s">
        <v>34</v>
      </c>
      <c r="H14" s="66" t="s">
        <v>40</v>
      </c>
      <c r="I14" s="67" t="s">
        <v>74</v>
      </c>
      <c r="J14" s="67" t="s">
        <v>73</v>
      </c>
      <c r="K14" s="66" t="s">
        <v>25</v>
      </c>
      <c r="L14" s="66" t="s">
        <v>26</v>
      </c>
      <c r="M14" s="66" t="s">
        <v>24</v>
      </c>
      <c r="N14" s="67" t="s">
        <v>44</v>
      </c>
      <c r="O14" s="66" t="s">
        <v>25</v>
      </c>
      <c r="P14" s="66" t="s">
        <v>26</v>
      </c>
    </row>
    <row r="15" spans="3:16" s="7" customFormat="1" x14ac:dyDescent="0.25">
      <c r="C15" s="68">
        <v>2024</v>
      </c>
      <c r="D15" s="69" t="s">
        <v>10</v>
      </c>
      <c r="E15" s="55">
        <v>266524</v>
      </c>
      <c r="F15" s="70">
        <v>0</v>
      </c>
      <c r="G15" s="55">
        <v>2917991</v>
      </c>
      <c r="H15" s="55">
        <v>10.95</v>
      </c>
      <c r="I15" s="70">
        <v>0</v>
      </c>
      <c r="J15" s="72">
        <v>0</v>
      </c>
      <c r="K15" s="55">
        <v>3.96</v>
      </c>
      <c r="L15" s="55">
        <v>3.55</v>
      </c>
      <c r="M15" s="55">
        <v>32577</v>
      </c>
      <c r="N15" s="70">
        <v>0</v>
      </c>
      <c r="O15" s="71">
        <v>4.01</v>
      </c>
      <c r="P15" s="71">
        <v>3.59</v>
      </c>
    </row>
    <row r="16" spans="3:16" s="7" customFormat="1" x14ac:dyDescent="0.25">
      <c r="C16" s="68">
        <v>2024</v>
      </c>
      <c r="D16" s="69" t="s">
        <v>11</v>
      </c>
      <c r="E16" s="55">
        <v>257800</v>
      </c>
      <c r="F16" s="70">
        <f t="shared" ref="F16:F22" si="0">E16/E15-1</f>
        <v>-3.273251189386317E-2</v>
      </c>
      <c r="G16" s="55">
        <v>2830447</v>
      </c>
      <c r="H16" s="55">
        <v>10.98</v>
      </c>
      <c r="I16" s="70">
        <f t="shared" ref="I16:I22" si="1">H16/H15-1</f>
        <v>2.73972602739736E-3</v>
      </c>
      <c r="J16" s="72">
        <f t="shared" ref="J16:J22" si="2">H16-H15</f>
        <v>3.0000000000001137E-2</v>
      </c>
      <c r="K16" s="55">
        <v>3.87</v>
      </c>
      <c r="L16" s="55">
        <v>3.46</v>
      </c>
      <c r="M16" s="55">
        <v>31268</v>
      </c>
      <c r="N16" s="70">
        <f t="shared" ref="N16:N22" si="3">M16/M15-1</f>
        <v>-4.0181723301715988E-2</v>
      </c>
      <c r="O16" s="71">
        <v>3.9</v>
      </c>
      <c r="P16" s="71">
        <v>3.53</v>
      </c>
    </row>
    <row r="17" spans="3:263" s="7" customFormat="1" x14ac:dyDescent="0.25">
      <c r="C17" s="68">
        <v>2024</v>
      </c>
      <c r="D17" s="69" t="s">
        <v>12</v>
      </c>
      <c r="E17" s="55">
        <v>282500</v>
      </c>
      <c r="F17" s="70">
        <f t="shared" si="0"/>
        <v>9.5810705973623067E-2</v>
      </c>
      <c r="G17" s="55">
        <v>3110722</v>
      </c>
      <c r="H17" s="55">
        <v>11.01</v>
      </c>
      <c r="I17" s="70">
        <f t="shared" si="1"/>
        <v>2.732240437158362E-3</v>
      </c>
      <c r="J17" s="72">
        <f t="shared" si="2"/>
        <v>2.9999999999999361E-2</v>
      </c>
      <c r="K17" s="55">
        <v>3.84</v>
      </c>
      <c r="L17" s="55">
        <v>3.46</v>
      </c>
      <c r="M17" s="55">
        <v>34124</v>
      </c>
      <c r="N17" s="70">
        <f t="shared" si="3"/>
        <v>9.1339388512216901E-2</v>
      </c>
      <c r="O17" s="71">
        <v>3.88</v>
      </c>
      <c r="P17" s="71">
        <v>3.52</v>
      </c>
      <c r="Q17" s="60"/>
      <c r="R17" s="23"/>
      <c r="S17" s="23"/>
      <c r="T17" s="23"/>
      <c r="X17" s="15"/>
    </row>
    <row r="18" spans="3:263" s="7" customFormat="1" x14ac:dyDescent="0.25">
      <c r="C18" s="68">
        <v>2024</v>
      </c>
      <c r="D18" s="69" t="s">
        <v>13</v>
      </c>
      <c r="E18" s="55">
        <v>277185</v>
      </c>
      <c r="F18" s="70">
        <f t="shared" si="0"/>
        <v>-1.8814159292035448E-2</v>
      </c>
      <c r="G18" s="55">
        <v>3079283</v>
      </c>
      <c r="H18" s="55">
        <v>11.11</v>
      </c>
      <c r="I18" s="70">
        <f t="shared" si="1"/>
        <v>9.0826521344231637E-3</v>
      </c>
      <c r="J18" s="72">
        <f t="shared" si="2"/>
        <v>9.9999999999999645E-2</v>
      </c>
      <c r="K18" s="55">
        <v>3.81</v>
      </c>
      <c r="L18" s="55">
        <v>3.45</v>
      </c>
      <c r="M18" s="55">
        <v>33475</v>
      </c>
      <c r="N18" s="70">
        <f t="shared" si="3"/>
        <v>-1.9018872347907667E-2</v>
      </c>
      <c r="O18" s="71">
        <v>3.84</v>
      </c>
      <c r="P18" s="71">
        <v>3.49</v>
      </c>
      <c r="Q18" s="60"/>
      <c r="R18" s="23"/>
      <c r="S18" s="23"/>
      <c r="T18" s="23"/>
    </row>
    <row r="19" spans="3:263" s="7" customFormat="1" x14ac:dyDescent="0.25">
      <c r="C19" s="68">
        <v>2024</v>
      </c>
      <c r="D19" s="69" t="s">
        <v>14</v>
      </c>
      <c r="E19" s="55">
        <v>287047</v>
      </c>
      <c r="F19" s="70">
        <f t="shared" si="0"/>
        <v>3.5579125854573679E-2</v>
      </c>
      <c r="G19" s="55">
        <v>3192494</v>
      </c>
      <c r="H19" s="55">
        <v>11.12</v>
      </c>
      <c r="I19" s="70">
        <f t="shared" si="1"/>
        <v>9.0009000900082015E-4</v>
      </c>
      <c r="J19" s="72">
        <f t="shared" si="2"/>
        <v>9.9999999999997868E-3</v>
      </c>
      <c r="K19" s="55">
        <v>3.75</v>
      </c>
      <c r="L19" s="55">
        <v>3.43</v>
      </c>
      <c r="M19" s="55">
        <v>34754</v>
      </c>
      <c r="N19" s="70">
        <f t="shared" si="3"/>
        <v>3.8207617625093393E-2</v>
      </c>
      <c r="O19" s="71">
        <v>3.78</v>
      </c>
      <c r="P19" s="71">
        <v>3.45</v>
      </c>
      <c r="Q19" s="60"/>
      <c r="R19" s="23"/>
      <c r="S19" s="23"/>
      <c r="T19" s="62"/>
    </row>
    <row r="20" spans="3:263" s="7" customFormat="1" x14ac:dyDescent="0.25">
      <c r="C20" s="68">
        <v>2024</v>
      </c>
      <c r="D20" s="69" t="s">
        <v>15</v>
      </c>
      <c r="E20" s="55">
        <v>271262</v>
      </c>
      <c r="F20" s="70">
        <f t="shared" si="0"/>
        <v>-5.4990994506126212E-2</v>
      </c>
      <c r="G20" s="55">
        <v>3028105</v>
      </c>
      <c r="H20" s="55">
        <v>11.16</v>
      </c>
      <c r="I20" s="70">
        <f t="shared" si="1"/>
        <v>3.597122302158251E-3</v>
      </c>
      <c r="J20" s="72">
        <f t="shared" si="2"/>
        <v>4.0000000000000924E-2</v>
      </c>
      <c r="K20" s="55">
        <v>3.72</v>
      </c>
      <c r="L20" s="55">
        <v>3.39</v>
      </c>
      <c r="M20" s="55">
        <v>33284</v>
      </c>
      <c r="N20" s="70">
        <f t="shared" si="3"/>
        <v>-4.2297289520630721E-2</v>
      </c>
      <c r="O20" s="71">
        <v>3.71</v>
      </c>
      <c r="P20" s="71">
        <v>3.42</v>
      </c>
      <c r="Q20" s="60"/>
      <c r="R20" s="23"/>
      <c r="S20" s="63"/>
      <c r="T20" s="64"/>
    </row>
    <row r="21" spans="3:263" s="7" customFormat="1" x14ac:dyDescent="0.25">
      <c r="C21" s="68">
        <v>2024</v>
      </c>
      <c r="D21" s="69" t="s">
        <v>16</v>
      </c>
      <c r="E21" s="55">
        <v>270229</v>
      </c>
      <c r="F21" s="70">
        <f t="shared" si="0"/>
        <v>-3.8081264607648935E-3</v>
      </c>
      <c r="G21" s="55">
        <v>3024230</v>
      </c>
      <c r="H21" s="55">
        <v>11.19</v>
      </c>
      <c r="I21" s="70">
        <f t="shared" si="1"/>
        <v>2.6881720430107503E-3</v>
      </c>
      <c r="J21" s="72">
        <f t="shared" si="2"/>
        <v>2.9999999999999361E-2</v>
      </c>
      <c r="K21" s="55">
        <v>3.69</v>
      </c>
      <c r="L21" s="55">
        <v>3.37</v>
      </c>
      <c r="M21" s="55">
        <v>32712</v>
      </c>
      <c r="N21" s="70">
        <f t="shared" si="3"/>
        <v>-1.71854344429756E-2</v>
      </c>
      <c r="O21" s="71">
        <v>3.69</v>
      </c>
      <c r="P21" s="71">
        <v>3.39</v>
      </c>
      <c r="Q21" s="60"/>
      <c r="R21" s="23"/>
      <c r="S21" s="61"/>
      <c r="T21" s="23"/>
    </row>
    <row r="22" spans="3:263" s="7" customFormat="1" x14ac:dyDescent="0.25">
      <c r="C22" s="68">
        <v>2024</v>
      </c>
      <c r="D22" s="69" t="s">
        <v>17</v>
      </c>
      <c r="E22" s="55">
        <v>264720</v>
      </c>
      <c r="F22" s="70">
        <f t="shared" si="0"/>
        <v>-2.0386413005265891E-2</v>
      </c>
      <c r="G22" s="55">
        <v>2991647</v>
      </c>
      <c r="H22" s="72">
        <v>11.3</v>
      </c>
      <c r="I22" s="70">
        <f t="shared" si="1"/>
        <v>9.8302055406613853E-3</v>
      </c>
      <c r="J22" s="72">
        <f t="shared" si="2"/>
        <v>0.11000000000000121</v>
      </c>
      <c r="K22" s="72">
        <v>3.71</v>
      </c>
      <c r="L22" s="72">
        <v>3.39</v>
      </c>
      <c r="M22" s="55">
        <v>31781</v>
      </c>
      <c r="N22" s="70">
        <f t="shared" si="3"/>
        <v>-2.8460503790657898E-2</v>
      </c>
      <c r="O22" s="73">
        <v>3.71</v>
      </c>
      <c r="P22" s="73">
        <v>3.41</v>
      </c>
      <c r="R22" s="63"/>
      <c r="S22" s="61"/>
      <c r="T22" s="62"/>
    </row>
    <row r="23" spans="3:263" s="7" customFormat="1" x14ac:dyDescent="0.25">
      <c r="C23" s="68">
        <v>2024</v>
      </c>
      <c r="D23" s="69" t="s">
        <v>21</v>
      </c>
      <c r="E23" s="55"/>
      <c r="F23" s="70"/>
      <c r="G23" s="55"/>
      <c r="H23" s="72"/>
      <c r="I23" s="70"/>
      <c r="J23" s="72"/>
      <c r="K23" s="72"/>
      <c r="L23" s="72"/>
      <c r="M23" s="55"/>
      <c r="N23" s="70"/>
      <c r="O23" s="73"/>
      <c r="P23" s="73"/>
      <c r="R23" s="63"/>
      <c r="S23" s="61"/>
      <c r="T23" s="63"/>
    </row>
    <row r="24" spans="3:263" s="7" customFormat="1" x14ac:dyDescent="0.25">
      <c r="C24" s="68">
        <v>2024</v>
      </c>
      <c r="D24" s="69" t="s">
        <v>18</v>
      </c>
      <c r="E24" s="55"/>
      <c r="F24" s="70"/>
      <c r="G24" s="55"/>
      <c r="H24" s="72"/>
      <c r="I24" s="70"/>
      <c r="J24" s="72"/>
      <c r="K24" s="72"/>
      <c r="L24" s="72"/>
      <c r="M24" s="55"/>
      <c r="N24" s="70"/>
      <c r="O24" s="73"/>
      <c r="P24" s="73"/>
      <c r="R24" s="63"/>
      <c r="S24" s="15"/>
      <c r="T24" s="63"/>
    </row>
    <row r="25" spans="3:263" s="7" customFormat="1" x14ac:dyDescent="0.25">
      <c r="C25" s="68">
        <v>2024</v>
      </c>
      <c r="D25" s="69" t="s">
        <v>19</v>
      </c>
      <c r="E25" s="55"/>
      <c r="F25" s="70"/>
      <c r="G25" s="55"/>
      <c r="H25" s="72"/>
      <c r="I25" s="70"/>
      <c r="J25" s="72"/>
      <c r="K25" s="72"/>
      <c r="L25" s="72"/>
      <c r="M25" s="55"/>
      <c r="N25" s="70"/>
      <c r="O25" s="73"/>
      <c r="P25" s="73"/>
      <c r="R25" s="15"/>
      <c r="S25" s="65"/>
      <c r="X25" s="13"/>
    </row>
    <row r="26" spans="3:263" s="7" customFormat="1" x14ac:dyDescent="0.25">
      <c r="C26" s="68">
        <v>2024</v>
      </c>
      <c r="D26" s="69" t="s">
        <v>20</v>
      </c>
      <c r="E26" s="55"/>
      <c r="F26" s="70"/>
      <c r="G26" s="55"/>
      <c r="H26" s="72"/>
      <c r="I26" s="70"/>
      <c r="J26" s="72"/>
      <c r="K26" s="72"/>
      <c r="L26" s="72"/>
      <c r="M26" s="55"/>
      <c r="N26" s="70"/>
      <c r="O26" s="73"/>
      <c r="P26" s="73"/>
      <c r="R26" s="15"/>
      <c r="S26" s="13"/>
    </row>
    <row r="27" spans="3:263" s="7" customFormat="1" x14ac:dyDescent="0.25">
      <c r="S27" s="15"/>
    </row>
    <row r="28" spans="3:263" s="7" customFormat="1" x14ac:dyDescent="0.25">
      <c r="C28" s="8"/>
      <c r="R28" s="15"/>
    </row>
    <row r="29" spans="3:263" s="7" customFormat="1" ht="14.25" customHeight="1" x14ac:dyDescent="0.25">
      <c r="D29" s="59"/>
      <c r="E29" s="59"/>
      <c r="F29" s="59"/>
      <c r="G29" s="59"/>
      <c r="H29" s="9"/>
      <c r="I29" s="59"/>
      <c r="J29" s="59"/>
      <c r="K29" s="10"/>
      <c r="L29" s="59"/>
      <c r="M29" s="59"/>
      <c r="N29" s="10"/>
      <c r="O29" s="9"/>
      <c r="P29" s="11"/>
      <c r="R29" s="15"/>
      <c r="S29" s="15"/>
    </row>
    <row r="30" spans="3:263" s="7" customFormat="1" x14ac:dyDescent="0.25">
      <c r="C30" s="12"/>
      <c r="D30" s="13"/>
      <c r="E30" s="14"/>
      <c r="F30" s="14"/>
      <c r="G30" s="14"/>
      <c r="H30" s="14"/>
      <c r="I30" s="14"/>
      <c r="J30" s="14"/>
      <c r="O30" s="15"/>
      <c r="P30" s="15"/>
      <c r="R30" s="15"/>
      <c r="S30" s="15"/>
    </row>
    <row r="31" spans="3:263" s="7" customFormat="1" ht="15" customHeight="1" x14ac:dyDescent="0.25">
      <c r="C31" s="115" t="s">
        <v>78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3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2"/>
      <c r="HT31" s="112"/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2"/>
      <c r="IN31" s="112"/>
      <c r="IO31" s="112"/>
      <c r="IP31" s="112"/>
      <c r="IQ31" s="112"/>
      <c r="IR31" s="112"/>
      <c r="IS31" s="112"/>
      <c r="IT31" s="112"/>
      <c r="IU31" s="112"/>
      <c r="IV31" s="112"/>
      <c r="IW31" s="112"/>
      <c r="IX31" s="112"/>
      <c r="IY31" s="112"/>
      <c r="IZ31" s="112"/>
      <c r="JA31" s="112"/>
      <c r="JB31" s="112"/>
      <c r="JC31" s="112"/>
    </row>
    <row r="32" spans="3:263" s="7" customFormat="1" x14ac:dyDescent="0.25">
      <c r="C32" s="114" t="s">
        <v>30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R32" s="15"/>
      <c r="S32" s="15"/>
    </row>
    <row r="34" spans="3:16" s="7" customFormat="1" ht="15" customHeight="1" x14ac:dyDescent="0.25">
      <c r="C34" s="102" t="s">
        <v>79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04"/>
      <c r="O34" s="104"/>
      <c r="P34" s="104"/>
    </row>
    <row r="35" spans="3:16" s="7" customFormat="1" ht="15" customHeight="1" x14ac:dyDescent="0.25">
      <c r="C35" s="109" t="s">
        <v>38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3:16" s="7" customFormat="1" ht="15" customHeight="1" x14ac:dyDescent="0.25">
      <c r="C36" s="102" t="s">
        <v>39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4"/>
      <c r="N36" s="104"/>
      <c r="O36" s="104"/>
      <c r="P36" s="104"/>
    </row>
    <row r="37" spans="3:16" s="7" customFormat="1" ht="15" customHeight="1" x14ac:dyDescent="0.25">
      <c r="C37" s="102" t="s">
        <v>80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10"/>
      <c r="N37" s="110"/>
      <c r="O37" s="110"/>
      <c r="P37" s="110"/>
    </row>
    <row r="38" spans="3:16" s="7" customFormat="1" ht="28.5" customHeight="1" x14ac:dyDescent="0.25">
      <c r="C38" s="102" t="s">
        <v>81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8"/>
      <c r="N38" s="108"/>
      <c r="O38" s="108"/>
    </row>
    <row r="39" spans="3:16" s="7" customFormat="1" ht="15.75" x14ac:dyDescent="0.25">
      <c r="C39" s="4"/>
      <c r="D39" s="5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17"/>
    </row>
    <row r="40" spans="3:16" s="7" customFormat="1" ht="15.75" x14ac:dyDescent="0.25">
      <c r="C40" s="4"/>
      <c r="D40" s="5"/>
      <c r="E40" s="5"/>
      <c r="F40" s="5"/>
      <c r="G40" s="5"/>
      <c r="H40" s="5"/>
      <c r="I40" s="5"/>
      <c r="J40" s="5"/>
      <c r="K40" s="5"/>
      <c r="L40" s="5"/>
      <c r="M40" s="17"/>
      <c r="N40" s="5"/>
      <c r="O40" s="5"/>
      <c r="P40" s="5"/>
    </row>
    <row r="41" spans="3:16" s="7" customFormat="1" ht="15.75" x14ac:dyDescent="0.25">
      <c r="C41" s="116" t="s">
        <v>82</v>
      </c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8"/>
      <c r="O41" s="19"/>
      <c r="P41" s="20"/>
    </row>
    <row r="42" spans="3:16" s="7" customFormat="1" x14ac:dyDescent="0.25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3:16" s="7" customFormat="1" ht="27" customHeight="1" x14ac:dyDescent="0.25">
      <c r="C43" s="120" t="s">
        <v>9</v>
      </c>
      <c r="D43" s="120" t="s">
        <v>7</v>
      </c>
      <c r="E43" s="121" t="s">
        <v>32</v>
      </c>
      <c r="F43" s="123"/>
      <c r="G43" s="123"/>
      <c r="H43" s="123"/>
      <c r="I43" s="123"/>
      <c r="J43" s="125" t="s">
        <v>27</v>
      </c>
      <c r="K43" s="126"/>
      <c r="L43" s="127"/>
      <c r="N43" s="97"/>
      <c r="O43" s="15"/>
    </row>
    <row r="44" spans="3:16" s="7" customFormat="1" ht="111" customHeight="1" x14ac:dyDescent="0.25">
      <c r="C44" s="120"/>
      <c r="D44" s="120"/>
      <c r="E44" s="66" t="s">
        <v>24</v>
      </c>
      <c r="F44" s="66" t="s">
        <v>35</v>
      </c>
      <c r="G44" s="66" t="s">
        <v>66</v>
      </c>
      <c r="H44" s="66" t="s">
        <v>25</v>
      </c>
      <c r="I44" s="66" t="s">
        <v>26</v>
      </c>
      <c r="J44" s="66" t="s">
        <v>24</v>
      </c>
      <c r="K44" s="66" t="s">
        <v>25</v>
      </c>
      <c r="L44" s="66" t="s">
        <v>26</v>
      </c>
      <c r="N44" s="22"/>
      <c r="P44" s="15"/>
    </row>
    <row r="45" spans="3:16" s="7" customFormat="1" x14ac:dyDescent="0.25">
      <c r="C45" s="68">
        <v>2024</v>
      </c>
      <c r="D45" s="69" t="s">
        <v>10</v>
      </c>
      <c r="E45" s="55">
        <v>266524</v>
      </c>
      <c r="F45" s="55">
        <v>2926259</v>
      </c>
      <c r="G45" s="55">
        <v>10.98</v>
      </c>
      <c r="H45" s="55">
        <v>3.96</v>
      </c>
      <c r="I45" s="71">
        <v>3.55</v>
      </c>
      <c r="J45" s="55">
        <v>32577</v>
      </c>
      <c r="K45" s="73">
        <v>4.01</v>
      </c>
      <c r="L45" s="73">
        <v>3.59</v>
      </c>
      <c r="N45" s="23"/>
      <c r="P45" s="15"/>
    </row>
    <row r="46" spans="3:16" s="7" customFormat="1" x14ac:dyDescent="0.25">
      <c r="C46" s="68">
        <v>2024</v>
      </c>
      <c r="D46" s="69" t="s">
        <v>11</v>
      </c>
      <c r="E46" s="55">
        <v>524324</v>
      </c>
      <c r="F46" s="95" t="s">
        <v>86</v>
      </c>
      <c r="G46" s="95" t="s">
        <v>86</v>
      </c>
      <c r="H46" s="55">
        <v>3.92</v>
      </c>
      <c r="I46" s="71">
        <v>3.51</v>
      </c>
      <c r="J46" s="55">
        <v>63845</v>
      </c>
      <c r="K46" s="73">
        <v>3.96</v>
      </c>
      <c r="L46" s="73">
        <v>3.56</v>
      </c>
      <c r="N46" s="23"/>
      <c r="O46" s="15"/>
      <c r="P46" s="15"/>
    </row>
    <row r="47" spans="3:16" s="7" customFormat="1" x14ac:dyDescent="0.25">
      <c r="C47" s="68">
        <v>2024</v>
      </c>
      <c r="D47" s="69" t="s">
        <v>12</v>
      </c>
      <c r="E47" s="55">
        <v>806824</v>
      </c>
      <c r="F47" s="95" t="s">
        <v>86</v>
      </c>
      <c r="G47" s="95" t="s">
        <v>86</v>
      </c>
      <c r="H47" s="55">
        <v>3.89</v>
      </c>
      <c r="I47" s="71">
        <v>3.49</v>
      </c>
      <c r="J47" s="55">
        <v>97969</v>
      </c>
      <c r="K47" s="73">
        <v>3.93</v>
      </c>
      <c r="L47" s="73">
        <v>3.54</v>
      </c>
      <c r="N47" s="23"/>
      <c r="O47" s="15"/>
      <c r="P47" s="15"/>
    </row>
    <row r="48" spans="3:16" s="7" customFormat="1" x14ac:dyDescent="0.25">
      <c r="C48" s="68">
        <v>2024</v>
      </c>
      <c r="D48" s="69" t="s">
        <v>13</v>
      </c>
      <c r="E48" s="55">
        <v>1084009</v>
      </c>
      <c r="F48" s="95" t="s">
        <v>86</v>
      </c>
      <c r="G48" s="95" t="s">
        <v>86</v>
      </c>
      <c r="H48" s="55">
        <v>3.87</v>
      </c>
      <c r="I48" s="71">
        <v>3.48</v>
      </c>
      <c r="J48" s="55">
        <v>131444</v>
      </c>
      <c r="K48" s="73">
        <v>3.9</v>
      </c>
      <c r="L48" s="73">
        <v>3.53</v>
      </c>
      <c r="N48" s="23"/>
      <c r="O48" s="15"/>
      <c r="P48" s="15"/>
    </row>
    <row r="49" spans="3:12" s="7" customFormat="1" ht="15" customHeight="1" x14ac:dyDescent="0.25">
      <c r="C49" s="68">
        <v>2024</v>
      </c>
      <c r="D49" s="69" t="s">
        <v>14</v>
      </c>
      <c r="E49" s="55">
        <v>1371056</v>
      </c>
      <c r="F49" s="95" t="s">
        <v>86</v>
      </c>
      <c r="G49" s="95" t="s">
        <v>86</v>
      </c>
      <c r="H49" s="55">
        <v>3.84</v>
      </c>
      <c r="I49" s="71">
        <v>3.47</v>
      </c>
      <c r="J49" s="55">
        <v>166198</v>
      </c>
      <c r="K49" s="73">
        <v>3.88</v>
      </c>
      <c r="L49" s="73">
        <v>3.52</v>
      </c>
    </row>
    <row r="50" spans="3:12" s="7" customFormat="1" x14ac:dyDescent="0.25">
      <c r="C50" s="68">
        <v>2024</v>
      </c>
      <c r="D50" s="69" t="s">
        <v>15</v>
      </c>
      <c r="E50" s="55">
        <v>1642318</v>
      </c>
      <c r="F50" s="95" t="s">
        <v>86</v>
      </c>
      <c r="G50" s="95" t="s">
        <v>86</v>
      </c>
      <c r="H50" s="55">
        <v>3.82</v>
      </c>
      <c r="I50" s="71">
        <v>3.46</v>
      </c>
      <c r="J50" s="55">
        <v>199482</v>
      </c>
      <c r="K50" s="73">
        <v>3.85</v>
      </c>
      <c r="L50" s="73">
        <v>3.5</v>
      </c>
    </row>
    <row r="51" spans="3:12" s="7" customFormat="1" x14ac:dyDescent="0.25">
      <c r="C51" s="68">
        <v>2024</v>
      </c>
      <c r="D51" s="69" t="s">
        <v>16</v>
      </c>
      <c r="E51" s="55">
        <v>1912547</v>
      </c>
      <c r="F51" s="55">
        <v>21232779</v>
      </c>
      <c r="G51" s="55">
        <v>11.1</v>
      </c>
      <c r="H51" s="55">
        <v>3.81</v>
      </c>
      <c r="I51" s="71">
        <v>3.42</v>
      </c>
      <c r="J51" s="55">
        <v>232194</v>
      </c>
      <c r="K51" s="73">
        <v>3.83</v>
      </c>
      <c r="L51" s="73">
        <v>3.48</v>
      </c>
    </row>
    <row r="52" spans="3:12" s="7" customFormat="1" x14ac:dyDescent="0.25">
      <c r="C52" s="68">
        <v>2024</v>
      </c>
      <c r="D52" s="69" t="s">
        <v>17</v>
      </c>
      <c r="E52" s="55">
        <v>2177267</v>
      </c>
      <c r="F52" s="55">
        <v>24232513</v>
      </c>
      <c r="G52" s="72">
        <v>11.13</v>
      </c>
      <c r="H52" s="72">
        <v>3.79</v>
      </c>
      <c r="I52" s="73">
        <v>3.44</v>
      </c>
      <c r="J52" s="55">
        <v>263975</v>
      </c>
      <c r="K52" s="73">
        <v>3.81</v>
      </c>
      <c r="L52" s="73">
        <v>3.47</v>
      </c>
    </row>
    <row r="53" spans="3:12" s="7" customFormat="1" x14ac:dyDescent="0.25">
      <c r="C53" s="68">
        <v>2024</v>
      </c>
      <c r="D53" s="69" t="s">
        <v>21</v>
      </c>
      <c r="E53" s="55"/>
      <c r="F53" s="95"/>
      <c r="G53" s="96"/>
      <c r="H53" s="72"/>
      <c r="I53" s="73"/>
      <c r="J53" s="55"/>
      <c r="K53" s="73"/>
      <c r="L53" s="73"/>
    </row>
    <row r="54" spans="3:12" s="7" customFormat="1" x14ac:dyDescent="0.25">
      <c r="C54" s="68">
        <v>2024</v>
      </c>
      <c r="D54" s="69" t="s">
        <v>18</v>
      </c>
      <c r="E54" s="55"/>
      <c r="F54" s="95"/>
      <c r="G54" s="96"/>
      <c r="H54" s="72"/>
      <c r="I54" s="73"/>
      <c r="J54" s="55"/>
      <c r="K54" s="73"/>
      <c r="L54" s="73"/>
    </row>
    <row r="55" spans="3:12" s="7" customFormat="1" x14ac:dyDescent="0.25">
      <c r="C55" s="68">
        <v>2024</v>
      </c>
      <c r="D55" s="69" t="s">
        <v>19</v>
      </c>
      <c r="E55" s="55"/>
      <c r="F55" s="55"/>
      <c r="G55" s="72"/>
      <c r="H55" s="72"/>
      <c r="I55" s="73"/>
      <c r="J55" s="55"/>
      <c r="K55" s="73"/>
      <c r="L55" s="73"/>
    </row>
    <row r="56" spans="3:12" s="7" customFormat="1" x14ac:dyDescent="0.25">
      <c r="C56" s="68">
        <v>2024</v>
      </c>
      <c r="D56" s="69" t="s">
        <v>20</v>
      </c>
      <c r="E56" s="55"/>
      <c r="F56" s="55"/>
      <c r="G56" s="72"/>
      <c r="H56" s="72"/>
      <c r="I56" s="73"/>
      <c r="J56" s="55"/>
      <c r="K56" s="73"/>
      <c r="L56" s="73"/>
    </row>
    <row r="57" spans="3:12" s="7" customFormat="1" ht="15.75" customHeight="1" x14ac:dyDescent="0.25">
      <c r="C57" s="7" t="s">
        <v>88</v>
      </c>
      <c r="D57" s="24"/>
      <c r="E57" s="24"/>
      <c r="F57" s="24"/>
      <c r="G57" s="24"/>
      <c r="H57" s="24"/>
      <c r="I57" s="24"/>
      <c r="J57" s="24"/>
      <c r="K57" s="24"/>
      <c r="L57" s="24"/>
    </row>
    <row r="58" spans="3:12" s="7" customFormat="1" ht="27.75" customHeight="1" x14ac:dyDescent="0.25">
      <c r="C58" s="104" t="s">
        <v>67</v>
      </c>
      <c r="D58" s="105"/>
      <c r="E58" s="105"/>
      <c r="F58" s="105"/>
      <c r="G58" s="105"/>
      <c r="H58" s="105"/>
      <c r="I58" s="105"/>
      <c r="J58" s="105"/>
      <c r="K58" s="105"/>
      <c r="L58" s="105"/>
    </row>
    <row r="59" spans="3:12" s="7" customFormat="1" x14ac:dyDescent="0.25">
      <c r="C59" s="111"/>
      <c r="D59" s="110"/>
      <c r="E59" s="110"/>
      <c r="F59" s="110"/>
      <c r="G59" s="110"/>
      <c r="H59" s="110"/>
      <c r="I59" s="110"/>
      <c r="J59" s="110"/>
      <c r="K59" s="110"/>
      <c r="L59" s="110"/>
    </row>
    <row r="76" spans="3:3" ht="15.75" x14ac:dyDescent="0.3">
      <c r="C76" s="3" t="s">
        <v>41</v>
      </c>
    </row>
    <row r="77" spans="3:3" ht="15.75" x14ac:dyDescent="0.3">
      <c r="C77" s="3" t="s">
        <v>85</v>
      </c>
    </row>
    <row r="78" spans="3:3" ht="15.75" x14ac:dyDescent="0.3">
      <c r="C78" s="3" t="s">
        <v>42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E15:E26">
    <cfRule type="iconSet" priority="10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119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6:I22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I17:I22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19:I2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31">
      <iconSet iconSet="3Arrows">
        <cfvo type="percent" val="0"/>
        <cfvo type="percent" val="33"/>
        <cfvo type="percent" val="67"/>
      </iconSet>
    </cfRule>
    <cfRule type="iconSet" priority="35">
      <iconSet iconSet="3Arrows">
        <cfvo type="percent" val="0"/>
        <cfvo type="percent" val="33"/>
        <cfvo type="percent" val="67"/>
      </iconSet>
    </cfRule>
    <cfRule type="iconSet" priority="121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110">
      <iconSet iconSet="3Arrows">
        <cfvo type="percent" val="0"/>
        <cfvo type="percent" val="33"/>
        <cfvo type="percent" val="67"/>
      </iconSet>
    </cfRule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109">
      <iconSet iconSet="3Arrows">
        <cfvo type="percent" val="0"/>
        <cfvo type="percent" val="33"/>
        <cfvo type="percent" val="67"/>
      </iconSet>
    </cfRule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91">
      <iconSet iconSet="3Arrows">
        <cfvo type="percent" val="0"/>
        <cfvo type="percent" val="33"/>
        <cfvo type="percent" val="67"/>
      </iconSet>
    </cfRule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J16:J22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J17:J22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J19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J19:J2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J20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10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1:N2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64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49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2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6" id="{32781130-97A5-421A-A4D5-38EF5942A5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F21:F22</xm:sqref>
        </x14:conditionalFormatting>
        <x14:conditionalFormatting xmlns:xm="http://schemas.microsoft.com/office/excel/2006/main">
          <x14:cfRule type="iconSet" priority="85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83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108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6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4" id="{15C8B5C8-B9E1-4A99-8FCD-BAA76D70AF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5" id="{59A83981-016A-478C-BF04-5E7B0AB8DE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99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0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59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34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18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96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116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55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4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56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3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2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03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73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95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70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0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51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2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8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14:cfRule type="iconSet" priority="93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90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43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2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67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65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38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82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36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84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81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60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104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3" id="{CFE61549-A1EE-4E94-8852-D7EC2F9E96C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J21:J22</xm:sqref>
        </x14:conditionalFormatting>
        <x14:conditionalFormatting xmlns:xm="http://schemas.microsoft.com/office/excel/2006/main">
          <x14:cfRule type="iconSet" priority="76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75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74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72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71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7" id="{6BBA7B82-FDAB-4F51-9E41-461F783C80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N21:N22</xm:sqref>
        </x14:conditionalFormatting>
        <x14:conditionalFormatting xmlns:xm="http://schemas.microsoft.com/office/excel/2006/main">
          <x14:cfRule type="iconSet" priority="69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68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3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39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63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61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47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48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P99"/>
  <sheetViews>
    <sheetView showGridLines="0" workbookViewId="0">
      <selection activeCell="E12" sqref="E12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6" ht="24.75" customHeight="1" x14ac:dyDescent="0.25">
      <c r="C1" s="129" t="s">
        <v>59</v>
      </c>
      <c r="D1" s="130"/>
      <c r="E1" s="130"/>
      <c r="F1" s="130"/>
      <c r="G1" s="130"/>
      <c r="H1" s="130"/>
      <c r="I1" s="131"/>
      <c r="J1" s="128" t="s">
        <v>60</v>
      </c>
      <c r="K1" s="128"/>
      <c r="L1" s="128"/>
    </row>
    <row r="2" spans="3:16" ht="26.25" customHeight="1" x14ac:dyDescent="0.25">
      <c r="C2" s="133" t="s">
        <v>7</v>
      </c>
      <c r="D2" s="128" t="s">
        <v>45</v>
      </c>
      <c r="E2" s="132"/>
      <c r="F2" s="132"/>
      <c r="G2" s="128" t="s">
        <v>47</v>
      </c>
      <c r="H2" s="132"/>
      <c r="I2" s="132"/>
      <c r="J2" s="128" t="s">
        <v>46</v>
      </c>
      <c r="K2" s="132"/>
      <c r="L2" s="132"/>
    </row>
    <row r="3" spans="3:16" ht="76.5" customHeight="1" x14ac:dyDescent="0.25">
      <c r="C3" s="134"/>
      <c r="D3" s="74" t="s">
        <v>83</v>
      </c>
      <c r="E3" s="75" t="s">
        <v>84</v>
      </c>
      <c r="F3" s="74" t="s">
        <v>49</v>
      </c>
      <c r="G3" s="74" t="s">
        <v>83</v>
      </c>
      <c r="H3" s="75" t="s">
        <v>84</v>
      </c>
      <c r="I3" s="74" t="s">
        <v>48</v>
      </c>
      <c r="J3" s="74" t="s">
        <v>83</v>
      </c>
      <c r="K3" s="75" t="s">
        <v>84</v>
      </c>
      <c r="L3" s="74" t="s">
        <v>50</v>
      </c>
    </row>
    <row r="4" spans="3:16" ht="15" customHeight="1" x14ac:dyDescent="0.25">
      <c r="C4" s="69" t="s">
        <v>10</v>
      </c>
      <c r="D4" s="54">
        <v>263291</v>
      </c>
      <c r="E4" s="76">
        <v>266524</v>
      </c>
      <c r="F4" s="77">
        <f t="shared" ref="F4:F11" si="0">E4/D4-1</f>
        <v>1.2279189186109596E-2</v>
      </c>
      <c r="G4" s="54">
        <v>13.34</v>
      </c>
      <c r="H4" s="76">
        <v>10.95</v>
      </c>
      <c r="I4" s="77">
        <f t="shared" ref="I4:I11" si="1">H4/G4-1</f>
        <v>-0.179160419790105</v>
      </c>
      <c r="J4" s="54">
        <v>33593</v>
      </c>
      <c r="K4" s="76">
        <v>32577</v>
      </c>
      <c r="L4" s="77">
        <f t="shared" ref="L4:L11" si="2">K4/J4-1</f>
        <v>-3.0244396153960684E-2</v>
      </c>
    </row>
    <row r="5" spans="3:16" x14ac:dyDescent="0.25">
      <c r="C5" s="69" t="s">
        <v>11</v>
      </c>
      <c r="D5" s="54">
        <v>246359</v>
      </c>
      <c r="E5" s="76">
        <v>257800</v>
      </c>
      <c r="F5" s="77">
        <f t="shared" si="0"/>
        <v>4.6440357364658791E-2</v>
      </c>
      <c r="G5" s="78">
        <v>12.98</v>
      </c>
      <c r="H5" s="79">
        <v>10.98</v>
      </c>
      <c r="I5" s="77">
        <f t="shared" si="1"/>
        <v>-0.15408320493066252</v>
      </c>
      <c r="J5" s="54">
        <v>30777</v>
      </c>
      <c r="K5" s="76">
        <v>31268</v>
      </c>
      <c r="L5" s="77">
        <f t="shared" si="2"/>
        <v>1.5953471748383574E-2</v>
      </c>
    </row>
    <row r="6" spans="3:16" x14ac:dyDescent="0.25">
      <c r="C6" s="69" t="s">
        <v>12</v>
      </c>
      <c r="D6" s="54">
        <v>272008</v>
      </c>
      <c r="E6" s="76">
        <v>282500</v>
      </c>
      <c r="F6" s="77">
        <f t="shared" si="0"/>
        <v>3.8572394929560883E-2</v>
      </c>
      <c r="G6" s="78">
        <v>12.29</v>
      </c>
      <c r="H6" s="79">
        <v>11.01</v>
      </c>
      <c r="I6" s="77">
        <f t="shared" si="1"/>
        <v>-0.10414971521562244</v>
      </c>
      <c r="J6" s="54">
        <v>34653</v>
      </c>
      <c r="K6" s="76">
        <v>34124</v>
      </c>
      <c r="L6" s="77">
        <f t="shared" si="2"/>
        <v>-1.5265633567079329E-2</v>
      </c>
    </row>
    <row r="7" spans="3:16" x14ac:dyDescent="0.25">
      <c r="C7" s="69" t="s">
        <v>13</v>
      </c>
      <c r="D7" s="54">
        <v>264971</v>
      </c>
      <c r="E7" s="76">
        <v>277185</v>
      </c>
      <c r="F7" s="77">
        <f t="shared" si="0"/>
        <v>4.60956104630319E-2</v>
      </c>
      <c r="G7" s="78">
        <v>11.63</v>
      </c>
      <c r="H7" s="79">
        <v>11.11</v>
      </c>
      <c r="I7" s="77">
        <f t="shared" si="1"/>
        <v>-4.4711951848667386E-2</v>
      </c>
      <c r="J7" s="54">
        <v>33792</v>
      </c>
      <c r="K7" s="76">
        <v>33475</v>
      </c>
      <c r="L7" s="77">
        <f t="shared" si="2"/>
        <v>-9.3809185606060774E-3</v>
      </c>
    </row>
    <row r="8" spans="3:16" x14ac:dyDescent="0.25">
      <c r="C8" s="69" t="s">
        <v>14</v>
      </c>
      <c r="D8" s="54">
        <v>275620</v>
      </c>
      <c r="E8" s="76">
        <v>287047</v>
      </c>
      <c r="F8" s="77">
        <f t="shared" si="0"/>
        <v>4.1459255496698377E-2</v>
      </c>
      <c r="G8" s="78">
        <v>11.06</v>
      </c>
      <c r="H8" s="79">
        <v>11.12</v>
      </c>
      <c r="I8" s="77">
        <f t="shared" si="1"/>
        <v>5.4249547920433017E-3</v>
      </c>
      <c r="J8" s="54">
        <v>35544</v>
      </c>
      <c r="K8" s="76">
        <v>34754</v>
      </c>
      <c r="L8" s="77">
        <f t="shared" si="2"/>
        <v>-2.2225973441368452E-2</v>
      </c>
    </row>
    <row r="9" spans="3:16" ht="15" customHeight="1" x14ac:dyDescent="0.25">
      <c r="C9" s="69" t="s">
        <v>15</v>
      </c>
      <c r="D9" s="54">
        <v>265091</v>
      </c>
      <c r="E9" s="76">
        <v>271262</v>
      </c>
      <c r="F9" s="77">
        <f t="shared" si="0"/>
        <v>2.3278798601235051E-2</v>
      </c>
      <c r="G9" s="78">
        <v>10.47</v>
      </c>
      <c r="H9" s="79">
        <v>11.16</v>
      </c>
      <c r="I9" s="77">
        <f t="shared" si="1"/>
        <v>6.5902578796561473E-2</v>
      </c>
      <c r="J9" s="54">
        <v>34523</v>
      </c>
      <c r="K9" s="76">
        <v>33284</v>
      </c>
      <c r="L9" s="77">
        <f t="shared" si="2"/>
        <v>-3.588911739999423E-2</v>
      </c>
    </row>
    <row r="10" spans="3:16" ht="15" customHeight="1" x14ac:dyDescent="0.25">
      <c r="C10" s="69" t="s">
        <v>16</v>
      </c>
      <c r="D10" s="54">
        <v>271601</v>
      </c>
      <c r="E10" s="76">
        <v>270229</v>
      </c>
      <c r="F10" s="77">
        <f t="shared" si="0"/>
        <v>-5.0515277926075353E-3</v>
      </c>
      <c r="G10" s="78">
        <v>10.06</v>
      </c>
      <c r="H10" s="79">
        <v>11.19</v>
      </c>
      <c r="I10" s="77">
        <f t="shared" si="1"/>
        <v>0.11232604373757438</v>
      </c>
      <c r="J10" s="34">
        <v>35362</v>
      </c>
      <c r="K10" s="80">
        <v>32712</v>
      </c>
      <c r="L10" s="77">
        <f t="shared" si="2"/>
        <v>-7.4939200271477824E-2</v>
      </c>
    </row>
    <row r="11" spans="3:16" ht="15" customHeight="1" x14ac:dyDescent="0.25">
      <c r="C11" s="69" t="s">
        <v>17</v>
      </c>
      <c r="D11" s="54">
        <v>263309</v>
      </c>
      <c r="E11" s="76">
        <v>264720</v>
      </c>
      <c r="F11" s="77">
        <f t="shared" si="0"/>
        <v>5.3587230212412962E-3</v>
      </c>
      <c r="G11" s="78">
        <v>9.91</v>
      </c>
      <c r="H11" s="79">
        <v>11.3</v>
      </c>
      <c r="I11" s="77">
        <f t="shared" si="1"/>
        <v>0.14026236125126146</v>
      </c>
      <c r="J11" s="54">
        <v>34237</v>
      </c>
      <c r="K11" s="76">
        <v>31781</v>
      </c>
      <c r="L11" s="77">
        <f t="shared" si="2"/>
        <v>-7.1735257177906964E-2</v>
      </c>
      <c r="P11" s="1"/>
    </row>
    <row r="12" spans="3:16" ht="15" customHeight="1" x14ac:dyDescent="0.25">
      <c r="C12" s="69" t="s">
        <v>21</v>
      </c>
      <c r="D12" s="54">
        <v>250056</v>
      </c>
      <c r="E12" s="76"/>
      <c r="F12" s="77"/>
      <c r="G12" s="78">
        <v>9.98</v>
      </c>
      <c r="H12" s="79"/>
      <c r="I12" s="77"/>
      <c r="J12" s="54">
        <v>31600</v>
      </c>
      <c r="K12" s="76"/>
      <c r="L12" s="77"/>
    </row>
    <row r="13" spans="3:16" x14ac:dyDescent="0.25">
      <c r="C13" s="69" t="s">
        <v>18</v>
      </c>
      <c r="D13" s="54">
        <v>256463</v>
      </c>
      <c r="E13" s="76"/>
      <c r="F13" s="77"/>
      <c r="G13" s="78">
        <v>10.16</v>
      </c>
      <c r="H13" s="79"/>
      <c r="I13" s="77"/>
      <c r="J13" s="55">
        <v>32343</v>
      </c>
      <c r="K13" s="81"/>
      <c r="L13" s="77"/>
    </row>
    <row r="14" spans="3:16" ht="15" customHeight="1" x14ac:dyDescent="0.25">
      <c r="C14" s="69" t="s">
        <v>19</v>
      </c>
      <c r="D14" s="54">
        <v>248725</v>
      </c>
      <c r="E14" s="76"/>
      <c r="F14" s="77"/>
      <c r="G14" s="78">
        <v>10.46</v>
      </c>
      <c r="H14" s="79"/>
      <c r="I14" s="77"/>
      <c r="J14" s="54">
        <v>31654</v>
      </c>
      <c r="K14" s="76"/>
      <c r="L14" s="77"/>
    </row>
    <row r="15" spans="3:16" x14ac:dyDescent="0.25">
      <c r="C15" s="69" t="s">
        <v>20</v>
      </c>
      <c r="D15" s="54">
        <v>260721</v>
      </c>
      <c r="E15" s="76"/>
      <c r="F15" s="77"/>
      <c r="G15" s="82">
        <v>10.85</v>
      </c>
      <c r="H15" s="83"/>
      <c r="I15" s="77"/>
      <c r="J15" s="34">
        <v>33144</v>
      </c>
      <c r="K15" s="80"/>
      <c r="L15" s="77"/>
    </row>
    <row r="97" spans="3:3" ht="15.75" x14ac:dyDescent="0.3">
      <c r="C97" s="3" t="s">
        <v>41</v>
      </c>
    </row>
    <row r="98" spans="3:3" ht="15.75" x14ac:dyDescent="0.3">
      <c r="C98" s="3" t="s">
        <v>85</v>
      </c>
    </row>
    <row r="99" spans="3:3" ht="15.75" x14ac:dyDescent="0.3">
      <c r="C99" s="3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15"/>
  <sheetViews>
    <sheetView topLeftCell="Q1" workbookViewId="0">
      <selection activeCell="AD12" sqref="AD12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37" t="s">
        <v>7</v>
      </c>
      <c r="B2" s="135">
        <v>2017</v>
      </c>
      <c r="C2" s="136"/>
      <c r="D2" s="136"/>
      <c r="E2" s="136"/>
      <c r="F2" s="135">
        <v>2018</v>
      </c>
      <c r="G2" s="136"/>
      <c r="H2" s="136"/>
      <c r="I2" s="136"/>
      <c r="J2" s="135">
        <v>2019</v>
      </c>
      <c r="K2" s="136"/>
      <c r="L2" s="136"/>
      <c r="M2" s="136"/>
      <c r="N2" s="135">
        <v>2020</v>
      </c>
      <c r="O2" s="136"/>
      <c r="P2" s="136"/>
      <c r="Q2" s="136"/>
      <c r="R2" s="135">
        <v>2021</v>
      </c>
      <c r="S2" s="136"/>
      <c r="T2" s="136"/>
      <c r="U2" s="136"/>
      <c r="V2" s="135">
        <v>2022</v>
      </c>
      <c r="W2" s="136"/>
      <c r="X2" s="136"/>
      <c r="Y2" s="136"/>
      <c r="Z2" s="135">
        <v>2023</v>
      </c>
      <c r="AA2" s="136"/>
      <c r="AB2" s="136"/>
      <c r="AC2" s="136"/>
      <c r="AD2" s="135">
        <v>2024</v>
      </c>
      <c r="AE2" s="136"/>
      <c r="AF2" s="136"/>
      <c r="AG2" s="136"/>
    </row>
    <row r="3" spans="1:33" ht="51" x14ac:dyDescent="0.25">
      <c r="A3" s="138"/>
      <c r="B3" s="84" t="s">
        <v>46</v>
      </c>
      <c r="C3" s="84" t="s">
        <v>56</v>
      </c>
      <c r="D3" s="84" t="s">
        <v>55</v>
      </c>
      <c r="E3" s="84" t="s">
        <v>54</v>
      </c>
      <c r="F3" s="84" t="s">
        <v>46</v>
      </c>
      <c r="G3" s="84" t="s">
        <v>56</v>
      </c>
      <c r="H3" s="84" t="s">
        <v>55</v>
      </c>
      <c r="I3" s="84" t="s">
        <v>54</v>
      </c>
      <c r="J3" s="84" t="s">
        <v>46</v>
      </c>
      <c r="K3" s="84" t="s">
        <v>56</v>
      </c>
      <c r="L3" s="84" t="s">
        <v>55</v>
      </c>
      <c r="M3" s="84" t="s">
        <v>54</v>
      </c>
      <c r="N3" s="84" t="s">
        <v>46</v>
      </c>
      <c r="O3" s="84" t="s">
        <v>56</v>
      </c>
      <c r="P3" s="84" t="s">
        <v>55</v>
      </c>
      <c r="Q3" s="84" t="s">
        <v>54</v>
      </c>
      <c r="R3" s="84" t="s">
        <v>46</v>
      </c>
      <c r="S3" s="84" t="s">
        <v>56</v>
      </c>
      <c r="T3" s="84" t="s">
        <v>55</v>
      </c>
      <c r="U3" s="84" t="s">
        <v>54</v>
      </c>
      <c r="V3" s="84" t="s">
        <v>46</v>
      </c>
      <c r="W3" s="84" t="s">
        <v>56</v>
      </c>
      <c r="X3" s="84" t="s">
        <v>55</v>
      </c>
      <c r="Y3" s="84" t="s">
        <v>54</v>
      </c>
      <c r="Z3" s="84" t="s">
        <v>46</v>
      </c>
      <c r="AA3" s="84" t="s">
        <v>56</v>
      </c>
      <c r="AB3" s="84" t="s">
        <v>55</v>
      </c>
      <c r="AC3" s="84" t="s">
        <v>54</v>
      </c>
      <c r="AD3" s="84" t="s">
        <v>46</v>
      </c>
      <c r="AE3" s="84" t="s">
        <v>56</v>
      </c>
      <c r="AF3" s="84" t="s">
        <v>55</v>
      </c>
      <c r="AG3" s="84" t="s">
        <v>54</v>
      </c>
    </row>
    <row r="4" spans="1:33" x14ac:dyDescent="0.25">
      <c r="A4" s="85" t="s">
        <v>10</v>
      </c>
      <c r="B4" s="86">
        <v>239738</v>
      </c>
      <c r="C4" s="87">
        <v>7.87</v>
      </c>
      <c r="D4" s="87">
        <v>3.54</v>
      </c>
      <c r="E4" s="87">
        <v>4.0599999999999996</v>
      </c>
      <c r="F4" s="86">
        <v>251258</v>
      </c>
      <c r="G4" s="88">
        <v>9.11</v>
      </c>
      <c r="H4" s="87">
        <v>3.51</v>
      </c>
      <c r="I4" s="88">
        <v>3.95</v>
      </c>
      <c r="J4" s="86">
        <v>250864</v>
      </c>
      <c r="K4" s="88">
        <v>9.1300000000000008</v>
      </c>
      <c r="L4" s="88">
        <v>3.57</v>
      </c>
      <c r="M4" s="88">
        <v>4.03</v>
      </c>
      <c r="N4" s="86">
        <v>265323</v>
      </c>
      <c r="O4" s="88">
        <v>8.9600000000000009</v>
      </c>
      <c r="P4" s="89">
        <v>3.55</v>
      </c>
      <c r="Q4" s="88">
        <v>4.0199999999999996</v>
      </c>
      <c r="R4" s="89">
        <v>255547</v>
      </c>
      <c r="S4" s="90">
        <v>8.8000000000000007</v>
      </c>
      <c r="T4" s="88">
        <v>3.51</v>
      </c>
      <c r="U4" s="88">
        <v>4.01</v>
      </c>
      <c r="V4" s="89">
        <v>259977</v>
      </c>
      <c r="W4" s="88">
        <v>10.029999999999999</v>
      </c>
      <c r="X4" s="88">
        <v>3.51</v>
      </c>
      <c r="Y4" s="90">
        <v>4</v>
      </c>
      <c r="Z4" s="89">
        <v>263291</v>
      </c>
      <c r="AA4" s="88">
        <v>13.34</v>
      </c>
      <c r="AB4" s="88">
        <v>3.49</v>
      </c>
      <c r="AC4" s="88">
        <v>3.95</v>
      </c>
      <c r="AD4" s="89">
        <v>266524</v>
      </c>
      <c r="AE4" s="88">
        <v>10.95</v>
      </c>
      <c r="AF4" s="88">
        <v>3.55</v>
      </c>
      <c r="AG4" s="88">
        <v>3.96</v>
      </c>
    </row>
    <row r="5" spans="1:33" x14ac:dyDescent="0.25">
      <c r="A5" s="85" t="s">
        <v>11</v>
      </c>
      <c r="B5" s="86">
        <v>220972</v>
      </c>
      <c r="C5" s="87">
        <v>8.08</v>
      </c>
      <c r="D5" s="87">
        <v>3.51</v>
      </c>
      <c r="E5" s="87">
        <v>4</v>
      </c>
      <c r="F5" s="86">
        <v>229850</v>
      </c>
      <c r="G5" s="88">
        <v>8.86</v>
      </c>
      <c r="H5" s="87">
        <v>3.52</v>
      </c>
      <c r="I5" s="88">
        <v>3.96</v>
      </c>
      <c r="J5" s="86">
        <v>230470</v>
      </c>
      <c r="K5" s="88">
        <v>9.08</v>
      </c>
      <c r="L5" s="88">
        <v>3.54</v>
      </c>
      <c r="M5" s="90">
        <v>4</v>
      </c>
      <c r="N5" s="86">
        <v>249845</v>
      </c>
      <c r="O5" s="88">
        <v>8.8699999999999992</v>
      </c>
      <c r="P5" s="89">
        <v>3.5</v>
      </c>
      <c r="Q5" s="88">
        <v>3.96</v>
      </c>
      <c r="R5" s="89">
        <v>234166</v>
      </c>
      <c r="S5" s="90">
        <v>8.82</v>
      </c>
      <c r="T5" s="90">
        <v>3.5</v>
      </c>
      <c r="U5" s="90">
        <v>3.99</v>
      </c>
      <c r="V5" s="89">
        <v>240888</v>
      </c>
      <c r="W5" s="88">
        <v>10.26</v>
      </c>
      <c r="X5" s="88">
        <v>3.49</v>
      </c>
      <c r="Y5" s="90">
        <v>3.98</v>
      </c>
      <c r="Z5" s="89">
        <v>246359</v>
      </c>
      <c r="AA5" s="88">
        <v>12.98</v>
      </c>
      <c r="AB5" s="90">
        <v>3.5</v>
      </c>
      <c r="AC5" s="90">
        <v>4</v>
      </c>
      <c r="AD5" s="89">
        <v>257800</v>
      </c>
      <c r="AE5" s="88">
        <v>10.98</v>
      </c>
      <c r="AF5" s="90">
        <v>3.46</v>
      </c>
      <c r="AG5" s="90">
        <v>3.87</v>
      </c>
    </row>
    <row r="6" spans="1:33" x14ac:dyDescent="0.25">
      <c r="A6" s="85" t="s">
        <v>12</v>
      </c>
      <c r="B6" s="86">
        <v>251077</v>
      </c>
      <c r="C6" s="87">
        <v>8.1999999999999993</v>
      </c>
      <c r="D6" s="87">
        <v>3.46</v>
      </c>
      <c r="E6" s="87">
        <v>3.91</v>
      </c>
      <c r="F6" s="86">
        <v>255802</v>
      </c>
      <c r="G6" s="90">
        <v>8.6</v>
      </c>
      <c r="H6" s="87">
        <v>3.53</v>
      </c>
      <c r="I6" s="88">
        <v>3.96</v>
      </c>
      <c r="J6" s="86">
        <v>260118</v>
      </c>
      <c r="K6" s="88">
        <v>9.02</v>
      </c>
      <c r="L6" s="88">
        <v>3.49</v>
      </c>
      <c r="M6" s="88">
        <v>3.97</v>
      </c>
      <c r="N6" s="86">
        <v>272422</v>
      </c>
      <c r="O6" s="88">
        <v>8.84</v>
      </c>
      <c r="P6" s="89">
        <v>3.5</v>
      </c>
      <c r="Q6" s="88">
        <v>3.94</v>
      </c>
      <c r="R6" s="89">
        <v>264511</v>
      </c>
      <c r="S6" s="90">
        <v>8.84</v>
      </c>
      <c r="T6" s="90">
        <v>3.48</v>
      </c>
      <c r="U6" s="90">
        <v>3.95</v>
      </c>
      <c r="V6" s="89">
        <v>270110</v>
      </c>
      <c r="W6" s="88">
        <v>10.46</v>
      </c>
      <c r="X6" s="88">
        <v>3.49</v>
      </c>
      <c r="Y6" s="90">
        <v>3.99</v>
      </c>
      <c r="Z6" s="89">
        <v>272008</v>
      </c>
      <c r="AA6" s="90">
        <v>12.29</v>
      </c>
      <c r="AB6" s="90">
        <v>3.48</v>
      </c>
      <c r="AC6" s="90">
        <v>3.93</v>
      </c>
      <c r="AD6" s="89">
        <v>282500</v>
      </c>
      <c r="AE6" s="90">
        <v>11.01</v>
      </c>
      <c r="AF6" s="90">
        <v>3.46</v>
      </c>
      <c r="AG6" s="90">
        <v>3.84</v>
      </c>
    </row>
    <row r="7" spans="1:33" x14ac:dyDescent="0.25">
      <c r="A7" s="85" t="s">
        <v>13</v>
      </c>
      <c r="B7" s="86">
        <v>246499</v>
      </c>
      <c r="C7" s="87">
        <v>8.32</v>
      </c>
      <c r="D7" s="87">
        <v>3.44</v>
      </c>
      <c r="E7" s="87">
        <v>3.9</v>
      </c>
      <c r="F7" s="86">
        <v>253280</v>
      </c>
      <c r="G7" s="88">
        <v>8.39</v>
      </c>
      <c r="H7" s="87">
        <v>3.44</v>
      </c>
      <c r="I7" s="88">
        <v>3.83</v>
      </c>
      <c r="J7" s="86">
        <v>255081</v>
      </c>
      <c r="K7" s="88">
        <v>8.93</v>
      </c>
      <c r="L7" s="88">
        <v>3.46</v>
      </c>
      <c r="M7" s="88">
        <v>3.93</v>
      </c>
      <c r="N7" s="86">
        <v>264879</v>
      </c>
      <c r="O7" s="88">
        <v>8.6199999999999992</v>
      </c>
      <c r="P7" s="89">
        <v>3.48</v>
      </c>
      <c r="Q7" s="88">
        <v>3.91</v>
      </c>
      <c r="R7" s="89">
        <v>258441</v>
      </c>
      <c r="S7" s="90">
        <v>8.8800000000000008</v>
      </c>
      <c r="T7" s="90">
        <v>3.46</v>
      </c>
      <c r="U7" s="90">
        <v>3.91</v>
      </c>
      <c r="V7" s="89">
        <v>261702</v>
      </c>
      <c r="W7" s="90">
        <v>10.8</v>
      </c>
      <c r="X7" s="88">
        <v>3.46</v>
      </c>
      <c r="Y7" s="90">
        <v>3.94</v>
      </c>
      <c r="Z7" s="89">
        <v>264971</v>
      </c>
      <c r="AA7" s="90">
        <v>11.63</v>
      </c>
      <c r="AB7" s="90">
        <v>3.47</v>
      </c>
      <c r="AC7" s="90">
        <v>3.9</v>
      </c>
      <c r="AD7" s="89">
        <v>277185</v>
      </c>
      <c r="AE7" s="90">
        <v>11.11</v>
      </c>
      <c r="AF7" s="90">
        <v>3.45</v>
      </c>
      <c r="AG7" s="90">
        <v>3.81</v>
      </c>
    </row>
    <row r="8" spans="1:33" x14ac:dyDescent="0.25">
      <c r="A8" s="85" t="s">
        <v>14</v>
      </c>
      <c r="B8" s="86">
        <v>254262</v>
      </c>
      <c r="C8" s="91">
        <v>8.36</v>
      </c>
      <c r="D8" s="87">
        <v>3.42</v>
      </c>
      <c r="E8" s="87">
        <v>3.86</v>
      </c>
      <c r="F8" s="86">
        <v>263768</v>
      </c>
      <c r="G8" s="88">
        <v>8.25</v>
      </c>
      <c r="H8" s="87">
        <v>3.37</v>
      </c>
      <c r="I8" s="88">
        <v>3.75</v>
      </c>
      <c r="J8" s="86">
        <v>264338</v>
      </c>
      <c r="K8" s="88">
        <v>8.86</v>
      </c>
      <c r="L8" s="88">
        <v>3.45</v>
      </c>
      <c r="M8" s="88">
        <v>3.91</v>
      </c>
      <c r="N8" s="86">
        <v>274034</v>
      </c>
      <c r="O8" s="88">
        <v>8.36</v>
      </c>
      <c r="P8" s="89">
        <v>3.45</v>
      </c>
      <c r="Q8" s="88">
        <v>3.85</v>
      </c>
      <c r="R8" s="89">
        <v>268211</v>
      </c>
      <c r="S8" s="92">
        <v>8.8989999999999991</v>
      </c>
      <c r="T8" s="90">
        <v>3.42</v>
      </c>
      <c r="U8" s="90">
        <v>3.84</v>
      </c>
      <c r="V8" s="89">
        <v>269539</v>
      </c>
      <c r="W8" s="90">
        <v>11.086</v>
      </c>
      <c r="X8" s="88">
        <v>3.39</v>
      </c>
      <c r="Y8" s="90">
        <v>3.84</v>
      </c>
      <c r="Z8" s="89">
        <v>275620</v>
      </c>
      <c r="AA8" s="90">
        <v>11.06</v>
      </c>
      <c r="AB8" s="90">
        <v>3.44</v>
      </c>
      <c r="AC8" s="90">
        <v>3.81</v>
      </c>
      <c r="AD8" s="89">
        <v>287047</v>
      </c>
      <c r="AE8" s="90">
        <v>11.12</v>
      </c>
      <c r="AF8" s="90">
        <v>3.43</v>
      </c>
      <c r="AG8" s="90">
        <v>3.75</v>
      </c>
    </row>
    <row r="9" spans="1:33" x14ac:dyDescent="0.25">
      <c r="A9" s="85" t="s">
        <v>15</v>
      </c>
      <c r="B9" s="86">
        <v>247418</v>
      </c>
      <c r="C9" s="87">
        <v>8.42</v>
      </c>
      <c r="D9" s="87">
        <v>3.38</v>
      </c>
      <c r="E9" s="87">
        <v>3.74</v>
      </c>
      <c r="F9" s="86">
        <v>250116</v>
      </c>
      <c r="G9" s="88">
        <v>8.2200000000000006</v>
      </c>
      <c r="H9" s="87">
        <v>3.34</v>
      </c>
      <c r="I9" s="88">
        <v>3.69</v>
      </c>
      <c r="J9" s="86">
        <v>248933</v>
      </c>
      <c r="K9" s="88">
        <v>8.68</v>
      </c>
      <c r="L9" s="88">
        <v>3.37</v>
      </c>
      <c r="M9" s="88">
        <v>3.81</v>
      </c>
      <c r="N9" s="86">
        <v>261055</v>
      </c>
      <c r="O9" s="88">
        <v>8.2899999999999991</v>
      </c>
      <c r="P9" s="89">
        <v>3.41</v>
      </c>
      <c r="Q9" s="90">
        <v>3.8</v>
      </c>
      <c r="R9" s="89">
        <v>256135</v>
      </c>
      <c r="S9" s="92">
        <v>8.9030000000000005</v>
      </c>
      <c r="T9" s="90">
        <v>3.36</v>
      </c>
      <c r="U9" s="90">
        <v>3.75</v>
      </c>
      <c r="V9" s="89">
        <v>259541</v>
      </c>
      <c r="W9" s="90">
        <v>11.33</v>
      </c>
      <c r="X9" s="88">
        <v>3.35</v>
      </c>
      <c r="Y9" s="90">
        <v>3.77</v>
      </c>
      <c r="Z9" s="89">
        <v>265091</v>
      </c>
      <c r="AA9" s="90">
        <v>10.47</v>
      </c>
      <c r="AB9" s="90">
        <v>3.4</v>
      </c>
      <c r="AC9" s="90">
        <v>3.75</v>
      </c>
      <c r="AD9" s="89">
        <v>271262</v>
      </c>
      <c r="AE9" s="90">
        <v>11.16</v>
      </c>
      <c r="AF9" s="90">
        <v>3.39</v>
      </c>
      <c r="AG9" s="90">
        <v>3.72</v>
      </c>
    </row>
    <row r="10" spans="1:33" x14ac:dyDescent="0.25">
      <c r="A10" s="85" t="s">
        <v>16</v>
      </c>
      <c r="B10" s="86">
        <v>251141</v>
      </c>
      <c r="C10" s="87">
        <v>8.51</v>
      </c>
      <c r="D10" s="87">
        <v>3.33</v>
      </c>
      <c r="E10" s="87">
        <v>3.75</v>
      </c>
      <c r="F10" s="86">
        <v>257302</v>
      </c>
      <c r="G10" s="88">
        <v>8.24</v>
      </c>
      <c r="H10" s="87">
        <v>3.36</v>
      </c>
      <c r="I10" s="88">
        <v>3.73</v>
      </c>
      <c r="J10" s="86">
        <v>256793</v>
      </c>
      <c r="K10" s="88">
        <v>8.61</v>
      </c>
      <c r="L10" s="88">
        <v>3.39</v>
      </c>
      <c r="M10" s="88">
        <v>3.76</v>
      </c>
      <c r="N10" s="86">
        <v>267751</v>
      </c>
      <c r="O10" s="88">
        <v>8.25</v>
      </c>
      <c r="P10" s="89">
        <v>3.38</v>
      </c>
      <c r="Q10" s="88">
        <v>3.76</v>
      </c>
      <c r="R10" s="89">
        <v>260990</v>
      </c>
      <c r="S10" s="90">
        <v>8.86</v>
      </c>
      <c r="T10" s="90">
        <v>3.33</v>
      </c>
      <c r="U10" s="90">
        <v>3.7</v>
      </c>
      <c r="V10" s="89">
        <v>264528</v>
      </c>
      <c r="W10" s="90">
        <v>11.6</v>
      </c>
      <c r="X10" s="88">
        <v>3.34</v>
      </c>
      <c r="Y10" s="90">
        <v>3.73</v>
      </c>
      <c r="Z10" s="89">
        <v>271601</v>
      </c>
      <c r="AA10" s="90">
        <v>10.06</v>
      </c>
      <c r="AB10" s="90">
        <v>3.37</v>
      </c>
      <c r="AC10" s="90">
        <v>3.71</v>
      </c>
      <c r="AD10" s="89">
        <v>270229</v>
      </c>
      <c r="AE10" s="90">
        <v>11.19</v>
      </c>
      <c r="AF10" s="90">
        <v>3.37</v>
      </c>
      <c r="AG10" s="90">
        <v>3.69</v>
      </c>
    </row>
    <row r="11" spans="1:33" x14ac:dyDescent="0.25">
      <c r="A11" s="85" t="s">
        <v>17</v>
      </c>
      <c r="B11" s="86">
        <v>245576</v>
      </c>
      <c r="C11" s="93">
        <v>8.64</v>
      </c>
      <c r="D11" s="93">
        <v>3.37</v>
      </c>
      <c r="E11" s="93">
        <v>3.78</v>
      </c>
      <c r="F11" s="86">
        <v>245619</v>
      </c>
      <c r="G11" s="88">
        <v>8.2899999999999991</v>
      </c>
      <c r="H11" s="93">
        <v>3.33</v>
      </c>
      <c r="I11" s="88">
        <v>3.72</v>
      </c>
      <c r="J11" s="86">
        <v>251767</v>
      </c>
      <c r="K11" s="88">
        <v>8.58</v>
      </c>
      <c r="L11" s="90">
        <v>3.4</v>
      </c>
      <c r="M11" s="88">
        <v>3.79</v>
      </c>
      <c r="N11" s="86">
        <v>259960</v>
      </c>
      <c r="O11" s="88">
        <v>8.26</v>
      </c>
      <c r="P11" s="90">
        <v>3.36</v>
      </c>
      <c r="Q11" s="88">
        <v>3.77</v>
      </c>
      <c r="R11" s="89">
        <v>258028</v>
      </c>
      <c r="S11" s="90">
        <v>8.94</v>
      </c>
      <c r="T11" s="90">
        <v>3.37</v>
      </c>
      <c r="U11" s="90">
        <v>3.75</v>
      </c>
      <c r="V11" s="89">
        <v>260975</v>
      </c>
      <c r="W11" s="90">
        <v>11.83</v>
      </c>
      <c r="X11" s="88">
        <v>3.35</v>
      </c>
      <c r="Y11" s="90">
        <v>3.74</v>
      </c>
      <c r="Z11" s="89">
        <v>263309</v>
      </c>
      <c r="AA11" s="90">
        <v>9.91</v>
      </c>
      <c r="AB11" s="90">
        <v>3.37</v>
      </c>
      <c r="AC11" s="90">
        <v>3.73</v>
      </c>
      <c r="AD11" s="89">
        <v>264720</v>
      </c>
      <c r="AE11" s="90">
        <v>11.3</v>
      </c>
      <c r="AF11" s="90">
        <v>3.39</v>
      </c>
      <c r="AG11" s="90">
        <v>3.71</v>
      </c>
    </row>
    <row r="12" spans="1:33" x14ac:dyDescent="0.25">
      <c r="A12" s="85" t="s">
        <v>21</v>
      </c>
      <c r="B12" s="86">
        <v>234397</v>
      </c>
      <c r="C12" s="93">
        <v>8.93</v>
      </c>
      <c r="D12" s="93">
        <v>3.47</v>
      </c>
      <c r="E12" s="93">
        <v>3.86</v>
      </c>
      <c r="F12" s="86">
        <v>236467</v>
      </c>
      <c r="G12" s="88">
        <v>8.49</v>
      </c>
      <c r="H12" s="93">
        <v>3.43</v>
      </c>
      <c r="I12" s="88">
        <v>3.79</v>
      </c>
      <c r="J12" s="86">
        <v>238272</v>
      </c>
      <c r="K12" s="88">
        <v>8.65</v>
      </c>
      <c r="L12" s="88">
        <v>3.47</v>
      </c>
      <c r="M12" s="88">
        <v>3.89</v>
      </c>
      <c r="N12" s="86">
        <v>248025</v>
      </c>
      <c r="O12" s="88">
        <v>8.36</v>
      </c>
      <c r="P12" s="90">
        <v>3.41</v>
      </c>
      <c r="Q12" s="88">
        <v>3.82</v>
      </c>
      <c r="R12" s="89">
        <v>245362</v>
      </c>
      <c r="S12" s="90">
        <v>9.08</v>
      </c>
      <c r="T12" s="90">
        <v>3.37</v>
      </c>
      <c r="U12" s="90">
        <v>3.83</v>
      </c>
      <c r="V12" s="89">
        <v>249104</v>
      </c>
      <c r="W12" s="90">
        <v>12.19</v>
      </c>
      <c r="X12" s="88">
        <v>3.43</v>
      </c>
      <c r="Y12" s="90">
        <v>3.82</v>
      </c>
      <c r="Z12" s="89">
        <v>250056</v>
      </c>
      <c r="AA12" s="90">
        <v>9.98</v>
      </c>
      <c r="AB12" s="90">
        <v>3.41</v>
      </c>
      <c r="AC12" s="90">
        <v>3.74</v>
      </c>
      <c r="AD12" s="89"/>
      <c r="AE12" s="90"/>
      <c r="AF12" s="90"/>
      <c r="AG12" s="90"/>
    </row>
    <row r="13" spans="1:33" x14ac:dyDescent="0.25">
      <c r="A13" s="85" t="s">
        <v>18</v>
      </c>
      <c r="B13" s="86">
        <v>235600</v>
      </c>
      <c r="C13" s="93">
        <v>9.17</v>
      </c>
      <c r="D13" s="93">
        <v>3.52</v>
      </c>
      <c r="E13" s="93">
        <v>3.94</v>
      </c>
      <c r="F13" s="86">
        <v>239245</v>
      </c>
      <c r="G13" s="88">
        <v>8.8000000000000007</v>
      </c>
      <c r="H13" s="93">
        <v>3.52</v>
      </c>
      <c r="I13" s="88">
        <v>3.93</v>
      </c>
      <c r="J13" s="86">
        <v>243292</v>
      </c>
      <c r="K13" s="88">
        <v>8.7799999999999994</v>
      </c>
      <c r="L13" s="88">
        <v>3.55</v>
      </c>
      <c r="M13" s="88">
        <v>3.98</v>
      </c>
      <c r="N13" s="86">
        <v>250929</v>
      </c>
      <c r="O13" s="88">
        <v>8.56</v>
      </c>
      <c r="P13" s="90">
        <v>3.49</v>
      </c>
      <c r="Q13" s="88">
        <v>3.93</v>
      </c>
      <c r="R13" s="89">
        <v>250024</v>
      </c>
      <c r="S13" s="90">
        <v>9.35</v>
      </c>
      <c r="T13" s="90">
        <v>3.51</v>
      </c>
      <c r="U13" s="90">
        <v>3.93</v>
      </c>
      <c r="V13" s="89">
        <v>252256</v>
      </c>
      <c r="W13" s="90">
        <v>12.68</v>
      </c>
      <c r="X13" s="88">
        <v>3.49</v>
      </c>
      <c r="Y13" s="90">
        <v>3.92</v>
      </c>
      <c r="Z13" s="89">
        <v>256463</v>
      </c>
      <c r="AA13" s="90">
        <v>10.16</v>
      </c>
      <c r="AB13" s="90">
        <v>3.5</v>
      </c>
      <c r="AC13" s="90">
        <v>3.81</v>
      </c>
      <c r="AD13" s="89"/>
      <c r="AE13" s="90"/>
      <c r="AF13" s="90"/>
      <c r="AG13" s="90"/>
    </row>
    <row r="14" spans="1:33" x14ac:dyDescent="0.25">
      <c r="A14" s="85" t="s">
        <v>19</v>
      </c>
      <c r="B14" s="86">
        <v>230875</v>
      </c>
      <c r="C14" s="93">
        <v>9.35</v>
      </c>
      <c r="D14" s="93">
        <v>3.58</v>
      </c>
      <c r="E14" s="93">
        <v>4</v>
      </c>
      <c r="F14" s="86">
        <v>229884</v>
      </c>
      <c r="G14" s="88">
        <v>9.0299999999999994</v>
      </c>
      <c r="H14" s="93">
        <v>3.56</v>
      </c>
      <c r="I14" s="88">
        <v>3.99</v>
      </c>
      <c r="J14" s="86">
        <v>238756</v>
      </c>
      <c r="K14" s="90">
        <v>8.9</v>
      </c>
      <c r="L14" s="88">
        <v>3.58</v>
      </c>
      <c r="M14" s="90">
        <v>4</v>
      </c>
      <c r="N14" s="86">
        <v>241196</v>
      </c>
      <c r="O14" s="88">
        <v>8.7100000000000009</v>
      </c>
      <c r="P14" s="90">
        <v>3.52</v>
      </c>
      <c r="Q14" s="88">
        <v>4.0199999999999996</v>
      </c>
      <c r="R14" s="89">
        <v>241873</v>
      </c>
      <c r="S14" s="90">
        <v>9.6300000000000008</v>
      </c>
      <c r="T14" s="90">
        <v>3.54</v>
      </c>
      <c r="U14" s="90">
        <v>4</v>
      </c>
      <c r="V14" s="89">
        <v>244977</v>
      </c>
      <c r="W14" s="90">
        <v>13.1</v>
      </c>
      <c r="X14" s="88">
        <v>3.52</v>
      </c>
      <c r="Y14" s="90">
        <v>3.97</v>
      </c>
      <c r="Z14" s="89">
        <v>248725</v>
      </c>
      <c r="AA14" s="90">
        <v>10.46</v>
      </c>
      <c r="AB14" s="90">
        <v>3.57</v>
      </c>
      <c r="AC14" s="90">
        <v>3.92</v>
      </c>
      <c r="AD14" s="89"/>
      <c r="AE14" s="90"/>
      <c r="AF14" s="90"/>
      <c r="AG14" s="90"/>
    </row>
    <row r="15" spans="1:33" x14ac:dyDescent="0.25">
      <c r="A15" s="85" t="s">
        <v>20</v>
      </c>
      <c r="B15" s="86">
        <v>243454</v>
      </c>
      <c r="C15" s="93">
        <v>9.41</v>
      </c>
      <c r="D15" s="93">
        <v>3.58</v>
      </c>
      <c r="E15" s="93">
        <v>4.01</v>
      </c>
      <c r="F15" s="86">
        <v>240688</v>
      </c>
      <c r="G15" s="88">
        <v>9.16</v>
      </c>
      <c r="H15" s="93">
        <v>3.58</v>
      </c>
      <c r="I15" s="88">
        <v>4.04</v>
      </c>
      <c r="J15" s="86">
        <v>254005</v>
      </c>
      <c r="K15" s="88">
        <v>8.9700000000000006</v>
      </c>
      <c r="L15" s="88">
        <v>3.58</v>
      </c>
      <c r="M15" s="88">
        <v>4.0199999999999996</v>
      </c>
      <c r="N15" s="86">
        <v>252680</v>
      </c>
      <c r="O15" s="90">
        <v>8.8000000000000007</v>
      </c>
      <c r="P15" s="90">
        <v>3.53</v>
      </c>
      <c r="Q15" s="88">
        <v>4.05</v>
      </c>
      <c r="R15" s="89">
        <v>253198</v>
      </c>
      <c r="S15" s="90">
        <v>9.86</v>
      </c>
      <c r="T15" s="90">
        <v>3.54</v>
      </c>
      <c r="U15" s="90">
        <v>4.0199999999999996</v>
      </c>
      <c r="V15" s="89">
        <v>255606</v>
      </c>
      <c r="W15" s="90">
        <v>13.48</v>
      </c>
      <c r="X15" s="88">
        <v>3.55</v>
      </c>
      <c r="Y15" s="90">
        <v>4.03</v>
      </c>
      <c r="Z15" s="89">
        <v>260721</v>
      </c>
      <c r="AA15" s="90">
        <v>10.85</v>
      </c>
      <c r="AB15" s="90">
        <v>3.58</v>
      </c>
      <c r="AC15" s="90">
        <v>3.97</v>
      </c>
      <c r="AD15" s="89"/>
      <c r="AE15" s="90"/>
      <c r="AF15" s="90"/>
      <c r="AG15" s="90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R104"/>
  <sheetViews>
    <sheetView showGridLines="0" workbookViewId="0">
      <selection activeCell="A130" sqref="A130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2" spans="2:18" x14ac:dyDescent="0.25">
      <c r="B2" s="41" t="s">
        <v>64</v>
      </c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</row>
    <row r="3" spans="2:18" x14ac:dyDescent="0.25"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  <c r="M3" s="41"/>
      <c r="N3" s="41"/>
      <c r="O3" s="41"/>
      <c r="P3" s="41"/>
    </row>
    <row r="4" spans="2:18" x14ac:dyDescent="0.25">
      <c r="B4" s="43"/>
      <c r="C4" s="141">
        <v>2017</v>
      </c>
      <c r="D4" s="141"/>
      <c r="E4" s="141">
        <v>2018</v>
      </c>
      <c r="F4" s="141"/>
      <c r="G4" s="141">
        <v>2019</v>
      </c>
      <c r="H4" s="141"/>
      <c r="I4" s="141">
        <v>2020</v>
      </c>
      <c r="J4" s="141"/>
      <c r="K4" s="141">
        <v>2021</v>
      </c>
      <c r="L4" s="141"/>
      <c r="M4" s="141">
        <v>2022</v>
      </c>
      <c r="N4" s="141"/>
      <c r="O4" s="141">
        <v>2023</v>
      </c>
      <c r="P4" s="141"/>
      <c r="Q4" s="139">
        <v>2024</v>
      </c>
      <c r="R4" s="140"/>
    </row>
    <row r="5" spans="2:18" ht="39" x14ac:dyDescent="0.25">
      <c r="B5" s="44" t="s">
        <v>33</v>
      </c>
      <c r="C5" s="44" t="s">
        <v>52</v>
      </c>
      <c r="D5" s="45" t="s">
        <v>53</v>
      </c>
      <c r="E5" s="44" t="s">
        <v>52</v>
      </c>
      <c r="F5" s="45" t="s">
        <v>53</v>
      </c>
      <c r="G5" s="44" t="s">
        <v>52</v>
      </c>
      <c r="H5" s="45" t="s">
        <v>53</v>
      </c>
      <c r="I5" s="44" t="s">
        <v>52</v>
      </c>
      <c r="J5" s="45" t="s">
        <v>53</v>
      </c>
      <c r="K5" s="44" t="s">
        <v>52</v>
      </c>
      <c r="L5" s="45" t="s">
        <v>53</v>
      </c>
      <c r="M5" s="44" t="s">
        <v>52</v>
      </c>
      <c r="N5" s="45" t="s">
        <v>53</v>
      </c>
      <c r="O5" s="44" t="s">
        <v>52</v>
      </c>
      <c r="P5" s="45" t="s">
        <v>53</v>
      </c>
      <c r="Q5" s="44" t="s">
        <v>52</v>
      </c>
      <c r="R5" s="45" t="s">
        <v>53</v>
      </c>
    </row>
    <row r="6" spans="2:18" x14ac:dyDescent="0.25">
      <c r="B6" s="43" t="s">
        <v>10</v>
      </c>
      <c r="C6" s="46">
        <v>239738</v>
      </c>
      <c r="D6" s="46">
        <v>7.87</v>
      </c>
      <c r="E6" s="47">
        <v>251258</v>
      </c>
      <c r="F6" s="47">
        <v>9.11</v>
      </c>
      <c r="G6" s="47">
        <v>250864</v>
      </c>
      <c r="H6" s="43">
        <v>9.1300000000000008</v>
      </c>
      <c r="I6" s="46">
        <v>265323</v>
      </c>
      <c r="J6" s="43">
        <v>8.9600000000000009</v>
      </c>
      <c r="K6" s="46">
        <v>255547</v>
      </c>
      <c r="L6" s="48">
        <v>8.8000000000000007</v>
      </c>
      <c r="M6" s="46">
        <v>259977</v>
      </c>
      <c r="N6" s="43">
        <v>10.029999999999999</v>
      </c>
      <c r="O6" s="46">
        <v>263291</v>
      </c>
      <c r="P6" s="43">
        <v>13.34</v>
      </c>
      <c r="Q6" s="46">
        <v>266524</v>
      </c>
      <c r="R6" s="43">
        <v>10.95</v>
      </c>
    </row>
    <row r="7" spans="2:18" x14ac:dyDescent="0.25">
      <c r="B7" s="43" t="s">
        <v>11</v>
      </c>
      <c r="C7" s="46">
        <v>220972</v>
      </c>
      <c r="D7" s="46">
        <v>8.08</v>
      </c>
      <c r="E7" s="46">
        <v>229850</v>
      </c>
      <c r="F7" s="46">
        <v>8.86</v>
      </c>
      <c r="G7" s="47">
        <v>230470</v>
      </c>
      <c r="H7" s="43">
        <v>9.08</v>
      </c>
      <c r="I7" s="46">
        <v>249845</v>
      </c>
      <c r="J7" s="43">
        <v>8.8699999999999992</v>
      </c>
      <c r="K7" s="46">
        <v>234166</v>
      </c>
      <c r="L7" s="48">
        <v>8.82</v>
      </c>
      <c r="M7" s="46">
        <v>240888</v>
      </c>
      <c r="N7" s="43">
        <v>10.26</v>
      </c>
      <c r="O7" s="46">
        <v>246359</v>
      </c>
      <c r="P7" s="43">
        <v>12.98</v>
      </c>
      <c r="Q7" s="46">
        <v>257800</v>
      </c>
      <c r="R7" s="43">
        <v>10.98</v>
      </c>
    </row>
    <row r="8" spans="2:18" x14ac:dyDescent="0.25">
      <c r="B8" s="43" t="s">
        <v>12</v>
      </c>
      <c r="C8" s="46">
        <v>251077</v>
      </c>
      <c r="D8" s="48">
        <v>8.1999999999999993</v>
      </c>
      <c r="E8" s="46">
        <v>255802</v>
      </c>
      <c r="F8" s="46">
        <v>8.6</v>
      </c>
      <c r="G8" s="47">
        <v>260118</v>
      </c>
      <c r="H8" s="43">
        <v>9.02</v>
      </c>
      <c r="I8" s="46">
        <v>272422</v>
      </c>
      <c r="J8" s="43">
        <v>8.84</v>
      </c>
      <c r="K8" s="46">
        <v>264511</v>
      </c>
      <c r="L8" s="48">
        <v>8.84</v>
      </c>
      <c r="M8" s="46">
        <v>270110</v>
      </c>
      <c r="N8" s="43">
        <v>10.46</v>
      </c>
      <c r="O8" s="46">
        <v>272008</v>
      </c>
      <c r="P8" s="43">
        <v>12.29</v>
      </c>
      <c r="Q8" s="46">
        <v>282500</v>
      </c>
      <c r="R8" s="43">
        <v>11.01</v>
      </c>
    </row>
    <row r="9" spans="2:18" x14ac:dyDescent="0.25">
      <c r="B9" s="43" t="s">
        <v>13</v>
      </c>
      <c r="C9" s="46">
        <v>246499</v>
      </c>
      <c r="D9" s="43">
        <v>8.32</v>
      </c>
      <c r="E9" s="46">
        <v>253280</v>
      </c>
      <c r="F9" s="46">
        <v>8.39</v>
      </c>
      <c r="G9" s="47">
        <v>255081</v>
      </c>
      <c r="H9" s="43">
        <v>8.93</v>
      </c>
      <c r="I9" s="46">
        <v>264879</v>
      </c>
      <c r="J9" s="43">
        <v>8.6199999999999992</v>
      </c>
      <c r="K9" s="46">
        <v>258441</v>
      </c>
      <c r="L9" s="48">
        <v>8.8800000000000008</v>
      </c>
      <c r="M9" s="46">
        <v>261702</v>
      </c>
      <c r="N9" s="48">
        <v>10.8</v>
      </c>
      <c r="O9" s="46">
        <v>264971</v>
      </c>
      <c r="P9" s="43">
        <v>11.63</v>
      </c>
      <c r="Q9" s="46">
        <v>277185</v>
      </c>
      <c r="R9" s="43">
        <v>11.11</v>
      </c>
    </row>
    <row r="10" spans="2:18" x14ac:dyDescent="0.25">
      <c r="B10" s="43" t="s">
        <v>14</v>
      </c>
      <c r="C10" s="46">
        <v>254262</v>
      </c>
      <c r="D10" s="43">
        <v>8.36</v>
      </c>
      <c r="E10" s="46">
        <v>263768</v>
      </c>
      <c r="F10" s="46">
        <v>8.25</v>
      </c>
      <c r="G10" s="47">
        <v>264338</v>
      </c>
      <c r="H10" s="43">
        <v>8.86</v>
      </c>
      <c r="I10" s="46">
        <v>274034</v>
      </c>
      <c r="J10" s="43">
        <v>8.36</v>
      </c>
      <c r="K10" s="46">
        <v>268211</v>
      </c>
      <c r="L10" s="48">
        <v>8.9</v>
      </c>
      <c r="M10" s="46">
        <v>269539</v>
      </c>
      <c r="N10" s="48">
        <v>11.086</v>
      </c>
      <c r="O10" s="46">
        <v>275620</v>
      </c>
      <c r="P10" s="43">
        <v>11.06</v>
      </c>
      <c r="Q10" s="46">
        <v>287047</v>
      </c>
      <c r="R10" s="43">
        <v>11.12</v>
      </c>
    </row>
    <row r="11" spans="2:18" x14ac:dyDescent="0.25">
      <c r="B11" s="43" t="s">
        <v>15</v>
      </c>
      <c r="C11" s="46">
        <v>247418</v>
      </c>
      <c r="D11" s="43">
        <v>8.42</v>
      </c>
      <c r="E11" s="46">
        <v>250116</v>
      </c>
      <c r="F11" s="46">
        <v>8.2200000000000006</v>
      </c>
      <c r="G11" s="47">
        <v>248933</v>
      </c>
      <c r="H11" s="43">
        <v>8.68</v>
      </c>
      <c r="I11" s="46">
        <v>261055</v>
      </c>
      <c r="J11" s="48">
        <v>8.2899999999999991</v>
      </c>
      <c r="K11" s="46">
        <v>256135</v>
      </c>
      <c r="L11" s="48">
        <v>8.9</v>
      </c>
      <c r="M11" s="46">
        <v>259541</v>
      </c>
      <c r="N11" s="48">
        <v>11.33</v>
      </c>
      <c r="O11" s="46">
        <v>265091</v>
      </c>
      <c r="P11" s="43">
        <v>10.47</v>
      </c>
      <c r="Q11" s="46">
        <v>271262</v>
      </c>
      <c r="R11" s="43">
        <v>11.16</v>
      </c>
    </row>
    <row r="12" spans="2:18" x14ac:dyDescent="0.25">
      <c r="B12" s="43" t="s">
        <v>16</v>
      </c>
      <c r="C12" s="46">
        <v>251141</v>
      </c>
      <c r="D12" s="46">
        <v>8.51</v>
      </c>
      <c r="E12" s="49">
        <v>257302</v>
      </c>
      <c r="F12" s="49">
        <v>8.24</v>
      </c>
      <c r="G12" s="47">
        <v>256793</v>
      </c>
      <c r="H12" s="43">
        <v>8.61</v>
      </c>
      <c r="I12" s="46">
        <v>267751</v>
      </c>
      <c r="J12" s="43">
        <v>8.25</v>
      </c>
      <c r="K12" s="46">
        <v>260990</v>
      </c>
      <c r="L12" s="48">
        <v>8.86</v>
      </c>
      <c r="M12" s="46">
        <v>264528</v>
      </c>
      <c r="N12" s="48">
        <v>11.6</v>
      </c>
      <c r="O12" s="46">
        <v>271601</v>
      </c>
      <c r="P12" s="43">
        <v>10.06</v>
      </c>
      <c r="Q12" s="46">
        <v>270229</v>
      </c>
      <c r="R12" s="43">
        <v>11.19</v>
      </c>
    </row>
    <row r="13" spans="2:18" x14ac:dyDescent="0.25">
      <c r="B13" s="43" t="s">
        <v>17</v>
      </c>
      <c r="C13" s="46">
        <v>245576</v>
      </c>
      <c r="D13" s="46">
        <v>8.64</v>
      </c>
      <c r="E13" s="46">
        <v>245619</v>
      </c>
      <c r="F13" s="46">
        <v>8.2899999999999991</v>
      </c>
      <c r="G13" s="47">
        <v>251767</v>
      </c>
      <c r="H13" s="43">
        <v>8.58</v>
      </c>
      <c r="I13" s="46">
        <v>259960</v>
      </c>
      <c r="J13" s="43">
        <v>8.26</v>
      </c>
      <c r="K13" s="46">
        <v>258028</v>
      </c>
      <c r="L13" s="48">
        <v>8.94</v>
      </c>
      <c r="M13" s="46">
        <v>260975</v>
      </c>
      <c r="N13" s="48">
        <v>11.83</v>
      </c>
      <c r="O13" s="46">
        <v>263309</v>
      </c>
      <c r="P13" s="43">
        <v>9.91</v>
      </c>
      <c r="Q13" s="46">
        <v>264720</v>
      </c>
      <c r="R13" s="48">
        <v>11.3</v>
      </c>
    </row>
    <row r="14" spans="2:18" x14ac:dyDescent="0.25">
      <c r="B14" s="43" t="s">
        <v>21</v>
      </c>
      <c r="C14" s="46">
        <v>234397</v>
      </c>
      <c r="D14" s="46">
        <v>8.93</v>
      </c>
      <c r="E14" s="46">
        <v>236467</v>
      </c>
      <c r="F14" s="46">
        <v>8.49</v>
      </c>
      <c r="G14" s="47">
        <v>238272</v>
      </c>
      <c r="H14" s="43">
        <v>8.65</v>
      </c>
      <c r="I14" s="46">
        <v>248025</v>
      </c>
      <c r="J14" s="43">
        <v>8.36</v>
      </c>
      <c r="K14" s="46">
        <v>245362</v>
      </c>
      <c r="L14" s="48">
        <v>9.08</v>
      </c>
      <c r="M14" s="46">
        <v>249104</v>
      </c>
      <c r="N14" s="48">
        <v>12.19</v>
      </c>
      <c r="O14" s="46">
        <v>250056</v>
      </c>
      <c r="P14" s="43">
        <v>9.98</v>
      </c>
      <c r="Q14" s="46"/>
      <c r="R14" s="48"/>
    </row>
    <row r="15" spans="2:18" x14ac:dyDescent="0.25">
      <c r="B15" s="43" t="s">
        <v>18</v>
      </c>
      <c r="C15" s="49">
        <v>235600</v>
      </c>
      <c r="D15" s="49">
        <v>9.17</v>
      </c>
      <c r="E15" s="46">
        <v>239245</v>
      </c>
      <c r="F15" s="46">
        <v>8.8000000000000007</v>
      </c>
      <c r="G15" s="47">
        <v>243292</v>
      </c>
      <c r="H15" s="43">
        <v>8.7799999999999994</v>
      </c>
      <c r="I15" s="46">
        <v>250929</v>
      </c>
      <c r="J15" s="43">
        <v>8.56</v>
      </c>
      <c r="K15" s="46">
        <v>250024</v>
      </c>
      <c r="L15" s="48">
        <v>9.35</v>
      </c>
      <c r="M15" s="46">
        <v>252256</v>
      </c>
      <c r="N15" s="48">
        <v>12.68</v>
      </c>
      <c r="O15" s="46">
        <v>256463</v>
      </c>
      <c r="P15" s="43">
        <v>10.16</v>
      </c>
      <c r="Q15" s="46"/>
      <c r="R15" s="48"/>
    </row>
    <row r="16" spans="2:18" x14ac:dyDescent="0.25">
      <c r="B16" s="43" t="s">
        <v>19</v>
      </c>
      <c r="C16" s="46">
        <v>230875</v>
      </c>
      <c r="D16" s="46">
        <v>9.35</v>
      </c>
      <c r="E16" s="46">
        <v>229884</v>
      </c>
      <c r="F16" s="46">
        <v>9.0299999999999994</v>
      </c>
      <c r="G16" s="47">
        <v>238756</v>
      </c>
      <c r="H16" s="48">
        <v>8.9</v>
      </c>
      <c r="I16" s="46">
        <v>241196</v>
      </c>
      <c r="J16" s="43">
        <v>8.7100000000000009</v>
      </c>
      <c r="K16" s="46">
        <v>241873</v>
      </c>
      <c r="L16" s="48">
        <v>9.6300000000000008</v>
      </c>
      <c r="M16" s="46">
        <v>244977</v>
      </c>
      <c r="N16" s="48">
        <v>13.1</v>
      </c>
      <c r="O16" s="46">
        <v>248725</v>
      </c>
      <c r="P16" s="43">
        <v>10.46</v>
      </c>
      <c r="Q16" s="46"/>
      <c r="R16" s="48"/>
    </row>
    <row r="17" spans="2:18" x14ac:dyDescent="0.25">
      <c r="B17" s="43" t="s">
        <v>20</v>
      </c>
      <c r="C17" s="50">
        <v>243454</v>
      </c>
      <c r="D17" s="50">
        <v>9.41</v>
      </c>
      <c r="E17" s="46">
        <v>240688</v>
      </c>
      <c r="F17" s="43">
        <v>9.16</v>
      </c>
      <c r="G17" s="47">
        <v>254005</v>
      </c>
      <c r="H17" s="43">
        <v>8.9700000000000006</v>
      </c>
      <c r="I17" s="46">
        <v>252680</v>
      </c>
      <c r="J17" s="46">
        <v>8.8000000000000007</v>
      </c>
      <c r="K17" s="46">
        <v>253198</v>
      </c>
      <c r="L17" s="48">
        <v>9.86</v>
      </c>
      <c r="M17" s="46">
        <v>255606</v>
      </c>
      <c r="N17" s="48">
        <v>13.48</v>
      </c>
      <c r="O17" s="46">
        <v>260721</v>
      </c>
      <c r="P17" s="43">
        <v>10.85</v>
      </c>
      <c r="Q17" s="46"/>
      <c r="R17" s="48"/>
    </row>
    <row r="72" spans="2:10" x14ac:dyDescent="0.25">
      <c r="B72" s="7" t="s">
        <v>65</v>
      </c>
    </row>
    <row r="74" spans="2:10" x14ac:dyDescent="0.25">
      <c r="B74" s="51" t="s">
        <v>51</v>
      </c>
      <c r="C74" s="52">
        <v>2017</v>
      </c>
      <c r="D74" s="52">
        <v>2018</v>
      </c>
      <c r="E74" s="53">
        <v>2019</v>
      </c>
      <c r="F74" s="52">
        <v>2020</v>
      </c>
      <c r="G74" s="52">
        <v>2021</v>
      </c>
      <c r="H74" s="52">
        <v>2022</v>
      </c>
      <c r="I74" s="52">
        <v>2023</v>
      </c>
      <c r="J74" s="52">
        <v>2024</v>
      </c>
    </row>
    <row r="75" spans="2:10" x14ac:dyDescent="0.25">
      <c r="B75" s="51" t="s">
        <v>10</v>
      </c>
      <c r="C75" s="54">
        <v>30523</v>
      </c>
      <c r="D75" s="54">
        <v>38209</v>
      </c>
      <c r="E75" s="54">
        <v>35266</v>
      </c>
      <c r="F75" s="54">
        <v>40222</v>
      </c>
      <c r="G75" s="54">
        <v>33164</v>
      </c>
      <c r="H75" s="54">
        <v>32602</v>
      </c>
      <c r="I75" s="54">
        <v>33593</v>
      </c>
      <c r="J75" s="54">
        <v>32577</v>
      </c>
    </row>
    <row r="76" spans="2:10" x14ac:dyDescent="0.25">
      <c r="B76" s="51" t="s">
        <v>11</v>
      </c>
      <c r="C76" s="54">
        <v>32824</v>
      </c>
      <c r="D76" s="54">
        <v>34192</v>
      </c>
      <c r="E76" s="54">
        <v>31526</v>
      </c>
      <c r="F76" s="54">
        <v>38371</v>
      </c>
      <c r="G76" s="54">
        <v>30033</v>
      </c>
      <c r="H76" s="54">
        <v>30428</v>
      </c>
      <c r="I76" s="54">
        <v>30777</v>
      </c>
      <c r="J76" s="54">
        <v>31268</v>
      </c>
    </row>
    <row r="77" spans="2:10" x14ac:dyDescent="0.25">
      <c r="B77" s="51" t="s">
        <v>12</v>
      </c>
      <c r="C77" s="54">
        <v>37871</v>
      </c>
      <c r="D77" s="54">
        <v>38162</v>
      </c>
      <c r="E77" s="54">
        <v>35511</v>
      </c>
      <c r="F77" s="54">
        <v>40998</v>
      </c>
      <c r="G77" s="54">
        <v>33529</v>
      </c>
      <c r="H77" s="54">
        <v>33717</v>
      </c>
      <c r="I77" s="54">
        <v>34653</v>
      </c>
      <c r="J77" s="54">
        <v>34124</v>
      </c>
    </row>
    <row r="78" spans="2:10" x14ac:dyDescent="0.25">
      <c r="B78" s="51" t="s">
        <v>13</v>
      </c>
      <c r="C78" s="54">
        <v>48439</v>
      </c>
      <c r="D78" s="54">
        <v>37864</v>
      </c>
      <c r="E78" s="54">
        <v>35108</v>
      </c>
      <c r="F78" s="54">
        <v>39732</v>
      </c>
      <c r="G78" s="54">
        <v>32467</v>
      </c>
      <c r="H78" s="54">
        <v>32095</v>
      </c>
      <c r="I78" s="54">
        <v>33792</v>
      </c>
      <c r="J78" s="54">
        <v>33475</v>
      </c>
    </row>
    <row r="79" spans="2:10" x14ac:dyDescent="0.25">
      <c r="B79" s="51" t="s">
        <v>14</v>
      </c>
      <c r="C79" s="54">
        <v>52570</v>
      </c>
      <c r="D79" s="54">
        <v>39365</v>
      </c>
      <c r="E79" s="54">
        <v>36184</v>
      </c>
      <c r="F79" s="54">
        <v>42397</v>
      </c>
      <c r="G79" s="54">
        <v>33498</v>
      </c>
      <c r="H79" s="54">
        <v>33296</v>
      </c>
      <c r="I79" s="54">
        <v>35544</v>
      </c>
      <c r="J79" s="54">
        <v>34754</v>
      </c>
    </row>
    <row r="80" spans="2:10" x14ac:dyDescent="0.25">
      <c r="B80" s="51" t="s">
        <v>15</v>
      </c>
      <c r="C80" s="54">
        <v>35993</v>
      </c>
      <c r="D80" s="54">
        <v>37838</v>
      </c>
      <c r="E80" s="54">
        <v>34332</v>
      </c>
      <c r="F80" s="54">
        <v>40448</v>
      </c>
      <c r="G80" s="54">
        <v>32461</v>
      </c>
      <c r="H80" s="54">
        <v>32313</v>
      </c>
      <c r="I80" s="54">
        <v>34523</v>
      </c>
      <c r="J80" s="54">
        <v>33284</v>
      </c>
    </row>
    <row r="81" spans="2:10" x14ac:dyDescent="0.25">
      <c r="B81" s="51" t="s">
        <v>16</v>
      </c>
      <c r="C81" s="34">
        <v>36950</v>
      </c>
      <c r="D81" s="55">
        <v>38434</v>
      </c>
      <c r="E81" s="54">
        <v>42425</v>
      </c>
      <c r="F81" s="54">
        <v>41385</v>
      </c>
      <c r="G81" s="54">
        <v>33386</v>
      </c>
      <c r="H81" s="54">
        <v>33531</v>
      </c>
      <c r="I81" s="54">
        <v>35362</v>
      </c>
      <c r="J81" s="54">
        <v>32712</v>
      </c>
    </row>
    <row r="82" spans="2:10" x14ac:dyDescent="0.25">
      <c r="B82" s="51" t="s">
        <v>17</v>
      </c>
      <c r="C82" s="54">
        <v>45930</v>
      </c>
      <c r="D82" s="54">
        <v>36503</v>
      </c>
      <c r="E82" s="54">
        <v>41871</v>
      </c>
      <c r="F82" s="54">
        <v>40553</v>
      </c>
      <c r="G82" s="54">
        <v>33282</v>
      </c>
      <c r="H82" s="54">
        <v>32890</v>
      </c>
      <c r="I82" s="54">
        <v>34237</v>
      </c>
      <c r="J82" s="54">
        <v>31781</v>
      </c>
    </row>
    <row r="83" spans="2:10" x14ac:dyDescent="0.25">
      <c r="B83" s="51" t="s">
        <v>21</v>
      </c>
      <c r="C83" s="54">
        <v>33791</v>
      </c>
      <c r="D83" s="54">
        <v>35264</v>
      </c>
      <c r="E83" s="54">
        <v>39290</v>
      </c>
      <c r="F83" s="54">
        <v>38404</v>
      </c>
      <c r="G83" s="54">
        <v>31274</v>
      </c>
      <c r="H83" s="54">
        <v>31091</v>
      </c>
      <c r="I83" s="54">
        <v>31600</v>
      </c>
      <c r="J83" s="54"/>
    </row>
    <row r="84" spans="2:10" x14ac:dyDescent="0.25">
      <c r="B84" s="51" t="s">
        <v>18</v>
      </c>
      <c r="C84" s="55">
        <v>35140</v>
      </c>
      <c r="D84" s="54">
        <v>35538</v>
      </c>
      <c r="E84" s="54">
        <v>39664</v>
      </c>
      <c r="F84" s="54">
        <v>38366</v>
      </c>
      <c r="G84" s="54">
        <v>31789</v>
      </c>
      <c r="H84" s="54">
        <v>31533</v>
      </c>
      <c r="I84" s="54">
        <v>32343</v>
      </c>
      <c r="J84" s="54"/>
    </row>
    <row r="85" spans="2:10" x14ac:dyDescent="0.25">
      <c r="B85" s="51" t="s">
        <v>19</v>
      </c>
      <c r="C85" s="54">
        <v>34124</v>
      </c>
      <c r="D85" s="54">
        <v>34364</v>
      </c>
      <c r="E85" s="54">
        <v>39022</v>
      </c>
      <c r="F85" s="54">
        <v>36085</v>
      </c>
      <c r="G85" s="54">
        <v>30461</v>
      </c>
      <c r="H85" s="54">
        <v>29978</v>
      </c>
      <c r="I85" s="54">
        <v>31654</v>
      </c>
      <c r="J85" s="54"/>
    </row>
    <row r="86" spans="2:10" x14ac:dyDescent="0.25">
      <c r="B86" s="51" t="s">
        <v>20</v>
      </c>
      <c r="C86" s="34">
        <v>35849</v>
      </c>
      <c r="D86" s="54">
        <v>35266</v>
      </c>
      <c r="E86" s="54">
        <v>41213</v>
      </c>
      <c r="F86" s="54">
        <v>37063</v>
      </c>
      <c r="G86" s="54">
        <v>32045</v>
      </c>
      <c r="H86" s="54">
        <v>31139</v>
      </c>
      <c r="I86" s="54">
        <v>33144</v>
      </c>
      <c r="J86" s="54"/>
    </row>
    <row r="102" spans="1:1" ht="15.75" x14ac:dyDescent="0.3">
      <c r="A102" s="3" t="s">
        <v>41</v>
      </c>
    </row>
    <row r="103" spans="1:1" ht="15.75" x14ac:dyDescent="0.3">
      <c r="A103" s="3" t="s">
        <v>85</v>
      </c>
    </row>
    <row r="104" spans="1:1" ht="15.75" x14ac:dyDescent="0.3">
      <c r="A104" s="3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75" sqref="A75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92" sqref="A92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2024-09-20T09:06:55Z</cp:lastPrinted>
  <dcterms:created xsi:type="dcterms:W3CDTF">2011-11-01T09:56:10Z</dcterms:created>
  <dcterms:modified xsi:type="dcterms:W3CDTF">2024-09-23T13:04:24Z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  <property fmtid="{D5CDD505-2E9C-101B-9397-08002B2CF9AE}" pid="3" name="MSIP_Label_92824bee-5c67-426c-bc98-23ad86c9419e_Enabled">
    <vt:lpwstr>true</vt:lpwstr>
  </property>
  <property fmtid="{D5CDD505-2E9C-101B-9397-08002B2CF9AE}" pid="4" name="MSIP_Label_92824bee-5c67-426c-bc98-23ad86c9419e_SetDate">
    <vt:lpwstr>2024-05-09T13:23:46Z</vt:lpwstr>
  </property>
  <property fmtid="{D5CDD505-2E9C-101B-9397-08002B2CF9AE}" pid="5" name="MSIP_Label_92824bee-5c67-426c-bc98-23ad86c9419e_Method">
    <vt:lpwstr>Privileged</vt:lpwstr>
  </property>
  <property fmtid="{D5CDD505-2E9C-101B-9397-08002B2CF9AE}" pid="6" name="MSIP_Label_92824bee-5c67-426c-bc98-23ad86c9419e_Name">
    <vt:lpwstr>Informace MZe</vt:lpwstr>
  </property>
  <property fmtid="{D5CDD505-2E9C-101B-9397-08002B2CF9AE}" pid="7" name="MSIP_Label_92824bee-5c67-426c-bc98-23ad86c9419e_SiteId">
    <vt:lpwstr>e84ea0de-38e7-4864-b153-a909a7746ff0</vt:lpwstr>
  </property>
  <property fmtid="{D5CDD505-2E9C-101B-9397-08002B2CF9AE}" pid="8" name="MSIP_Label_92824bee-5c67-426c-bc98-23ad86c9419e_ActionId">
    <vt:lpwstr>a23c488d-663c-4865-a6aa-a618e65a9ab1</vt:lpwstr>
  </property>
  <property fmtid="{D5CDD505-2E9C-101B-9397-08002B2CF9AE}" pid="9" name="MSIP_Label_92824bee-5c67-426c-bc98-23ad86c9419e_ContentBits">
    <vt:lpwstr>0</vt:lpwstr>
  </property>
</Properties>
</file>