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petr_paul_mze_gov_cz/Documents/Plocha/Harmonogramy výzev/"/>
    </mc:Choice>
  </mc:AlternateContent>
  <xr:revisionPtr revIDLastSave="2" documentId="8_{F72D60BD-4EBF-48CD-84D4-C3570A15B26A}" xr6:coauthVersionLast="47" xr6:coauthVersionMax="47" xr10:uidLastSave="{539B399F-3076-4382-8AC7-A21E57B55FD1}"/>
  <bookViews>
    <workbookView xWindow="-120" yWindow="-120" windowWidth="29040" windowHeight="17520" xr2:uid="{00000000-000D-0000-FFFF-FFFF00000000}"/>
  </bookViews>
  <sheets>
    <sheet name="ŠABLONA" sheetId="1" r:id="rId1"/>
  </sheets>
  <definedNames>
    <definedName name="_ftn1" localSheetId="0">ŠABLONA!#REF!</definedName>
    <definedName name="_ftnref1" localSheetId="0">ŠABLONA!#REF!</definedName>
    <definedName name="_Ref363218695" localSheetId="0">ŠABLONA!#REF!</definedName>
    <definedName name="_xlnm.Print_Area" localSheetId="0">ŠABLONA!$A$1:$Y$30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J10" i="1" s="1"/>
  <c r="I14" i="1" l="1"/>
  <c r="J14" i="1" s="1"/>
  <c r="I11" i="1" l="1"/>
  <c r="J11" i="1" s="1"/>
  <c r="I9" i="1" l="1"/>
  <c r="J9" i="1" s="1"/>
  <c r="I12" i="1"/>
  <c r="J12" i="1" s="1"/>
  <c r="I13" i="1"/>
  <c r="J13" i="1" s="1"/>
  <c r="I8" i="1"/>
  <c r="J8" i="1" s="1"/>
  <c r="I7" i="1" l="1"/>
  <c r="I6" i="1"/>
  <c r="J7" i="1" l="1"/>
  <c r="J6" i="1" l="1"/>
</calcChain>
</file>

<file path=xl/sharedStrings.xml><?xml version="1.0" encoding="utf-8"?>
<sst xmlns="http://schemas.openxmlformats.org/spreadsheetml/2006/main" count="257" uniqueCount="139">
  <si>
    <t xml:space="preserve">Identifikace výzvy </t>
  </si>
  <si>
    <t>Číslo výzvy</t>
  </si>
  <si>
    <t>Název výzvy</t>
  </si>
  <si>
    <t>Model hodnocení</t>
  </si>
  <si>
    <t>Plánované datum vyhlášení výzvy</t>
  </si>
  <si>
    <t>Plánované datum zahájení  příjmu žádostí o podporu</t>
  </si>
  <si>
    <t xml:space="preserve">Plánované datum ukončení příjmu žádostí o podporu </t>
  </si>
  <si>
    <t>Celková alokace</t>
  </si>
  <si>
    <t>Z toho příspěvek Unie</t>
  </si>
  <si>
    <t>Z toho národní spolufinancování</t>
  </si>
  <si>
    <t>a</t>
  </si>
  <si>
    <t>b</t>
  </si>
  <si>
    <t>c</t>
  </si>
  <si>
    <t>d</t>
  </si>
  <si>
    <t>e</t>
  </si>
  <si>
    <t>f</t>
  </si>
  <si>
    <t>i</t>
  </si>
  <si>
    <t>j</t>
  </si>
  <si>
    <t>k</t>
  </si>
  <si>
    <t>l</t>
  </si>
  <si>
    <t>m</t>
  </si>
  <si>
    <t>n</t>
  </si>
  <si>
    <t>o</t>
  </si>
  <si>
    <t>p</t>
  </si>
  <si>
    <t>q</t>
  </si>
  <si>
    <t>Zacílení výzvy</t>
  </si>
  <si>
    <t>Podporované aktivity</t>
  </si>
  <si>
    <t>Cílové skupiny</t>
  </si>
  <si>
    <t>Typy příjemců</t>
  </si>
  <si>
    <t>r</t>
  </si>
  <si>
    <t>s</t>
  </si>
  <si>
    <t>u</t>
  </si>
  <si>
    <t>w</t>
  </si>
  <si>
    <t>x</t>
  </si>
  <si>
    <t>y</t>
  </si>
  <si>
    <t>z</t>
  </si>
  <si>
    <r>
      <t>Druh výzvy</t>
    </r>
    <r>
      <rPr>
        <b/>
        <vertAlign val="superscript"/>
        <sz val="9"/>
        <color theme="1"/>
        <rFont val="Arial"/>
        <family val="2"/>
        <charset val="238"/>
      </rPr>
      <t xml:space="preserve"> </t>
    </r>
  </si>
  <si>
    <t>Území
(místo dopadu)</t>
  </si>
  <si>
    <t>v</t>
  </si>
  <si>
    <t>j - l</t>
  </si>
  <si>
    <t>t</t>
  </si>
  <si>
    <t>Alokace plánové výzvy (podpora)</t>
  </si>
  <si>
    <t>Řídící orgán vyplní druh výzvy: kolová nebo průběžná.</t>
  </si>
  <si>
    <t xml:space="preserve">Řídící orgán doplní model hodnocení: jednokolový nebo dvoukolový. </t>
  </si>
  <si>
    <t>Řídící orgán doplní minimálně měsíc a rok k jednotlivým datovým položkám. Na zvážení řídícího orgánu je možné doplnit konkrétní den.</t>
  </si>
  <si>
    <t>Poznámky k vyplnění jednotlivých polí:</t>
  </si>
  <si>
    <t>Řídící orgán vyplňuje podle relevantnosti jednotlivých úrovní pro jednotlivé programy spolufinancované z ESI fondů. U nerelevantních polí uvede N/R.</t>
  </si>
  <si>
    <t>Řídící orgán doplní alokaci (podporu) v CZK se zaokrouhlením na celá čísla.</t>
  </si>
  <si>
    <t>Řídící orgán popíše zacílení výzvy - textové pole. U nerelevantních polí uvede N/R - to znamená, že výzva nebude zacílena a bude podporováno vše, co je uvedeno v programovém dokumentu.</t>
  </si>
  <si>
    <t>Řídící orgán vyplňuje pouze u relevantních výzev, tj. pouze výzev s dvoukolovým hodnocením. U nerelevantních polí uvede N/R.</t>
  </si>
  <si>
    <t>N/R</t>
  </si>
  <si>
    <t>jednokolové</t>
  </si>
  <si>
    <t>Ne</t>
  </si>
  <si>
    <t>kolová</t>
  </si>
  <si>
    <t>Ano</t>
  </si>
  <si>
    <t>Specifický cíl (ENRAF)</t>
  </si>
  <si>
    <t>2.1.2.</t>
  </si>
  <si>
    <t>Doplňkovost plánované výzvy</t>
  </si>
  <si>
    <t>Cíl politiky</t>
  </si>
  <si>
    <t>Nastavení výzvy</t>
  </si>
  <si>
    <t>Celé území ČR</t>
  </si>
  <si>
    <t>Popis doplňkovosti</t>
  </si>
  <si>
    <t>Hraniční oblast plánované výzvy</t>
  </si>
  <si>
    <t>Překryv plánované výzvy</t>
  </si>
  <si>
    <t>Popis hraniční oblasti</t>
  </si>
  <si>
    <t>Popis překryvu</t>
  </si>
  <si>
    <t>Program s překryvem</t>
  </si>
  <si>
    <t>Úspory energie, Tvorba a obnova vodních prvků , Protipovodňová a protierozní ochrana, Podpora podnikání</t>
  </si>
  <si>
    <t>Program s hraniční oblastí</t>
  </si>
  <si>
    <t>a - f</t>
  </si>
  <si>
    <t>Datovým zdrojem pro definování datových položek Harmonogramu výzev  je MP Společné procesy implementace fondů EU a MP MS2021+.</t>
  </si>
  <si>
    <t>n-p</t>
  </si>
  <si>
    <t>ž</t>
  </si>
  <si>
    <t>q-t</t>
  </si>
  <si>
    <t>Řídící orgán vyplní, zda jde o výzvu doplňkovou či nikoliv, a to doplněním označení ANO/ NE.</t>
  </si>
  <si>
    <t>Řídící orgán doplní: ANO nebo NE. U nerelevantních polí uvede N/R - to znamená, že výzva neměla identifikovánu hraniční oblast či překryv.</t>
  </si>
  <si>
    <t>s - ž</t>
  </si>
  <si>
    <t>2.1.4.</t>
  </si>
  <si>
    <t>2.1.1.</t>
  </si>
  <si>
    <t xml:space="preserve">
Kompenzace 
</t>
  </si>
  <si>
    <t>Inovace</t>
  </si>
  <si>
    <t>Hranice je jasně vymezena pro projekty na podporu akvakultury v OP Rybářství, podle definice žadatele.</t>
  </si>
  <si>
    <t>SP SZP</t>
  </si>
  <si>
    <t>Podpora podnikání, Úspory energie</t>
  </si>
  <si>
    <t>Propagační kampaně</t>
  </si>
  <si>
    <t>2.2.1.</t>
  </si>
  <si>
    <t>2.1.3.</t>
  </si>
  <si>
    <t>Investice do intenzivních akvakulturních systémů</t>
  </si>
  <si>
    <t>Podniky akvakultury, rybářské svazy a pobočné spolky rybářských svazů.</t>
  </si>
  <si>
    <t xml:space="preserve">Efektivnější nakládání s vodou </t>
  </si>
  <si>
    <t>1.6.1.</t>
  </si>
  <si>
    <t>Vysazování úhoře říčního</t>
  </si>
  <si>
    <t xml:space="preserve">Území České republiky v souladu s aktuálními Plány managementu úhoře říčního. </t>
  </si>
  <si>
    <t xml:space="preserve">Posílení biologické rozmanitosti </t>
  </si>
  <si>
    <t>OP ŽP 2021–2027 podporuje výstavbu a rekonstrukci rybích přechodů. OP Rybářství 2021–2027 podporuje vysazování úhoře říčního do vybraných rybářských revírů v povodí řeky Labe a řeky Odry.</t>
  </si>
  <si>
    <t xml:space="preserve">
Investice do akvakultury
</t>
  </si>
  <si>
    <t>Úspory energie, Tvorba a obnova vodních prvků , Protipovodňová a protierozní ochrana, Podpora podnikání, Návštěvnická infrastruktura.</t>
  </si>
  <si>
    <t>2.2.2.</t>
  </si>
  <si>
    <t>Priorita/ priorita ENRAF</t>
  </si>
  <si>
    <t>Opatření (Aktivita OP R)</t>
  </si>
  <si>
    <t>priorita  2</t>
  </si>
  <si>
    <t>priorita  1</t>
  </si>
  <si>
    <t xml:space="preserve">Podniky akvakultury, zpracovatelé ryb, rybářské svazy a pobočné spolky rybářských svazů spolupracující s partnerem/partnery projektu, nebo veřejnoprávní subjekty  (veřejné vysoké školy a výzkumné organizace) spolupracující s partnerem/partnery projektu. </t>
  </si>
  <si>
    <t>Podniky akvakultury, zpracovatelé ryb.</t>
  </si>
  <si>
    <t>2.1.</t>
  </si>
  <si>
    <t>2.2.</t>
  </si>
  <si>
    <t>1.6.</t>
  </si>
  <si>
    <t>Podniky akvakultury, rybářské svazy a pobočné spolky rybářských svazů,  široká veřejnost.</t>
  </si>
  <si>
    <t>Podniky akvakultury, rybářské svazy a pobočné spolky rybářských svazů, široká veřejnost.</t>
  </si>
  <si>
    <t>Podniky akvakultury, zpracovatelé ryb, rybářské svazy a pobočné spolky rybářských svazů, široká veřejnost.</t>
  </si>
  <si>
    <t xml:space="preserve">
Zpracování produktů
</t>
  </si>
  <si>
    <t>Rybářské svazy a rybářské spolky, podniky akvakultury.</t>
  </si>
  <si>
    <t>Rybářské svazy, pobočné spolky rybářských svazů a široká veřejnost.</t>
  </si>
  <si>
    <t>OP ŽP 2021–2027</t>
  </si>
  <si>
    <t xml:space="preserve">Hraniční oblasti jsou jasně vymezeny pro projekty na podporu akvakultury v OP Rybářství 2021–2027 účelem poskytnuté dotace. </t>
  </si>
  <si>
    <t>OP ŽP 2021–2027, IROP 2021–2027, SP SZP</t>
  </si>
  <si>
    <t>OP ŽP 2021–2027, SP SZP</t>
  </si>
  <si>
    <t>Podniky akvakultury, vzdělávací subjekty a školní podniky v odvětví rybářství, výzkumné ústavy se zaměřením na rybářství, Rybářské sdružení, Hlavní spolek rybářského svazu a pobočné spolky rybářských svazů.</t>
  </si>
  <si>
    <t>4. výzva OP Rybářství - Kompenzace*</t>
  </si>
  <si>
    <t xml:space="preserve">10. výzva OP Rybářství -Vysazování úhoře říčního*
</t>
  </si>
  <si>
    <t>Veřejnoprávní subjekty (vysoké školy, výzkumné organizace), podniky akvakultury, zpracovatelé ryb, rybářské svazy a pobočné spolky rybářských svazů, široká veřejnost.</t>
  </si>
  <si>
    <t>* průběžná výzva s pevným termínem příjmu Žádostí o podporu</t>
  </si>
  <si>
    <t>průběžná - s pevným termínem příjmu.</t>
  </si>
  <si>
    <t>Harmonogram výzev OP Rybářství 2021–2027 na rok  2026</t>
  </si>
  <si>
    <t>31. výzva OP Rybářství - Inovace</t>
  </si>
  <si>
    <t>32. výzva OP Rybářství - Investice do akvakultury</t>
  </si>
  <si>
    <t>33. výzva OP Rybářství - Zpracování produktů</t>
  </si>
  <si>
    <t>34. výzva OP Rybářství - Propagační kampaně</t>
  </si>
  <si>
    <t>35. výzva OP Rybářství - Investice do intenzivních akvakulturních systémů</t>
  </si>
  <si>
    <t>36. výzva OP Rybářství - Investice do akvakultury</t>
  </si>
  <si>
    <t>leden/2026</t>
  </si>
  <si>
    <t>únor/2026</t>
  </si>
  <si>
    <t>duben/2026</t>
  </si>
  <si>
    <t>květen/2026</t>
  </si>
  <si>
    <t>říjen/2026</t>
  </si>
  <si>
    <t>listopad/2026</t>
  </si>
  <si>
    <t>37. výzva OP Rybářství - Zpracování produktů</t>
  </si>
  <si>
    <t xml:space="preserve">Podniky akvakultury, rybářské svazy a rybářské spolky. </t>
  </si>
  <si>
    <t>Podniky akvakultury, které hospodaří na vodní ploše – katastrální výměra (vodní plocha ) každého podporovaného rybníka nesmí být menší než (0,50) 2,00 a větší než 5,00 ha. Podpora může být rovněž poskytnuta rybářským svazům a rybářským spolkům.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</si>
</sst>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\ &quot;Kč&quot;"/>
  </numFmts>
  <fonts count="16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4" tint="-0.249977111117893"/>
      <name val="Arial"/>
      <family val="2"/>
      <charset val="238"/>
    </font>
    <font>
      <b/>
      <i/>
      <sz val="10"/>
      <color theme="4" tint="-0.249977111117893"/>
      <name val="Arial"/>
      <family val="2"/>
      <charset val="238"/>
    </font>
    <font>
      <i/>
      <sz val="10"/>
      <color theme="4" tint="-0.249977111117893"/>
      <name val="Arial"/>
      <family val="2"/>
      <charset val="238"/>
    </font>
    <font>
      <b/>
      <sz val="36"/>
      <color rgb="FF1C222F"/>
      <name val="Inherit"/>
    </font>
    <font>
      <sz val="11"/>
      <color theme="4" tint="-0.24997711111789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left" vertical="center" wrapText="1"/>
    </xf>
    <xf numFmtId="4" fontId="0" fillId="0" borderId="0" xfId="0" applyNumberFormat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 wrapText="1"/>
    </xf>
    <xf numFmtId="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2" fillId="0" borderId="0" xfId="0" applyFont="1"/>
    <xf numFmtId="0" fontId="1" fillId="0" borderId="0" xfId="0" applyFont="1" applyAlignment="1">
      <alignment vertical="center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vertical="center"/>
    </xf>
    <xf numFmtId="164" fontId="1" fillId="0" borderId="6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1" fillId="10" borderId="1" xfId="0" applyFont="1" applyFill="1" applyBorder="1" applyAlignment="1">
      <alignment horizontal="left" vertical="center" wrapText="1"/>
    </xf>
    <xf numFmtId="0" fontId="1" fillId="10" borderId="6" xfId="0" applyFont="1" applyFill="1" applyBorder="1" applyAlignment="1">
      <alignment horizontal="left" vertical="center" wrapText="1"/>
    </xf>
    <xf numFmtId="164" fontId="1" fillId="10" borderId="1" xfId="0" applyNumberFormat="1" applyFont="1" applyFill="1" applyBorder="1" applyAlignment="1">
      <alignment horizontal="left" vertical="center" wrapText="1"/>
    </xf>
    <xf numFmtId="6" fontId="1" fillId="10" borderId="1" xfId="0" applyNumberFormat="1" applyFont="1" applyFill="1" applyBorder="1" applyAlignment="1">
      <alignment horizontal="left" vertical="center" wrapText="1"/>
    </xf>
    <xf numFmtId="49" fontId="1" fillId="10" borderId="6" xfId="0" applyNumberFormat="1" applyFont="1" applyFill="1" applyBorder="1" applyAlignment="1">
      <alignment horizontal="left" vertical="center" wrapText="1"/>
    </xf>
    <xf numFmtId="0" fontId="1" fillId="10" borderId="6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justify" vertical="center"/>
    </xf>
    <xf numFmtId="0" fontId="1" fillId="10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 applyProtection="1">
      <alignment horizontal="left" vertical="center" wrapText="1"/>
      <protection locked="0"/>
    </xf>
    <xf numFmtId="0" fontId="1" fillId="10" borderId="0" xfId="0" applyFont="1" applyFill="1" applyAlignment="1">
      <alignment horizontal="justify" vertical="center"/>
    </xf>
    <xf numFmtId="0" fontId="14" fillId="0" borderId="0" xfId="1" applyAlignment="1">
      <alignment horizontal="justify" vertical="center"/>
    </xf>
    <xf numFmtId="0" fontId="14" fillId="0" borderId="0" xfId="1" applyAlignment="1">
      <alignment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8"/>
  <sheetViews>
    <sheetView tabSelected="1" topLeftCell="A9" zoomScale="80" zoomScaleNormal="80" workbookViewId="0">
      <selection activeCell="B13" sqref="B13"/>
    </sheetView>
  </sheetViews>
  <sheetFormatPr defaultColWidth="9.140625" defaultRowHeight="15"/>
  <cols>
    <col min="1" max="1" width="7.5703125" style="1" customWidth="1"/>
    <col min="2" max="3" width="17.85546875" style="1" customWidth="1"/>
    <col min="4" max="4" width="22.85546875" style="1" customWidth="1"/>
    <col min="5" max="5" width="12.7109375" style="1" customWidth="1"/>
    <col min="6" max="6" width="13" style="1" customWidth="1"/>
    <col min="7" max="7" width="10.5703125" style="1" customWidth="1"/>
    <col min="8" max="9" width="18.7109375" style="1" customWidth="1"/>
    <col min="10" max="10" width="17.42578125" style="1" customWidth="1"/>
    <col min="11" max="11" width="12.42578125" style="1" customWidth="1"/>
    <col min="12" max="12" width="15.140625" style="1" customWidth="1"/>
    <col min="13" max="13" width="16.42578125" style="1" customWidth="1"/>
    <col min="14" max="14" width="13.140625" style="1" customWidth="1"/>
    <col min="15" max="15" width="56.5703125" style="1" customWidth="1"/>
    <col min="16" max="16" width="29.7109375" style="1" customWidth="1"/>
    <col min="17" max="17" width="23.140625" style="1" customWidth="1"/>
    <col min="18" max="18" width="34.28515625" style="1" customWidth="1"/>
    <col min="19" max="19" width="16.140625" style="1" customWidth="1"/>
    <col min="20" max="20" width="15.140625" style="1" customWidth="1"/>
    <col min="21" max="21" width="27.42578125" style="1" customWidth="1"/>
    <col min="22" max="23" width="15.5703125" style="1" customWidth="1"/>
    <col min="24" max="24" width="11.140625" style="1" customWidth="1"/>
    <col min="25" max="25" width="14.42578125" style="1" customWidth="1"/>
    <col min="26" max="26" width="10.28515625" style="1" customWidth="1"/>
    <col min="27" max="27" width="10.42578125" style="1" customWidth="1"/>
    <col min="28" max="16384" width="9.140625" style="1"/>
  </cols>
  <sheetData>
    <row r="1" spans="1:25" ht="33" customHeight="1">
      <c r="A1" s="49" t="s">
        <v>123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1:25" s="2" customFormat="1" ht="32.25" customHeight="1">
      <c r="A2" s="63" t="s">
        <v>0</v>
      </c>
      <c r="B2" s="64"/>
      <c r="C2" s="64"/>
      <c r="D2" s="64"/>
      <c r="E2" s="64"/>
      <c r="F2" s="64"/>
      <c r="G2" s="53" t="s">
        <v>59</v>
      </c>
      <c r="H2" s="54"/>
      <c r="I2" s="54"/>
      <c r="J2" s="54"/>
      <c r="K2" s="54"/>
      <c r="L2" s="54"/>
      <c r="M2" s="54"/>
      <c r="N2" s="55"/>
      <c r="O2" s="58" t="s">
        <v>25</v>
      </c>
      <c r="P2" s="58"/>
      <c r="Q2" s="58"/>
      <c r="R2" s="58"/>
      <c r="S2" s="61" t="s">
        <v>61</v>
      </c>
      <c r="T2" s="61"/>
      <c r="U2" s="61"/>
      <c r="V2" s="61"/>
      <c r="W2" s="61"/>
      <c r="X2" s="61"/>
      <c r="Y2" s="61"/>
    </row>
    <row r="3" spans="1:25" ht="33" customHeight="1">
      <c r="A3" s="66" t="s">
        <v>1</v>
      </c>
      <c r="B3" s="66" t="s">
        <v>2</v>
      </c>
      <c r="C3" s="69" t="s">
        <v>58</v>
      </c>
      <c r="D3" s="66" t="s">
        <v>98</v>
      </c>
      <c r="E3" s="66" t="s">
        <v>55</v>
      </c>
      <c r="F3" s="66" t="s">
        <v>99</v>
      </c>
      <c r="G3" s="71" t="s">
        <v>36</v>
      </c>
      <c r="H3" s="50" t="s">
        <v>41</v>
      </c>
      <c r="I3" s="51"/>
      <c r="J3" s="52"/>
      <c r="K3" s="67" t="s">
        <v>3</v>
      </c>
      <c r="L3" s="67" t="s">
        <v>4</v>
      </c>
      <c r="M3" s="67" t="s">
        <v>5</v>
      </c>
      <c r="N3" s="67" t="s">
        <v>6</v>
      </c>
      <c r="O3" s="59" t="s">
        <v>26</v>
      </c>
      <c r="P3" s="59" t="s">
        <v>27</v>
      </c>
      <c r="Q3" s="59" t="s">
        <v>37</v>
      </c>
      <c r="R3" s="59" t="s">
        <v>28</v>
      </c>
      <c r="S3" s="62" t="s">
        <v>57</v>
      </c>
      <c r="T3" s="62" t="s">
        <v>62</v>
      </c>
      <c r="U3" s="62" t="s">
        <v>64</v>
      </c>
      <c r="V3" s="62" t="s">
        <v>68</v>
      </c>
      <c r="W3" s="62" t="s">
        <v>63</v>
      </c>
      <c r="X3" s="62" t="s">
        <v>65</v>
      </c>
      <c r="Y3" s="62" t="s">
        <v>66</v>
      </c>
    </row>
    <row r="4" spans="1:25" ht="53.25" customHeight="1">
      <c r="A4" s="66"/>
      <c r="B4" s="66"/>
      <c r="C4" s="70"/>
      <c r="D4" s="66"/>
      <c r="E4" s="66"/>
      <c r="F4" s="66"/>
      <c r="G4" s="71"/>
      <c r="H4" s="3" t="s">
        <v>7</v>
      </c>
      <c r="I4" s="15" t="s">
        <v>8</v>
      </c>
      <c r="J4" s="15" t="s">
        <v>9</v>
      </c>
      <c r="K4" s="68"/>
      <c r="L4" s="68"/>
      <c r="M4" s="68"/>
      <c r="N4" s="68"/>
      <c r="O4" s="60"/>
      <c r="P4" s="60"/>
      <c r="Q4" s="60"/>
      <c r="R4" s="60"/>
      <c r="S4" s="62"/>
      <c r="T4" s="62"/>
      <c r="U4" s="62"/>
      <c r="V4" s="62"/>
      <c r="W4" s="62"/>
      <c r="X4" s="62"/>
      <c r="Y4" s="62"/>
    </row>
    <row r="5" spans="1:25" s="13" customFormat="1" ht="17.25" customHeight="1">
      <c r="A5" s="8" t="s">
        <v>10</v>
      </c>
      <c r="B5" s="8" t="s">
        <v>11</v>
      </c>
      <c r="C5" s="8" t="s">
        <v>12</v>
      </c>
      <c r="D5" s="8" t="s">
        <v>13</v>
      </c>
      <c r="E5" s="8" t="s">
        <v>14</v>
      </c>
      <c r="F5" s="8" t="s">
        <v>15</v>
      </c>
      <c r="G5" s="9" t="s">
        <v>16</v>
      </c>
      <c r="H5" s="10" t="s">
        <v>17</v>
      </c>
      <c r="I5" s="9" t="s">
        <v>18</v>
      </c>
      <c r="J5" s="9" t="s">
        <v>19</v>
      </c>
      <c r="K5" s="9" t="s">
        <v>20</v>
      </c>
      <c r="L5" s="9" t="s">
        <v>21</v>
      </c>
      <c r="M5" s="9" t="s">
        <v>22</v>
      </c>
      <c r="N5" s="9" t="s">
        <v>23</v>
      </c>
      <c r="O5" s="11" t="s">
        <v>24</v>
      </c>
      <c r="P5" s="11" t="s">
        <v>29</v>
      </c>
      <c r="Q5" s="11" t="s">
        <v>30</v>
      </c>
      <c r="R5" s="11" t="s">
        <v>40</v>
      </c>
      <c r="S5" s="12" t="s">
        <v>31</v>
      </c>
      <c r="T5" s="12" t="s">
        <v>38</v>
      </c>
      <c r="U5" s="12" t="s">
        <v>32</v>
      </c>
      <c r="V5" s="12" t="s">
        <v>33</v>
      </c>
      <c r="W5" s="12" t="s">
        <v>34</v>
      </c>
      <c r="X5" s="12" t="s">
        <v>35</v>
      </c>
      <c r="Y5" s="12" t="s">
        <v>72</v>
      </c>
    </row>
    <row r="6" spans="1:25" s="5" customFormat="1" ht="164.25" customHeight="1">
      <c r="A6" s="33">
        <v>4</v>
      </c>
      <c r="B6" s="33" t="s">
        <v>118</v>
      </c>
      <c r="C6" s="33">
        <v>2</v>
      </c>
      <c r="D6" s="33" t="s">
        <v>100</v>
      </c>
      <c r="E6" s="33" t="s">
        <v>104</v>
      </c>
      <c r="F6" s="33" t="s">
        <v>77</v>
      </c>
      <c r="G6" s="33" t="s">
        <v>122</v>
      </c>
      <c r="H6" s="35">
        <v>19000000</v>
      </c>
      <c r="I6" s="36">
        <f>H6*0.7</f>
        <v>13300000</v>
      </c>
      <c r="J6" s="36">
        <f t="shared" ref="J6:J14" si="0">H6-I6</f>
        <v>5700000</v>
      </c>
      <c r="K6" s="34" t="s">
        <v>51</v>
      </c>
      <c r="L6" s="37" t="s">
        <v>130</v>
      </c>
      <c r="M6" s="37" t="s">
        <v>130</v>
      </c>
      <c r="N6" s="37" t="s">
        <v>131</v>
      </c>
      <c r="O6" s="41" t="s">
        <v>79</v>
      </c>
      <c r="P6" s="42" t="s">
        <v>108</v>
      </c>
      <c r="Q6" s="38" t="s">
        <v>60</v>
      </c>
      <c r="R6" s="34" t="s">
        <v>138</v>
      </c>
      <c r="S6" s="40" t="s">
        <v>54</v>
      </c>
      <c r="T6" s="34" t="s">
        <v>67</v>
      </c>
      <c r="U6" s="33" t="s">
        <v>114</v>
      </c>
      <c r="V6" s="34" t="s">
        <v>116</v>
      </c>
      <c r="W6" s="40" t="s">
        <v>52</v>
      </c>
      <c r="X6" s="38" t="s">
        <v>50</v>
      </c>
      <c r="Y6" s="38" t="s">
        <v>50</v>
      </c>
    </row>
    <row r="7" spans="1:25" s="5" customFormat="1" ht="175.5" customHeight="1">
      <c r="A7" s="6">
        <v>31</v>
      </c>
      <c r="B7" s="6" t="s">
        <v>124</v>
      </c>
      <c r="C7" s="6">
        <v>2</v>
      </c>
      <c r="D7" s="6" t="s">
        <v>100</v>
      </c>
      <c r="E7" s="6" t="s">
        <v>104</v>
      </c>
      <c r="F7" s="4" t="s">
        <v>78</v>
      </c>
      <c r="G7" s="6" t="s">
        <v>53</v>
      </c>
      <c r="H7" s="22">
        <v>5000000</v>
      </c>
      <c r="I7" s="23">
        <f>H7*0.7</f>
        <v>3500000</v>
      </c>
      <c r="J7" s="23">
        <f t="shared" si="0"/>
        <v>1500000</v>
      </c>
      <c r="K7" s="19" t="s">
        <v>51</v>
      </c>
      <c r="L7" s="17" t="s">
        <v>132</v>
      </c>
      <c r="M7" s="17" t="s">
        <v>132</v>
      </c>
      <c r="N7" s="17" t="s">
        <v>133</v>
      </c>
      <c r="O7" s="4" t="s">
        <v>80</v>
      </c>
      <c r="P7" s="19" t="s">
        <v>120</v>
      </c>
      <c r="Q7" s="4" t="s">
        <v>60</v>
      </c>
      <c r="R7" s="6" t="s">
        <v>102</v>
      </c>
      <c r="S7" s="7" t="s">
        <v>54</v>
      </c>
      <c r="T7" s="4" t="s">
        <v>80</v>
      </c>
      <c r="U7" s="19" t="s">
        <v>81</v>
      </c>
      <c r="V7" s="19" t="s">
        <v>82</v>
      </c>
      <c r="W7" s="7" t="s">
        <v>52</v>
      </c>
      <c r="X7" s="4" t="s">
        <v>50</v>
      </c>
      <c r="Y7" s="4" t="s">
        <v>50</v>
      </c>
    </row>
    <row r="8" spans="1:25" s="5" customFormat="1" ht="153" customHeight="1">
      <c r="A8" s="6">
        <v>32</v>
      </c>
      <c r="B8" s="6" t="s">
        <v>125</v>
      </c>
      <c r="C8" s="6">
        <v>2</v>
      </c>
      <c r="D8" s="6" t="s">
        <v>100</v>
      </c>
      <c r="E8" s="6" t="s">
        <v>104</v>
      </c>
      <c r="F8" s="4" t="s">
        <v>56</v>
      </c>
      <c r="G8" s="6" t="s">
        <v>53</v>
      </c>
      <c r="H8" s="22">
        <v>70000000</v>
      </c>
      <c r="I8" s="23">
        <f>H8*0.7</f>
        <v>49000000</v>
      </c>
      <c r="J8" s="23">
        <f t="shared" si="0"/>
        <v>21000000</v>
      </c>
      <c r="K8" s="19" t="s">
        <v>51</v>
      </c>
      <c r="L8" s="17" t="s">
        <v>132</v>
      </c>
      <c r="M8" s="17" t="s">
        <v>132</v>
      </c>
      <c r="N8" s="17" t="s">
        <v>133</v>
      </c>
      <c r="O8" s="4" t="s">
        <v>95</v>
      </c>
      <c r="P8" s="19" t="s">
        <v>108</v>
      </c>
      <c r="Q8" s="4" t="s">
        <v>60</v>
      </c>
      <c r="R8" s="6" t="s">
        <v>137</v>
      </c>
      <c r="S8" s="7" t="s">
        <v>54</v>
      </c>
      <c r="T8" s="19" t="s">
        <v>96</v>
      </c>
      <c r="U8" s="19" t="s">
        <v>114</v>
      </c>
      <c r="V8" s="19" t="s">
        <v>115</v>
      </c>
      <c r="W8" s="7" t="s">
        <v>52</v>
      </c>
      <c r="X8" s="4" t="s">
        <v>50</v>
      </c>
      <c r="Y8" s="4" t="s">
        <v>50</v>
      </c>
    </row>
    <row r="9" spans="1:25" s="5" customFormat="1" ht="108.75" customHeight="1">
      <c r="A9" s="6">
        <v>33</v>
      </c>
      <c r="B9" s="6" t="s">
        <v>126</v>
      </c>
      <c r="C9" s="6">
        <v>2</v>
      </c>
      <c r="D9" s="6" t="s">
        <v>100</v>
      </c>
      <c r="E9" s="6" t="s">
        <v>105</v>
      </c>
      <c r="F9" s="4" t="s">
        <v>97</v>
      </c>
      <c r="G9" s="6" t="s">
        <v>53</v>
      </c>
      <c r="H9" s="22">
        <v>4000000</v>
      </c>
      <c r="I9" s="23">
        <f t="shared" ref="I9:I14" si="1">H9*0.7</f>
        <v>2800000</v>
      </c>
      <c r="J9" s="23">
        <f t="shared" si="0"/>
        <v>1200000</v>
      </c>
      <c r="K9" s="19" t="s">
        <v>51</v>
      </c>
      <c r="L9" s="17" t="s">
        <v>132</v>
      </c>
      <c r="M9" s="17" t="s">
        <v>132</v>
      </c>
      <c r="N9" s="17" t="s">
        <v>133</v>
      </c>
      <c r="O9" s="4" t="s">
        <v>110</v>
      </c>
      <c r="P9" s="6" t="s">
        <v>109</v>
      </c>
      <c r="Q9" s="4" t="s">
        <v>60</v>
      </c>
      <c r="R9" s="6" t="s">
        <v>103</v>
      </c>
      <c r="S9" s="7" t="s">
        <v>54</v>
      </c>
      <c r="T9" s="19" t="s">
        <v>83</v>
      </c>
      <c r="U9" s="19" t="s">
        <v>81</v>
      </c>
      <c r="V9" s="19" t="s">
        <v>116</v>
      </c>
      <c r="W9" s="7" t="s">
        <v>52</v>
      </c>
      <c r="X9" s="4" t="s">
        <v>50</v>
      </c>
      <c r="Y9" s="4" t="s">
        <v>50</v>
      </c>
    </row>
    <row r="10" spans="1:25" s="5" customFormat="1" ht="130.5" customHeight="1">
      <c r="A10" s="6">
        <v>34</v>
      </c>
      <c r="B10" s="6" t="s">
        <v>127</v>
      </c>
      <c r="C10" s="6">
        <v>2</v>
      </c>
      <c r="D10" s="6" t="s">
        <v>100</v>
      </c>
      <c r="E10" s="6" t="s">
        <v>105</v>
      </c>
      <c r="F10" s="4" t="s">
        <v>85</v>
      </c>
      <c r="G10" s="19" t="s">
        <v>53</v>
      </c>
      <c r="H10" s="22">
        <v>3000000</v>
      </c>
      <c r="I10" s="23">
        <f t="shared" si="1"/>
        <v>2100000</v>
      </c>
      <c r="J10" s="23">
        <f t="shared" si="0"/>
        <v>900000</v>
      </c>
      <c r="K10" s="19" t="s">
        <v>51</v>
      </c>
      <c r="L10" s="17" t="s">
        <v>132</v>
      </c>
      <c r="M10" s="17" t="s">
        <v>132</v>
      </c>
      <c r="N10" s="17" t="s">
        <v>133</v>
      </c>
      <c r="O10" s="4" t="s">
        <v>84</v>
      </c>
      <c r="P10" s="31" t="s">
        <v>109</v>
      </c>
      <c r="Q10" s="4" t="s">
        <v>60</v>
      </c>
      <c r="R10" s="31" t="s">
        <v>117</v>
      </c>
      <c r="S10" s="7" t="s">
        <v>54</v>
      </c>
      <c r="T10" s="4" t="s">
        <v>80</v>
      </c>
      <c r="U10" s="19" t="s">
        <v>81</v>
      </c>
      <c r="V10" s="19" t="s">
        <v>82</v>
      </c>
      <c r="W10" s="7" t="s">
        <v>52</v>
      </c>
      <c r="X10" s="4" t="s">
        <v>50</v>
      </c>
      <c r="Y10" s="4" t="s">
        <v>50</v>
      </c>
    </row>
    <row r="11" spans="1:25" s="5" customFormat="1" ht="130.5" customHeight="1">
      <c r="A11" s="33">
        <v>10</v>
      </c>
      <c r="B11" s="33" t="s">
        <v>119</v>
      </c>
      <c r="C11" s="33">
        <v>2</v>
      </c>
      <c r="D11" s="33" t="s">
        <v>101</v>
      </c>
      <c r="E11" s="33" t="s">
        <v>106</v>
      </c>
      <c r="F11" s="33" t="s">
        <v>90</v>
      </c>
      <c r="G11" s="34" t="s">
        <v>122</v>
      </c>
      <c r="H11" s="35">
        <v>5000000</v>
      </c>
      <c r="I11" s="36">
        <f t="shared" ref="I11" si="2">H11*0.7</f>
        <v>3500000</v>
      </c>
      <c r="J11" s="36">
        <f t="shared" ref="J11" si="3">H11-I11</f>
        <v>1500000</v>
      </c>
      <c r="K11" s="33" t="s">
        <v>51</v>
      </c>
      <c r="L11" s="37" t="s">
        <v>134</v>
      </c>
      <c r="M11" s="37" t="s">
        <v>134</v>
      </c>
      <c r="N11" s="37" t="s">
        <v>135</v>
      </c>
      <c r="O11" s="38" t="s">
        <v>91</v>
      </c>
      <c r="P11" s="39" t="s">
        <v>112</v>
      </c>
      <c r="Q11" s="39" t="s">
        <v>92</v>
      </c>
      <c r="R11" s="33" t="s">
        <v>111</v>
      </c>
      <c r="S11" s="40" t="s">
        <v>54</v>
      </c>
      <c r="T11" s="34" t="s">
        <v>93</v>
      </c>
      <c r="U11" s="34" t="s">
        <v>94</v>
      </c>
      <c r="V11" s="34" t="s">
        <v>113</v>
      </c>
      <c r="W11" s="40" t="s">
        <v>52</v>
      </c>
      <c r="X11" s="38" t="s">
        <v>50</v>
      </c>
      <c r="Y11" s="38" t="s">
        <v>50</v>
      </c>
    </row>
    <row r="12" spans="1:25" s="5" customFormat="1" ht="138.75" customHeight="1">
      <c r="A12" s="6">
        <v>35</v>
      </c>
      <c r="B12" s="6" t="s">
        <v>128</v>
      </c>
      <c r="C12" s="6">
        <v>2</v>
      </c>
      <c r="D12" s="6" t="s">
        <v>100</v>
      </c>
      <c r="E12" s="6" t="s">
        <v>104</v>
      </c>
      <c r="F12" s="4" t="s">
        <v>86</v>
      </c>
      <c r="G12" s="19" t="s">
        <v>53</v>
      </c>
      <c r="H12" s="22">
        <v>15000000</v>
      </c>
      <c r="I12" s="23">
        <f t="shared" si="1"/>
        <v>10500000</v>
      </c>
      <c r="J12" s="23">
        <f t="shared" si="0"/>
        <v>4500000</v>
      </c>
      <c r="K12" s="19" t="s">
        <v>51</v>
      </c>
      <c r="L12" s="17" t="s">
        <v>134</v>
      </c>
      <c r="M12" s="17" t="s">
        <v>134</v>
      </c>
      <c r="N12" s="17" t="s">
        <v>135</v>
      </c>
      <c r="O12" s="4" t="s">
        <v>87</v>
      </c>
      <c r="P12" s="30" t="s">
        <v>107</v>
      </c>
      <c r="Q12" s="4" t="s">
        <v>60</v>
      </c>
      <c r="R12" s="6" t="s">
        <v>88</v>
      </c>
      <c r="S12" s="7" t="s">
        <v>54</v>
      </c>
      <c r="T12" s="4" t="s">
        <v>89</v>
      </c>
      <c r="U12" s="19" t="s">
        <v>114</v>
      </c>
      <c r="V12" s="19" t="s">
        <v>113</v>
      </c>
      <c r="W12" s="7" t="s">
        <v>52</v>
      </c>
      <c r="X12" s="4" t="s">
        <v>50</v>
      </c>
      <c r="Y12" s="4" t="s">
        <v>50</v>
      </c>
    </row>
    <row r="13" spans="1:25" s="5" customFormat="1" ht="144" customHeight="1">
      <c r="A13" s="6">
        <v>36</v>
      </c>
      <c r="B13" s="6" t="s">
        <v>129</v>
      </c>
      <c r="C13" s="6">
        <v>2</v>
      </c>
      <c r="D13" s="6" t="s">
        <v>100</v>
      </c>
      <c r="E13" s="6" t="s">
        <v>104</v>
      </c>
      <c r="F13" s="6" t="s">
        <v>56</v>
      </c>
      <c r="G13" s="6" t="s">
        <v>53</v>
      </c>
      <c r="H13" s="22">
        <v>50000000</v>
      </c>
      <c r="I13" s="23">
        <f t="shared" si="1"/>
        <v>35000000</v>
      </c>
      <c r="J13" s="23">
        <f t="shared" si="0"/>
        <v>15000000</v>
      </c>
      <c r="K13" s="6" t="s">
        <v>51</v>
      </c>
      <c r="L13" s="17" t="s">
        <v>134</v>
      </c>
      <c r="M13" s="17" t="s">
        <v>134</v>
      </c>
      <c r="N13" s="17" t="s">
        <v>135</v>
      </c>
      <c r="O13" s="24" t="s">
        <v>95</v>
      </c>
      <c r="P13" s="6" t="s">
        <v>108</v>
      </c>
      <c r="Q13" s="4" t="s">
        <v>60</v>
      </c>
      <c r="R13" s="19" t="s">
        <v>137</v>
      </c>
      <c r="S13" s="7" t="s">
        <v>54</v>
      </c>
      <c r="T13" s="19" t="s">
        <v>96</v>
      </c>
      <c r="U13" s="6" t="s">
        <v>114</v>
      </c>
      <c r="V13" s="19" t="s">
        <v>115</v>
      </c>
      <c r="W13" s="7" t="s">
        <v>52</v>
      </c>
      <c r="X13" s="4" t="s">
        <v>50</v>
      </c>
      <c r="Y13" s="4" t="s">
        <v>50</v>
      </c>
    </row>
    <row r="14" spans="1:25" s="5" customFormat="1" ht="98.25" customHeight="1">
      <c r="A14" s="19">
        <v>37</v>
      </c>
      <c r="B14" s="19" t="s">
        <v>136</v>
      </c>
      <c r="C14" s="19">
        <v>2</v>
      </c>
      <c r="D14" s="6" t="s">
        <v>100</v>
      </c>
      <c r="E14" s="19" t="s">
        <v>105</v>
      </c>
      <c r="F14" s="19" t="s">
        <v>97</v>
      </c>
      <c r="G14" s="19" t="s">
        <v>53</v>
      </c>
      <c r="H14" s="29">
        <v>10000000</v>
      </c>
      <c r="I14" s="23">
        <f t="shared" si="1"/>
        <v>7000000</v>
      </c>
      <c r="J14" s="23">
        <f t="shared" si="0"/>
        <v>3000000</v>
      </c>
      <c r="K14" s="19" t="s">
        <v>51</v>
      </c>
      <c r="L14" s="17" t="s">
        <v>134</v>
      </c>
      <c r="M14" s="17" t="s">
        <v>134</v>
      </c>
      <c r="N14" s="17" t="s">
        <v>135</v>
      </c>
      <c r="O14" s="27" t="s">
        <v>110</v>
      </c>
      <c r="P14" s="6" t="s">
        <v>109</v>
      </c>
      <c r="Q14" s="4" t="s">
        <v>60</v>
      </c>
      <c r="R14" s="19" t="s">
        <v>103</v>
      </c>
      <c r="S14" s="4" t="s">
        <v>54</v>
      </c>
      <c r="T14" s="19" t="s">
        <v>83</v>
      </c>
      <c r="U14" s="19" t="s">
        <v>81</v>
      </c>
      <c r="V14" s="19" t="s">
        <v>116</v>
      </c>
      <c r="W14" s="4" t="s">
        <v>52</v>
      </c>
      <c r="X14" s="4" t="s">
        <v>50</v>
      </c>
      <c r="Y14" s="4" t="s">
        <v>50</v>
      </c>
    </row>
    <row r="15" spans="1:25" s="5" customForma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5" customFormat="1" ht="25.5" customHeight="1">
      <c r="A16" s="28"/>
      <c r="B16" s="65" t="s">
        <v>121</v>
      </c>
      <c r="C16" s="65"/>
      <c r="D16" s="65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21"/>
      <c r="Q16" s="21"/>
      <c r="R16"/>
      <c r="S16" s="21"/>
      <c r="T16" s="21"/>
      <c r="U16" s="21"/>
      <c r="V16" s="21"/>
      <c r="W16" s="21"/>
      <c r="X16" s="21"/>
      <c r="Y16" s="21"/>
    </row>
    <row r="17" spans="1:21"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26"/>
      <c r="U17" s="14"/>
    </row>
    <row r="18" spans="1:21">
      <c r="A18" s="56" t="s">
        <v>45</v>
      </c>
      <c r="B18" s="56"/>
      <c r="C18" s="56"/>
      <c r="D18" s="56"/>
      <c r="E18" s="56"/>
      <c r="F18" s="56"/>
    </row>
    <row r="19" spans="1:21" ht="31.5" customHeight="1">
      <c r="A19" s="57" t="s">
        <v>70</v>
      </c>
      <c r="B19" s="57"/>
      <c r="C19" s="57"/>
      <c r="D19" s="57"/>
      <c r="E19" s="57"/>
      <c r="F19" s="57"/>
      <c r="H19"/>
      <c r="R19" s="43"/>
    </row>
    <row r="20" spans="1:21" ht="36.75" customHeight="1">
      <c r="A20" s="16" t="s">
        <v>69</v>
      </c>
      <c r="B20" s="45" t="s">
        <v>46</v>
      </c>
      <c r="C20" s="45"/>
      <c r="D20" s="45"/>
      <c r="E20" s="45"/>
      <c r="F20" s="45"/>
      <c r="H20" s="25"/>
      <c r="R20" s="32"/>
    </row>
    <row r="21" spans="1:21" ht="15" customHeight="1">
      <c r="A21" s="16" t="s">
        <v>16</v>
      </c>
      <c r="B21" s="45" t="s">
        <v>42</v>
      </c>
      <c r="C21" s="45"/>
      <c r="D21" s="45"/>
      <c r="E21" s="45"/>
      <c r="F21" s="45"/>
      <c r="H21" s="18"/>
      <c r="R21" s="32"/>
    </row>
    <row r="22" spans="1:21" ht="28.5" customHeight="1">
      <c r="A22" s="16" t="s">
        <v>39</v>
      </c>
      <c r="B22" s="45" t="s">
        <v>47</v>
      </c>
      <c r="C22" s="45"/>
      <c r="D22" s="45"/>
      <c r="E22" s="45"/>
      <c r="F22" s="45"/>
      <c r="R22" s="32"/>
    </row>
    <row r="23" spans="1:21">
      <c r="A23" s="16" t="s">
        <v>20</v>
      </c>
      <c r="B23" s="45" t="s">
        <v>43</v>
      </c>
      <c r="C23" s="45"/>
      <c r="D23" s="45"/>
      <c r="E23" s="45"/>
      <c r="F23" s="45"/>
      <c r="R23" s="32"/>
    </row>
    <row r="24" spans="1:21" ht="30.75" customHeight="1">
      <c r="A24" s="16" t="s">
        <v>71</v>
      </c>
      <c r="B24" s="46" t="s">
        <v>44</v>
      </c>
      <c r="C24" s="47"/>
      <c r="D24" s="48"/>
      <c r="E24" s="48"/>
      <c r="F24" s="48"/>
    </row>
    <row r="25" spans="1:21" ht="27.75" customHeight="1">
      <c r="A25" s="16" t="s">
        <v>23</v>
      </c>
      <c r="B25" s="45" t="s">
        <v>49</v>
      </c>
      <c r="C25" s="45"/>
      <c r="D25" s="45"/>
      <c r="E25" s="45"/>
      <c r="F25" s="45"/>
      <c r="R25"/>
    </row>
    <row r="26" spans="1:21" ht="42.75" customHeight="1">
      <c r="A26" s="16" t="s">
        <v>73</v>
      </c>
      <c r="B26" s="45" t="s">
        <v>48</v>
      </c>
      <c r="C26" s="45"/>
      <c r="D26" s="45"/>
      <c r="E26" s="45"/>
      <c r="F26" s="45"/>
      <c r="R26"/>
    </row>
    <row r="27" spans="1:21" ht="39" customHeight="1">
      <c r="A27" s="16" t="s">
        <v>31</v>
      </c>
      <c r="B27" s="45" t="s">
        <v>74</v>
      </c>
      <c r="C27" s="45"/>
      <c r="D27" s="45"/>
      <c r="E27" s="45"/>
      <c r="F27" s="45"/>
      <c r="R27" s="44"/>
    </row>
    <row r="28" spans="1:21" ht="39" customHeight="1">
      <c r="A28" s="16" t="s">
        <v>76</v>
      </c>
      <c r="B28" s="45" t="s">
        <v>75</v>
      </c>
      <c r="C28" s="45"/>
      <c r="D28" s="45"/>
      <c r="E28" s="45"/>
      <c r="F28" s="45"/>
    </row>
  </sheetData>
  <mergeCells count="40">
    <mergeCell ref="W3:W4"/>
    <mergeCell ref="B28:F28"/>
    <mergeCell ref="B16:D16"/>
    <mergeCell ref="T3:T4"/>
    <mergeCell ref="A3:A4"/>
    <mergeCell ref="E3:E4"/>
    <mergeCell ref="F3:F4"/>
    <mergeCell ref="N3:N4"/>
    <mergeCell ref="U3:U4"/>
    <mergeCell ref="C3:C4"/>
    <mergeCell ref="G3:G4"/>
    <mergeCell ref="K3:K4"/>
    <mergeCell ref="L3:L4"/>
    <mergeCell ref="M3:M4"/>
    <mergeCell ref="B3:B4"/>
    <mergeCell ref="D3:D4"/>
    <mergeCell ref="A1:Y1"/>
    <mergeCell ref="H3:J3"/>
    <mergeCell ref="G2:N2"/>
    <mergeCell ref="A18:F18"/>
    <mergeCell ref="A19:F19"/>
    <mergeCell ref="O2:R2"/>
    <mergeCell ref="O3:O4"/>
    <mergeCell ref="P3:P4"/>
    <mergeCell ref="Q3:Q4"/>
    <mergeCell ref="R3:R4"/>
    <mergeCell ref="S2:Y2"/>
    <mergeCell ref="S3:S4"/>
    <mergeCell ref="V3:V4"/>
    <mergeCell ref="X3:X4"/>
    <mergeCell ref="Y3:Y4"/>
    <mergeCell ref="A2:F2"/>
    <mergeCell ref="B27:F27"/>
    <mergeCell ref="B20:F20"/>
    <mergeCell ref="B22:F22"/>
    <mergeCell ref="B23:F23"/>
    <mergeCell ref="B25:F25"/>
    <mergeCell ref="B26:F26"/>
    <mergeCell ref="B21:F21"/>
    <mergeCell ref="B24:F24"/>
  </mergeCells>
  <phoneticPr fontId="15" type="noConversion"/>
  <pageMargins left="0.23622047244094491" right="0.23622047244094491" top="0.74803149606299213" bottom="0.74803149606299213" header="0.31496062992125984" footer="0.31496062992125984"/>
  <pageSetup paperSize="284" scale="42" orientation="landscape" r:id="rId1"/>
  <headerFooter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ŠABLONA</vt:lpstr>
      <vt:lpstr>ŠABLONA!Oblast_tisku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szalen</dc:creator>
  <cp:lastModifiedBy>Paul Petr</cp:lastModifiedBy>
  <cp:lastPrinted>2024-04-09T09:31:55Z</cp:lastPrinted>
  <dcterms:created xsi:type="dcterms:W3CDTF">2015-02-18T14:34:44Z</dcterms:created>
  <dcterms:modified xsi:type="dcterms:W3CDTF">2026-04-23T09:44:24Z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2024-04-18T12:03:52Z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7ea7eb86-0281-4642-9f2d-fe9e8c2297b6</vt:lpwstr>
  </property>
  <property fmtid="{D5CDD505-2E9C-101B-9397-08002B2CF9AE}" pid="8" name="MSIP_Label_239d554d-d720-408f-a503-c83424d8e5d7_ContentBits">
    <vt:lpwstr>0</vt:lpwstr>
  </property>
</Properties>
</file>