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5_25\"/>
    </mc:Choice>
  </mc:AlternateContent>
  <xr:revisionPtr revIDLastSave="0" documentId="13_ncr:1_{95462982-7D12-4C1E-A892-3481E77AB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  <c r="E58" i="3"/>
  <c r="F58" i="3"/>
  <c r="G58" i="3"/>
  <c r="H58" i="3"/>
  <c r="I58" i="3"/>
  <c r="J58" i="3"/>
  <c r="C58" i="3"/>
  <c r="D59" i="3"/>
  <c r="E59" i="3"/>
  <c r="F59" i="3"/>
  <c r="G59" i="3"/>
  <c r="H59" i="3"/>
  <c r="I59" i="3"/>
  <c r="J59" i="3"/>
  <c r="C59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<sst xmlns="http://schemas.openxmlformats.org/spreadsheetml/2006/main" count="152" uniqueCount="65">
  <si>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</si>
  <si>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</si>
  <si>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</si>
  <si>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</si>
  <si>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</si>
  <si>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</si>
  <si>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</si>
  <si>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</si>
  <si>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</si>
  <si>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</si>
  <si>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</si>
  <si>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</si>
  <si>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</si>
  <si>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</si>
  <si>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</si>
  <si>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</si>
  <si>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</si>
  <si>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</si>
  <si>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</si>
  <si>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</si>
  <si>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</si>
  <si>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</si>
  <si>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</si>
  <si>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</si>
  <si>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</si>
  <si>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</si>
  <si>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</si>
  <si>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</si>
  <si>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</si>
  <si>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</si>
  <si>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</si>
  <si>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</si>
  <si>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</si>
  <si>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</si>
  <si>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</si>
  <si>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</si>
  <si>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</si>
  <si>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</si>
  <si>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</si>
  <si>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</si>
  <si>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</si>
  <si>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</si>
  <si>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</si>
  <si>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</si>
  <si>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</si>
  <si>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</si>
  <si>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</si>
  <si>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</si>
  <si>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</si>
  <si>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</si>
  <si>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</si>
  <si>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</si>
  <si>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</si>
  <si>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</si>
  <si>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</si>
  <si>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</si>
  <si>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</si>
  <si>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</si>
  <si>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</si>
  <si>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</si>
  <si>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1.Q.2025/4.Q.2024</t>
  </si>
  <si>
    <t>1.Q.2025/1.Q.2024</t>
  </si>
  <si>
    <t>Souhrn údajů mlékárenského průmyslu ČR (ceny výrobků) - měsíc/rok (Květen/2025)</t>
  </si>
  <si>
    <t>Souhrn údajů mlékárenského průmyslu ČR (nákup) - měsíc/rok (Květen/2025)</t>
  </si>
  <si>
    <t>Souhrn údajů mlékárenského průmyslu ČR (výroba zboží) - měsíc/rok (Květen/2025)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</si>
</sst>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K47" sqref="K47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54"/>
    </row>
    <row r="4" spans="1:9" ht="15" customHeight="1" x14ac:dyDescent="0.2">
      <c r="A4" s="4" t="s">
        <v>5</v>
      </c>
      <c r="B4" s="1" t="s">
        <v>4</v>
      </c>
      <c r="C4" s="27">
        <v>14.78</v>
      </c>
      <c r="D4" s="27">
        <v>14.71</v>
      </c>
      <c r="E4" s="27">
        <v>13.02</v>
      </c>
      <c r="F4" s="27">
        <v>1.76</v>
      </c>
      <c r="G4" s="27">
        <v>113.5</v>
      </c>
      <c r="H4" s="27">
        <v>100.5</v>
      </c>
      <c r="I4" s="54"/>
    </row>
    <row r="5" spans="1:9" ht="15" customHeight="1" x14ac:dyDescent="0.2">
      <c r="A5" s="4" t="s">
        <v>6</v>
      </c>
      <c r="B5" s="1" t="s">
        <v>4</v>
      </c>
      <c r="C5" s="27">
        <v>19.73</v>
      </c>
      <c r="D5" s="27">
        <v>19.46</v>
      </c>
      <c r="E5" s="27">
        <v>17.72</v>
      </c>
      <c r="F5" s="27">
        <v>2.0099999999999998</v>
      </c>
      <c r="G5" s="27">
        <v>111.4</v>
      </c>
      <c r="H5" s="27">
        <v>101.4</v>
      </c>
      <c r="I5" s="54"/>
    </row>
    <row r="6" spans="1:9" ht="15" customHeight="1" x14ac:dyDescent="0.2">
      <c r="A6" s="4" t="s">
        <v>7</v>
      </c>
      <c r="B6" s="1" t="s">
        <v>4</v>
      </c>
      <c r="C6" s="27">
        <v>16.02</v>
      </c>
      <c r="D6" s="27">
        <v>15.58</v>
      </c>
      <c r="E6" s="27">
        <v>14.81</v>
      </c>
      <c r="F6" s="27">
        <v>1.21</v>
      </c>
      <c r="G6" s="27">
        <v>108.2</v>
      </c>
      <c r="H6" s="27">
        <v>102.8</v>
      </c>
      <c r="I6" s="54"/>
    </row>
    <row r="7" spans="1:9" ht="15" customHeight="1" x14ac:dyDescent="0.2">
      <c r="A7" s="4" t="s">
        <v>8</v>
      </c>
      <c r="B7" s="1" t="s">
        <v>9</v>
      </c>
      <c r="C7" s="27">
        <v>34.21</v>
      </c>
      <c r="D7" s="27">
        <v>33.79</v>
      </c>
      <c r="E7" s="27">
        <v>31.94</v>
      </c>
      <c r="F7" s="27">
        <v>2.27</v>
      </c>
      <c r="G7" s="27">
        <v>107.1</v>
      </c>
      <c r="H7" s="27">
        <v>101.2</v>
      </c>
      <c r="I7" s="54"/>
    </row>
    <row r="8" spans="1:9" ht="15" customHeight="1" x14ac:dyDescent="0.2">
      <c r="A8" s="4" t="s">
        <v>10</v>
      </c>
      <c r="B8" s="1" t="s">
        <v>9</v>
      </c>
      <c r="C8" s="27">
        <v>45.55</v>
      </c>
      <c r="D8" s="27">
        <v>46.43</v>
      </c>
      <c r="E8" s="27">
        <v>44.67</v>
      </c>
      <c r="F8" s="27">
        <v>0.88</v>
      </c>
      <c r="G8" s="27">
        <v>102</v>
      </c>
      <c r="H8" s="27">
        <v>98.1</v>
      </c>
      <c r="I8" s="54"/>
    </row>
    <row r="9" spans="1:9" ht="15" customHeight="1" x14ac:dyDescent="0.2">
      <c r="A9" s="4" t="s">
        <v>11</v>
      </c>
      <c r="B9" s="1" t="s">
        <v>9</v>
      </c>
      <c r="C9" s="27">
        <v>206.73</v>
      </c>
      <c r="D9" s="27">
        <v>208.29</v>
      </c>
      <c r="E9" s="27">
        <v>160.63999999999999</v>
      </c>
      <c r="F9" s="27">
        <v>46.09</v>
      </c>
      <c r="G9" s="27">
        <v>128.69999999999999</v>
      </c>
      <c r="H9" s="27">
        <v>99.3</v>
      </c>
      <c r="I9" s="54"/>
    </row>
    <row r="10" spans="1:9" ht="26.25" customHeight="1" x14ac:dyDescent="0.2">
      <c r="A10" s="4" t="s">
        <v>12</v>
      </c>
      <c r="B10" s="1" t="s">
        <v>9</v>
      </c>
      <c r="C10" s="27">
        <v>52.53</v>
      </c>
      <c r="D10" s="27">
        <v>52.73</v>
      </c>
      <c r="E10" s="27">
        <v>51.64</v>
      </c>
      <c r="F10" s="27">
        <v>0.89</v>
      </c>
      <c r="G10" s="27">
        <v>101.7</v>
      </c>
      <c r="H10" s="27">
        <v>99.6</v>
      </c>
      <c r="I10" s="54"/>
    </row>
    <row r="11" spans="1:9" ht="15" customHeight="1" x14ac:dyDescent="0.2">
      <c r="A11" s="4" t="s">
        <v>13</v>
      </c>
      <c r="B11" s="1" t="s">
        <v>9</v>
      </c>
      <c r="C11" s="27">
        <v>113.32</v>
      </c>
      <c r="D11" s="27">
        <v>115.51</v>
      </c>
      <c r="E11" s="27">
        <v>98.06</v>
      </c>
      <c r="F11" s="27">
        <v>15.26</v>
      </c>
      <c r="G11" s="27">
        <v>115.6</v>
      </c>
      <c r="H11" s="27">
        <v>98.1</v>
      </c>
      <c r="I11" s="54"/>
    </row>
    <row r="12" spans="1:9" ht="15" customHeight="1" x14ac:dyDescent="0.2">
      <c r="A12" s="4" t="s">
        <v>14</v>
      </c>
      <c r="B12" s="1" t="s">
        <v>9</v>
      </c>
      <c r="C12" s="27">
        <v>143.78</v>
      </c>
      <c r="D12" s="27">
        <v>144.91</v>
      </c>
      <c r="E12" s="27">
        <v>127.94</v>
      </c>
      <c r="F12" s="27">
        <v>15.84</v>
      </c>
      <c r="G12" s="27">
        <v>112.4</v>
      </c>
      <c r="H12" s="27">
        <v>99.2</v>
      </c>
      <c r="I12" s="54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54"/>
    </row>
    <row r="14" spans="1:9" ht="15" customHeight="1" x14ac:dyDescent="0.2">
      <c r="A14" s="4" t="s">
        <v>16</v>
      </c>
      <c r="B14" s="1" t="s">
        <v>9</v>
      </c>
      <c r="C14" s="27">
        <v>119.89</v>
      </c>
      <c r="D14" s="27">
        <v>120.63</v>
      </c>
      <c r="E14" s="27">
        <v>115.5</v>
      </c>
      <c r="F14" s="27">
        <v>4.3899999999999997</v>
      </c>
      <c r="G14" s="27">
        <v>103.8</v>
      </c>
      <c r="H14" s="27">
        <v>99.4</v>
      </c>
      <c r="I14" s="54"/>
    </row>
    <row r="15" spans="1:9" ht="15" customHeight="1" x14ac:dyDescent="0.2">
      <c r="A15" s="4" t="s">
        <v>17</v>
      </c>
      <c r="B15" s="1" t="s">
        <v>9</v>
      </c>
      <c r="C15" s="27">
        <v>64.67</v>
      </c>
      <c r="D15" s="27">
        <v>66.13</v>
      </c>
      <c r="E15" s="27">
        <v>63.33</v>
      </c>
      <c r="F15" s="27">
        <v>1.34</v>
      </c>
      <c r="G15" s="27">
        <v>102.1</v>
      </c>
      <c r="H15" s="27">
        <v>97.8</v>
      </c>
      <c r="I15" s="54"/>
    </row>
    <row r="16" spans="1:9" ht="15" customHeight="1" x14ac:dyDescent="0.2">
      <c r="A16" s="4" t="s">
        <v>18</v>
      </c>
      <c r="B16" s="1" t="s">
        <v>9</v>
      </c>
      <c r="C16" s="27" t="s">
        <v>59</v>
      </c>
      <c r="D16" s="27">
        <v>117.87</v>
      </c>
      <c r="E16" s="27">
        <v>101.94</v>
      </c>
      <c r="F16" s="27" t="s">
        <v>59</v>
      </c>
      <c r="G16" s="27" t="s">
        <v>59</v>
      </c>
      <c r="H16" s="27" t="s">
        <v>59</v>
      </c>
      <c r="I16" s="54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2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"/>
    </row>
    <row r="20" spans="1:9" s="9" customFormat="1" ht="30.75" customHeight="1" x14ac:dyDescent="0.25">
      <c r="A20" s="7" t="s">
        <v>64</v>
      </c>
      <c r="B20" s="8"/>
      <c r="C20" s="8"/>
      <c r="D20" s="8"/>
      <c r="E20" s="8"/>
      <c r="F20" s="8"/>
      <c r="G20" s="8"/>
      <c r="H20" s="8"/>
      <c r="I20" s="2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9755.7199999999993</v>
      </c>
      <c r="D22" s="30">
        <v>10254.33</v>
      </c>
      <c r="E22" s="30">
        <v>10115.68</v>
      </c>
      <c r="F22" s="30">
        <f>C22-E22</f>
        <v>-359.96000000000095</v>
      </c>
      <c r="G22" s="59">
        <f>C22/E22*100</f>
        <v>96.441563987789252</v>
      </c>
      <c r="H22" s="27">
        <f>C22/D22*100</f>
        <v>95.137566276880108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51680.36</v>
      </c>
      <c r="D23" s="30">
        <v>50577.23</v>
      </c>
      <c r="E23" s="30">
        <v>49632.68</v>
      </c>
      <c r="F23" s="30">
        <f t="shared" ref="F23:F29" si="0">C23-E23</f>
        <v>2047.6800000000003</v>
      </c>
      <c r="G23" s="59">
        <f t="shared" ref="G23:G29" si="1">C23/E23*100</f>
        <v>104.12566881337055</v>
      </c>
      <c r="H23" s="27">
        <f t="shared" ref="H23:H29" si="2">C23/D23*100</f>
        <v>102.18108030036441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5517.36</v>
      </c>
      <c r="D24" s="30">
        <v>5241.91</v>
      </c>
      <c r="E24" s="30">
        <v>5535.83</v>
      </c>
      <c r="F24" s="30">
        <f t="shared" si="0"/>
        <v>-18.470000000000255</v>
      </c>
      <c r="G24" s="59">
        <f t="shared" si="1"/>
        <v>99.666355361345992</v>
      </c>
      <c r="H24" s="27">
        <f t="shared" si="2"/>
        <v>105.25476400777578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10978.07</v>
      </c>
      <c r="D25" s="30">
        <v>11158.27</v>
      </c>
      <c r="E25" s="30">
        <v>10318.34</v>
      </c>
      <c r="F25" s="30">
        <f t="shared" si="0"/>
        <v>659.72999999999956</v>
      </c>
      <c r="G25" s="59">
        <f t="shared" si="1"/>
        <v>106.39376101194571</v>
      </c>
      <c r="H25" s="27">
        <f t="shared" si="2"/>
        <v>98.385054313975189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1606.63</v>
      </c>
      <c r="D26" s="30">
        <v>1896.63</v>
      </c>
      <c r="E26" s="30">
        <v>1865.69</v>
      </c>
      <c r="F26" s="30">
        <f t="shared" si="0"/>
        <v>-259.05999999999995</v>
      </c>
      <c r="G26" s="59">
        <f t="shared" si="1"/>
        <v>86.114520633116982</v>
      </c>
      <c r="H26" s="27">
        <f t="shared" si="2"/>
        <v>84.709721980565533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4209.6499999999996</v>
      </c>
      <c r="D27" s="30">
        <v>4289.54</v>
      </c>
      <c r="E27" s="30">
        <v>4150.01</v>
      </c>
      <c r="F27" s="30">
        <f t="shared" si="0"/>
        <v>59.639999999999418</v>
      </c>
      <c r="G27" s="59">
        <f t="shared" si="1"/>
        <v>101.43710497083138</v>
      </c>
      <c r="H27" s="27">
        <f t="shared" si="2"/>
        <v>98.137562535842989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11840.35</v>
      </c>
      <c r="D28" s="30">
        <v>11713.27</v>
      </c>
      <c r="E28" s="30">
        <v>12271.27</v>
      </c>
      <c r="F28" s="30">
        <f t="shared" si="0"/>
        <v>-430.92000000000007</v>
      </c>
      <c r="G28" s="59">
        <f t="shared" si="1"/>
        <v>96.488383027999546</v>
      </c>
      <c r="H28" s="27">
        <f t="shared" si="2"/>
        <v>101.08492333908465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1313.05</v>
      </c>
      <c r="D29" s="30">
        <v>1108.56</v>
      </c>
      <c r="E29" s="30">
        <v>1269.3499999999999</v>
      </c>
      <c r="F29" s="30">
        <f t="shared" si="0"/>
        <v>43.700000000000045</v>
      </c>
      <c r="G29" s="59">
        <f t="shared" si="1"/>
        <v>103.44270689723088</v>
      </c>
      <c r="H29" s="27">
        <f t="shared" si="2"/>
        <v>118.44645305621708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63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242532</v>
      </c>
      <c r="D40" s="11">
        <v>235606</v>
      </c>
      <c r="E40" s="11">
        <v>247695</v>
      </c>
      <c r="F40" s="11">
        <v>-5163</v>
      </c>
      <c r="G40" s="27">
        <v>97.9</v>
      </c>
      <c r="H40" s="27">
        <v>102.9</v>
      </c>
    </row>
    <row r="41" spans="1:9" x14ac:dyDescent="0.2">
      <c r="A41" s="4" t="s">
        <v>34</v>
      </c>
      <c r="B41" s="1" t="s">
        <v>33</v>
      </c>
      <c r="C41" s="11">
        <v>1161761</v>
      </c>
      <c r="D41" s="11">
        <v>919229</v>
      </c>
      <c r="E41" s="11">
        <v>1184076</v>
      </c>
      <c r="F41" s="11">
        <v>-22315</v>
      </c>
      <c r="G41" s="27">
        <v>98.1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13.27</v>
      </c>
      <c r="D46" s="11">
        <v>13.2</v>
      </c>
      <c r="E46" s="11">
        <v>11.02</v>
      </c>
      <c r="F46" s="11">
        <v>2.25</v>
      </c>
      <c r="G46" s="27">
        <v>120.42</v>
      </c>
      <c r="H46" s="27">
        <v>100.5</v>
      </c>
    </row>
    <row r="47" spans="1:9" x14ac:dyDescent="0.2">
      <c r="A47" s="4" t="s">
        <v>44</v>
      </c>
      <c r="B47" s="1" t="s">
        <v>40</v>
      </c>
      <c r="C47" s="27">
        <v>13.11</v>
      </c>
      <c r="D47" s="27">
        <v>13.06</v>
      </c>
      <c r="E47" s="59">
        <v>10.93</v>
      </c>
      <c r="F47" s="27">
        <v>2.1800000000000002</v>
      </c>
      <c r="G47" s="27">
        <v>119.95</v>
      </c>
      <c r="H47" s="11"/>
    </row>
    <row r="48" spans="1:9" x14ac:dyDescent="0.2">
      <c r="A48" s="60" t="s">
        <v>58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</row>
    <row r="52" spans="1:9" x14ac:dyDescent="0.2">
      <c r="E52" s="44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60" sqref="D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2">
        <v>2015</v>
      </c>
      <c r="B7" s="7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2">
        <v>2016</v>
      </c>
      <c r="B12" s="7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2">
        <v>2017</v>
      </c>
      <c r="B17" s="7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0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4.1" customHeight="1" thickBot="1" x14ac:dyDescent="0.3">
      <c r="A22" s="72">
        <v>2018</v>
      </c>
      <c r="B22" s="7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2">
        <v>2019</v>
      </c>
      <c r="B27" s="7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2">
        <v>2020</v>
      </c>
      <c r="B32" s="7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2">
        <v>2021</v>
      </c>
      <c r="B37" s="73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2">
        <v>2022</v>
      </c>
      <c r="B42" s="73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2">
        <v>2023</v>
      </c>
      <c r="B47" s="73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2">
        <v>2024</v>
      </c>
      <c r="B52" s="73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57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/>
      <c r="D54" s="42"/>
      <c r="E54" s="42"/>
      <c r="F54" s="42"/>
      <c r="G54" s="42"/>
      <c r="H54" s="42"/>
      <c r="I54" s="42"/>
      <c r="J54" s="43"/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65"/>
      <c r="D57" s="65"/>
      <c r="E57" s="65"/>
      <c r="F57" s="65"/>
      <c r="G57" s="65"/>
      <c r="H57" s="65"/>
      <c r="I57" s="65"/>
      <c r="J57" s="65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61</v>
      </c>
      <c r="B58" s="75"/>
      <c r="C58" s="66">
        <f>C53/C48*100</f>
        <v>100.03412011288211</v>
      </c>
      <c r="D58" s="66">
        <f t="shared" ref="D58:J58" si="0">D53/D48*100</f>
        <v>108.075447676877</v>
      </c>
      <c r="E58" s="66">
        <f t="shared" si="0"/>
        <v>103.46048328863692</v>
      </c>
      <c r="F58" s="66">
        <f t="shared" si="0"/>
        <v>104.52004186412667</v>
      </c>
      <c r="G58" s="66">
        <f t="shared" si="0"/>
        <v>97.283111345195621</v>
      </c>
      <c r="H58" s="66">
        <f t="shared" si="0"/>
        <v>101.62551932463437</v>
      </c>
      <c r="I58" s="66">
        <f t="shared" si="0"/>
        <v>100.86600080826742</v>
      </c>
      <c r="J58" s="66">
        <f t="shared" si="0"/>
        <v>99.86099123733932</v>
      </c>
      <c r="L58" s="6"/>
      <c r="M58" s="6"/>
      <c r="N58" s="6"/>
      <c r="O58" s="6"/>
      <c r="P58" s="6"/>
      <c r="Q58" s="6"/>
      <c r="R58" s="6"/>
      <c r="S58" s="6"/>
    </row>
    <row r="59" spans="1:19" s="68" customFormat="1" ht="12.95" customHeight="1" x14ac:dyDescent="0.25">
      <c r="A59" s="74" t="s">
        <v>60</v>
      </c>
      <c r="B59" s="74"/>
      <c r="C59" s="67">
        <f>C53/C51*100</f>
        <v>100.40322567040359</v>
      </c>
      <c r="D59" s="67">
        <f t="shared" ref="D59:J59" si="1">D53/D51*100</f>
        <v>103.45690372459563</v>
      </c>
      <c r="E59" s="67">
        <f t="shared" si="1"/>
        <v>98.239383839968909</v>
      </c>
      <c r="F59" s="67">
        <f t="shared" si="1"/>
        <v>107.46705744439275</v>
      </c>
      <c r="G59" s="67">
        <f t="shared" si="1"/>
        <v>92.422819922897304</v>
      </c>
      <c r="H59" s="67">
        <f t="shared" si="1"/>
        <v>109.3186002279337</v>
      </c>
      <c r="I59" s="67">
        <f t="shared" si="1"/>
        <v>101.11762849020354</v>
      </c>
      <c r="J59" s="67">
        <f t="shared" si="1"/>
        <v>99.142054797445923</v>
      </c>
      <c r="L59" s="69"/>
      <c r="M59" s="69"/>
      <c r="N59" s="69"/>
      <c r="O59" s="69"/>
      <c r="P59" s="69"/>
      <c r="Q59" s="69"/>
      <c r="R59" s="69"/>
      <c r="S59" s="69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A59:B59"/>
    <mergeCell ref="A47:B47"/>
    <mergeCell ref="A42:B42"/>
    <mergeCell ref="A37:B37"/>
    <mergeCell ref="A52:B52"/>
    <mergeCell ref="A58:B58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2025-06-20T11:47:44Z</cp:lastPrinted>
  <dcterms:created xsi:type="dcterms:W3CDTF">2020-03-20T15:46:41Z</dcterms:created>
  <dcterms:modified xsi:type="dcterms:W3CDTF">2025-06-23T07:12:24Z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