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5\06_25\"/>
    </mc:Choice>
  </mc:AlternateContent>
  <xr:revisionPtr revIDLastSave="0" documentId="13_ncr:1_{860DC1B8-CD59-411F-AB10-F07984E18B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0" i="2" l="1"/>
  <c r="AI10" i="2"/>
  <c r="AJ9" i="2"/>
  <c r="AI9" i="2"/>
  <c r="AJ8" i="2"/>
  <c r="AI8" i="2"/>
  <c r="AJ7" i="2"/>
  <c r="AI7" i="2"/>
  <c r="AJ6" i="2"/>
  <c r="AJ5" i="2"/>
  <c r="AI5" i="2"/>
  <c r="AF16" i="2"/>
  <c r="AF15" i="2"/>
  <c r="AG15" i="2" s="1"/>
  <c r="AF14" i="2"/>
  <c r="AG14" i="2" s="1"/>
  <c r="AF13" i="2"/>
  <c r="AF12" i="2"/>
  <c r="AF11" i="2"/>
  <c r="AF10" i="2"/>
  <c r="AF9" i="2"/>
  <c r="AF8" i="2"/>
  <c r="AG8" i="2" s="1"/>
  <c r="AF7" i="2"/>
  <c r="AG7" i="2" s="1"/>
  <c r="AG6" i="2"/>
  <c r="AF5" i="2"/>
  <c r="AC5" i="2"/>
  <c r="AC16" i="2"/>
  <c r="AG16" i="2" s="1"/>
  <c r="AC15" i="2"/>
  <c r="AC14" i="2"/>
  <c r="AC13" i="2"/>
  <c r="AC12" i="2"/>
  <c r="AG12" i="2" s="1"/>
  <c r="AC11" i="2"/>
  <c r="AD11" i="2" s="1"/>
  <c r="AC10" i="2"/>
  <c r="AD10" i="2" s="1"/>
  <c r="AC9" i="2"/>
  <c r="AC8" i="2"/>
  <c r="AC7" i="2"/>
  <c r="Z16" i="2"/>
  <c r="Z15" i="2"/>
  <c r="AD15" i="2" s="1"/>
  <c r="Z14" i="2"/>
  <c r="Z13" i="2"/>
  <c r="Z12" i="2"/>
  <c r="Z11" i="2"/>
  <c r="Z10" i="2"/>
  <c r="AG10" i="2" l="1"/>
  <c r="AD14" i="2"/>
  <c r="AD12" i="2"/>
  <c r="AG13" i="2"/>
  <c r="AD16" i="2"/>
  <c r="AG9" i="2"/>
  <c r="AD13" i="2"/>
  <c r="AG11" i="2"/>
  <c r="AG5" i="2"/>
  <c r="Z9" i="2"/>
  <c r="AD9" i="2" s="1"/>
  <c r="Z8" i="2" l="1"/>
  <c r="AD8" i="2" s="1"/>
  <c r="Z7" i="2" l="1"/>
  <c r="AD7" i="2" s="1"/>
  <c r="Z6" i="2" l="1"/>
  <c r="AD6" i="2" s="1"/>
  <c r="Z5" i="2" l="1"/>
  <c r="AD5" i="2" s="1"/>
  <c r="W16" i="2" l="1"/>
  <c r="X16" i="2" l="1"/>
  <c r="AA16" i="2"/>
  <c r="W15" i="2"/>
  <c r="X15" i="2" l="1"/>
  <c r="AA15" i="2"/>
  <c r="W14" i="2"/>
  <c r="X14" i="2" l="1"/>
  <c r="AA14" i="2"/>
  <c r="W13" i="2"/>
  <c r="X13" i="2" l="1"/>
  <c r="AA13" i="2"/>
  <c r="W12" i="2"/>
  <c r="AA12" i="2" s="1"/>
  <c r="X12" i="2" l="1"/>
  <c r="W11" i="2"/>
  <c r="AA11" i="2" s="1"/>
  <c r="X11" i="2"/>
  <c r="W10" i="2" l="1"/>
  <c r="X10" i="2" l="1"/>
  <c r="AA10" i="2"/>
  <c r="W9" i="2"/>
  <c r="W8" i="2"/>
  <c r="AA8" i="2" s="1"/>
  <c r="X9" i="2" l="1"/>
  <c r="AA9" i="2"/>
  <c r="W7" i="2"/>
  <c r="AA7" i="2" s="1"/>
  <c r="W6" i="2" l="1"/>
  <c r="AA6" i="2" s="1"/>
  <c r="W5" i="2" l="1"/>
  <c r="AA5" i="2" s="1"/>
  <c r="T8" i="2" l="1"/>
  <c r="T7" i="2"/>
  <c r="T6" i="2"/>
  <c r="X6" i="2" s="1"/>
  <c r="T5" i="2"/>
  <c r="U8" i="2" l="1"/>
  <c r="X8" i="2"/>
  <c r="U7" i="2"/>
  <c r="X7" i="2"/>
  <c r="U5" i="2"/>
  <c r="X5" i="2"/>
  <c r="U6" i="2"/>
</calcChain>
</file>

<file path=xl/sharedStrings.xml><?xml version="1.0" encoding="utf-8"?>
<sst xmlns="http://schemas.openxmlformats.org/spreadsheetml/2006/main" count="91" uniqueCount="67">
  <si>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</si>
  <si>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</si>
  <si>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</si>
  <si>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</si>
  <si>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</si>
  <si>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</si>
  <si>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</si>
  <si>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</si>
  <si>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</si>
  <si>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</si>
  <si>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</si>
  <si>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</si>
  <si>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</si>
  <si>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</si>
  <si>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</si>
  <si>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</si>
  <si>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</si>
  <si>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</si>
  <si>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</si>
  <si>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</si>
  <si>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</si>
  <si>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</si>
  <si>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</si>
  <si>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</si>
  <si>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</si>
  <si>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</si>
  <si>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</si>
  <si>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</si>
  <si>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</si>
  <si>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</si>
  <si>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</si>
  <si>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</si>
  <si>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</si>
  <si>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</si>
  <si>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</si>
  <si>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</si>
  <si>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</si>
  <si>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</si>
  <si>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</si>
  <si>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</si>
  <si>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</si>
  <si>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</si>
  <si>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</si>
  <si>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</si>
  <si>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</si>
  <si>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</si>
  <si>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</si>
  <si>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</si>
  <si>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</si>
  <si>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</si>
  <si>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</si>
  <si>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</si>
  <si>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</si>
  <si>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</si>
  <si>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</si>
  <si>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</si>
  <si>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</si>
  <si>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</si>
  <si>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</si>
  <si>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</si>
  <si>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</si>
  <si>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2025  -             nákup mléka celkem v tis.l)</t>
  </si>
  <si>
    <t>2025-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</si>
  <si>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2025 -2024  (v tis.l)</t>
    </r>
  </si>
  <si>
    <t>*</t>
  </si>
  <si>
    <t xml:space="preserve">Nákup mléka, hodnota nákupu, obsah tuku, obsah bílkovin, cena - měsíční údaje (Červen/2025) </t>
  </si>
  <si>
    <t>Nákup mléka, hodnota nákupu,obsah tuku, obsah bílkovin, cena - údaje od počátku roku (Červen/2025)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</si>
</sst>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2" fontId="5" fillId="0" borderId="0" xfId="0" applyNumberFormat="1" applyFont="1"/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denní_nakup!$T$4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denní_nakup!$W$4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denní_nakup!$Z$4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denní_nakup!$AC$4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denní_nakup!$AF$4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  <c:pt idx="3">
                  <c:v>7986.2666666666664</c:v>
                </c:pt>
                <c:pt idx="4">
                  <c:v>7990.1612903225805</c:v>
                </c:pt>
                <c:pt idx="5">
                  <c:v>7806.1</c:v>
                </c:pt>
                <c:pt idx="6">
                  <c:v>7538.1935483870966</c:v>
                </c:pt>
                <c:pt idx="7">
                  <c:v>7394.7741935483873</c:v>
                </c:pt>
                <c:pt idx="8">
                  <c:v>7216.8666666666668</c:v>
                </c:pt>
                <c:pt idx="9">
                  <c:v>7115.5806451612907</c:v>
                </c:pt>
                <c:pt idx="10">
                  <c:v>7133.9333333333334</c:v>
                </c:pt>
                <c:pt idx="11">
                  <c:v>7280.9032258064517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ser>
          <c:idx val="5"/>
          <c:order val="5"/>
          <c:tx>
            <c:strRef>
              <c:f>denní_nakup!$AI$4</c:f>
              <c:strCache>
                <c:ptCount val="1"/>
                <c:pt idx="0">
                  <c:v>2025-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7399.4516129032254</c:v>
                </c:pt>
                <c:pt idx="1">
                  <c:v>7583.2</c:v>
                </c:pt>
                <c:pt idx="2">
                  <c:v>7803.5483870967746</c:v>
                </c:pt>
                <c:pt idx="3">
                  <c:v>7853.5333333333338</c:v>
                </c:pt>
                <c:pt idx="4">
                  <c:v>7823.6129032258068</c:v>
                </c:pt>
                <c:pt idx="5">
                  <c:v>7638.833333333333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5-4247-9EC9-B8A8EA70A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9840129597227173"/>
          <c:h val="0.1822797223245774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22</xdr:row>
      <xdr:rowOff>19050</xdr:rowOff>
    </xdr:from>
    <xdr:to>
      <xdr:col>35</xdr:col>
      <xdr:colOff>342899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F4" sqref="F4"/>
    </sheetView>
  </sheetViews>
  <sheetFormatPr defaultColWidth="9.1796875" defaultRowHeight="11.5" x14ac:dyDescent="0.25"/>
  <cols>
    <col min="1" max="1" width="5.26953125" style="5" customWidth="1"/>
    <col min="2" max="2" width="7" style="5" customWidth="1"/>
    <col min="3" max="3" width="14.26953125" style="5" customWidth="1"/>
    <col min="4" max="4" width="11.7265625" style="5" customWidth="1"/>
    <col min="5" max="5" width="11" style="5" customWidth="1"/>
    <col min="6" max="6" width="13.81640625" style="5" customWidth="1"/>
    <col min="7" max="7" width="13.453125" style="5" customWidth="1"/>
    <col min="8" max="8" width="12.81640625" style="5" customWidth="1"/>
    <col min="9" max="9" width="12" style="5" customWidth="1"/>
    <col min="10" max="10" width="12.453125" style="5" customWidth="1"/>
    <col min="11" max="11" width="11.7265625" style="5" customWidth="1"/>
    <col min="12" max="12" width="17.7265625" style="5" customWidth="1"/>
    <col min="13" max="16" width="9.1796875" style="5"/>
    <col min="17" max="17" width="11.453125" style="5" customWidth="1"/>
    <col min="18" max="19" width="9.1796875" style="5"/>
    <col min="20" max="20" width="11.54296875" style="5" customWidth="1"/>
    <col min="21" max="21" width="14.453125" style="5" customWidth="1"/>
    <col min="22" max="22" width="16.81640625" style="5" customWidth="1"/>
    <col min="23" max="16384" width="9.1796875" style="5"/>
  </cols>
  <sheetData>
    <row r="1" spans="1:23" s="1" customFormat="1" ht="22.5" customHeight="1" x14ac:dyDescent="0.3">
      <c r="A1" s="39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3" s="3" customFormat="1" ht="45" customHeight="1" x14ac:dyDescent="0.25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3" s="3" customFormat="1" ht="30" customHeight="1" x14ac:dyDescent="0.25">
      <c r="A3" s="4" t="s">
        <v>4</v>
      </c>
      <c r="B3" s="4" t="s">
        <v>11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12</v>
      </c>
      <c r="I3" s="6" t="s">
        <v>10</v>
      </c>
      <c r="J3" s="6" t="s">
        <v>8</v>
      </c>
      <c r="K3" s="6" t="s">
        <v>8</v>
      </c>
      <c r="L3" s="6" t="s">
        <v>12</v>
      </c>
    </row>
    <row r="4" spans="1:23" ht="15" customHeight="1" x14ac:dyDescent="0.25">
      <c r="A4" s="28">
        <v>2025</v>
      </c>
      <c r="B4" s="28" t="s">
        <v>40</v>
      </c>
      <c r="C4" s="29">
        <v>13.29</v>
      </c>
      <c r="D4" s="29">
        <v>12.62</v>
      </c>
      <c r="E4" s="29">
        <v>13.82</v>
      </c>
      <c r="F4" s="33">
        <v>229165</v>
      </c>
      <c r="G4" s="33">
        <v>3046409</v>
      </c>
      <c r="H4" s="29">
        <v>3.79</v>
      </c>
      <c r="I4" s="29">
        <v>3.43</v>
      </c>
      <c r="J4" s="29" t="s">
        <v>64</v>
      </c>
      <c r="K4" s="33" t="s">
        <v>64</v>
      </c>
      <c r="L4" s="29" t="s">
        <v>64</v>
      </c>
      <c r="M4" s="42"/>
      <c r="N4" s="42"/>
      <c r="O4" s="42"/>
      <c r="P4" s="42"/>
      <c r="Q4" s="42"/>
      <c r="R4" s="42"/>
      <c r="S4" s="42"/>
      <c r="T4" s="42"/>
      <c r="U4" s="42"/>
      <c r="V4" s="42"/>
    </row>
    <row r="5" spans="1:23" x14ac:dyDescent="0.25"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3" x14ac:dyDescent="0.25">
      <c r="A6" s="5" t="s">
        <v>13</v>
      </c>
      <c r="M6" s="42"/>
      <c r="N6" s="42"/>
      <c r="O6" s="42"/>
      <c r="P6" s="42"/>
      <c r="Q6" s="42"/>
      <c r="R6" s="42"/>
      <c r="S6" s="42"/>
      <c r="T6" s="42"/>
      <c r="U6" s="42"/>
      <c r="V6" s="42"/>
    </row>
    <row r="7" spans="1:23" x14ac:dyDescent="0.25">
      <c r="M7" s="42"/>
      <c r="N7" s="42"/>
      <c r="O7" s="42"/>
      <c r="P7" s="42"/>
      <c r="Q7" s="42"/>
      <c r="R7" s="42"/>
      <c r="S7" s="42"/>
      <c r="T7" s="42"/>
      <c r="U7" s="42"/>
      <c r="V7" s="42"/>
    </row>
    <row r="8" spans="1:23" x14ac:dyDescent="0.25">
      <c r="M8" s="42"/>
      <c r="N8" s="42"/>
      <c r="O8" s="42"/>
      <c r="P8" s="42"/>
      <c r="Q8" s="42"/>
      <c r="R8" s="42"/>
      <c r="S8" s="42"/>
      <c r="T8" s="42"/>
      <c r="U8" s="42"/>
      <c r="V8" s="42"/>
    </row>
    <row r="9" spans="1:23" x14ac:dyDescent="0.25"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3" x14ac:dyDescent="0.25"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23" s="1" customFormat="1" ht="14" x14ac:dyDescent="0.3">
      <c r="A11" s="41" t="s">
        <v>66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5"/>
    </row>
    <row r="12" spans="1:23" s="3" customFormat="1" ht="45" customHeight="1" x14ac:dyDescent="0.25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2" t="s">
        <v>2</v>
      </c>
      <c r="K12" s="38" t="s">
        <v>3</v>
      </c>
      <c r="L12" s="38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5"/>
    </row>
    <row r="13" spans="1:23" s="3" customFormat="1" ht="30" customHeight="1" x14ac:dyDescent="0.25">
      <c r="A13" s="4" t="s">
        <v>4</v>
      </c>
      <c r="B13" s="4" t="s">
        <v>11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12</v>
      </c>
      <c r="I13" s="6" t="s">
        <v>10</v>
      </c>
      <c r="J13" s="6" t="s">
        <v>8</v>
      </c>
      <c r="K13" s="6" t="s">
        <v>8</v>
      </c>
      <c r="L13" s="6" t="s">
        <v>12</v>
      </c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5"/>
    </row>
    <row r="14" spans="1:23" ht="15" customHeight="1" x14ac:dyDescent="0.25">
      <c r="A14" s="28">
        <v>2025</v>
      </c>
      <c r="B14" s="28" t="s">
        <v>40</v>
      </c>
      <c r="C14" s="29">
        <v>13.15</v>
      </c>
      <c r="D14" s="29">
        <v>12.24</v>
      </c>
      <c r="E14" s="29">
        <v>13.74</v>
      </c>
      <c r="F14" s="30">
        <v>1390926</v>
      </c>
      <c r="G14" s="30">
        <v>18288639</v>
      </c>
      <c r="H14" s="29">
        <v>3.92</v>
      </c>
      <c r="I14" s="29">
        <v>3.49</v>
      </c>
      <c r="J14" s="33">
        <v>138597</v>
      </c>
      <c r="K14" s="33">
        <v>5878</v>
      </c>
      <c r="L14" s="29">
        <v>4.05</v>
      </c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6" spans="1:23" x14ac:dyDescent="0.25">
      <c r="A16" s="5" t="s">
        <v>13</v>
      </c>
    </row>
    <row r="17" spans="2:7" x14ac:dyDescent="0.25">
      <c r="B17" s="32"/>
      <c r="C17" s="32"/>
      <c r="D17" s="32"/>
      <c r="E17" s="32"/>
    </row>
    <row r="18" spans="2:7" x14ac:dyDescent="0.25">
      <c r="B18" s="32"/>
      <c r="D18" s="32"/>
      <c r="E18" s="32"/>
    </row>
    <row r="21" spans="2:7" x14ac:dyDescent="0.25">
      <c r="G21" s="31"/>
    </row>
    <row r="24" spans="2:7" x14ac:dyDescent="0.25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"/>
  <sheetViews>
    <sheetView showGridLines="0" workbookViewId="0">
      <selection activeCell="AL6" sqref="AL6"/>
    </sheetView>
  </sheetViews>
  <sheetFormatPr defaultRowHeight="12.5" x14ac:dyDescent="0.25"/>
  <cols>
    <col min="1" max="1" width="8.7265625" style="9" customWidth="1"/>
    <col min="2" max="10" width="8.7265625" style="9" hidden="1" customWidth="1"/>
    <col min="11" max="11" width="8.1796875" style="9" hidden="1" customWidth="1"/>
    <col min="12" max="12" width="8.26953125" style="9" hidden="1" customWidth="1"/>
    <col min="13" max="13" width="7.1796875" style="9" hidden="1" customWidth="1"/>
    <col min="14" max="14" width="8.453125" style="9" hidden="1" customWidth="1"/>
    <col min="15" max="15" width="7.1796875" style="9" hidden="1" customWidth="1"/>
    <col min="16" max="16" width="7.81640625" style="9" hidden="1" customWidth="1"/>
    <col min="17" max="17" width="6.1796875" style="9" customWidth="1"/>
    <col min="18" max="18" width="8" style="9" customWidth="1"/>
    <col min="19" max="19" width="6" style="9" customWidth="1"/>
    <col min="20" max="20" width="6.81640625" style="9" customWidth="1"/>
    <col min="21" max="21" width="6.54296875" style="9" customWidth="1"/>
    <col min="22" max="22" width="6.453125" style="9" customWidth="1"/>
    <col min="23" max="23" width="7.81640625" style="9" customWidth="1"/>
    <col min="24" max="24" width="6.7265625" style="9" customWidth="1"/>
    <col min="25" max="25" width="6.54296875" style="9" customWidth="1"/>
    <col min="26" max="26" width="7.1796875" style="9" customWidth="1"/>
    <col min="27" max="27" width="6.7265625" style="9" customWidth="1"/>
    <col min="28" max="28" width="6.81640625" style="9" customWidth="1"/>
    <col min="29" max="29" width="6.453125" style="9" customWidth="1"/>
    <col min="30" max="30" width="6.54296875" style="9" customWidth="1"/>
    <col min="31" max="31" width="6.453125" style="9" customWidth="1"/>
    <col min="32" max="32" width="6.7265625" style="9" customWidth="1"/>
    <col min="33" max="33" width="7.7265625" style="9" customWidth="1"/>
    <col min="34" max="34" width="6.453125" style="9" customWidth="1"/>
    <col min="35" max="35" width="6.7265625" style="9" customWidth="1"/>
    <col min="36" max="36" width="7.7265625" style="9" customWidth="1"/>
    <col min="37" max="253" width="9.1796875" style="9"/>
    <col min="254" max="254" width="11.54296875" style="9" customWidth="1"/>
    <col min="255" max="255" width="0.1796875" style="9" customWidth="1"/>
    <col min="256" max="267" width="0" style="9" hidden="1" customWidth="1"/>
    <col min="268" max="268" width="8.26953125" style="9" customWidth="1"/>
    <col min="269" max="269" width="8.7265625" style="9" customWidth="1"/>
    <col min="270" max="270" width="7.7265625" style="9" customWidth="1"/>
    <col min="271" max="271" width="8.7265625" style="9" customWidth="1"/>
    <col min="272" max="272" width="7.54296875" style="9" customWidth="1"/>
    <col min="273" max="273" width="7.453125" style="9" customWidth="1"/>
    <col min="274" max="274" width="8.453125" style="9" customWidth="1"/>
    <col min="275" max="509" width="9.1796875" style="9"/>
    <col min="510" max="510" width="11.54296875" style="9" customWidth="1"/>
    <col min="511" max="511" width="0.1796875" style="9" customWidth="1"/>
    <col min="512" max="523" width="0" style="9" hidden="1" customWidth="1"/>
    <col min="524" max="524" width="8.26953125" style="9" customWidth="1"/>
    <col min="525" max="525" width="8.7265625" style="9" customWidth="1"/>
    <col min="526" max="526" width="7.7265625" style="9" customWidth="1"/>
    <col min="527" max="527" width="8.7265625" style="9" customWidth="1"/>
    <col min="528" max="528" width="7.54296875" style="9" customWidth="1"/>
    <col min="529" max="529" width="7.453125" style="9" customWidth="1"/>
    <col min="530" max="530" width="8.453125" style="9" customWidth="1"/>
    <col min="531" max="765" width="9.1796875" style="9"/>
    <col min="766" max="766" width="11.54296875" style="9" customWidth="1"/>
    <col min="767" max="767" width="0.1796875" style="9" customWidth="1"/>
    <col min="768" max="779" width="0" style="9" hidden="1" customWidth="1"/>
    <col min="780" max="780" width="8.26953125" style="9" customWidth="1"/>
    <col min="781" max="781" width="8.7265625" style="9" customWidth="1"/>
    <col min="782" max="782" width="7.7265625" style="9" customWidth="1"/>
    <col min="783" max="783" width="8.7265625" style="9" customWidth="1"/>
    <col min="784" max="784" width="7.54296875" style="9" customWidth="1"/>
    <col min="785" max="785" width="7.453125" style="9" customWidth="1"/>
    <col min="786" max="786" width="8.453125" style="9" customWidth="1"/>
    <col min="787" max="1021" width="9.1796875" style="9"/>
    <col min="1022" max="1022" width="11.54296875" style="9" customWidth="1"/>
    <col min="1023" max="1023" width="0.1796875" style="9" customWidth="1"/>
    <col min="1024" max="1035" width="0" style="9" hidden="1" customWidth="1"/>
    <col min="1036" max="1036" width="8.26953125" style="9" customWidth="1"/>
    <col min="1037" max="1037" width="8.7265625" style="9" customWidth="1"/>
    <col min="1038" max="1038" width="7.7265625" style="9" customWidth="1"/>
    <col min="1039" max="1039" width="8.7265625" style="9" customWidth="1"/>
    <col min="1040" max="1040" width="7.54296875" style="9" customWidth="1"/>
    <col min="1041" max="1041" width="7.453125" style="9" customWidth="1"/>
    <col min="1042" max="1042" width="8.453125" style="9" customWidth="1"/>
    <col min="1043" max="1277" width="9.1796875" style="9"/>
    <col min="1278" max="1278" width="11.54296875" style="9" customWidth="1"/>
    <col min="1279" max="1279" width="0.1796875" style="9" customWidth="1"/>
    <col min="1280" max="1291" width="0" style="9" hidden="1" customWidth="1"/>
    <col min="1292" max="1292" width="8.26953125" style="9" customWidth="1"/>
    <col min="1293" max="1293" width="8.7265625" style="9" customWidth="1"/>
    <col min="1294" max="1294" width="7.7265625" style="9" customWidth="1"/>
    <col min="1295" max="1295" width="8.7265625" style="9" customWidth="1"/>
    <col min="1296" max="1296" width="7.54296875" style="9" customWidth="1"/>
    <col min="1297" max="1297" width="7.453125" style="9" customWidth="1"/>
    <col min="1298" max="1298" width="8.453125" style="9" customWidth="1"/>
    <col min="1299" max="1533" width="9.1796875" style="9"/>
    <col min="1534" max="1534" width="11.54296875" style="9" customWidth="1"/>
    <col min="1535" max="1535" width="0.1796875" style="9" customWidth="1"/>
    <col min="1536" max="1547" width="0" style="9" hidden="1" customWidth="1"/>
    <col min="1548" max="1548" width="8.26953125" style="9" customWidth="1"/>
    <col min="1549" max="1549" width="8.7265625" style="9" customWidth="1"/>
    <col min="1550" max="1550" width="7.7265625" style="9" customWidth="1"/>
    <col min="1551" max="1551" width="8.7265625" style="9" customWidth="1"/>
    <col min="1552" max="1552" width="7.54296875" style="9" customWidth="1"/>
    <col min="1553" max="1553" width="7.453125" style="9" customWidth="1"/>
    <col min="1554" max="1554" width="8.453125" style="9" customWidth="1"/>
    <col min="1555" max="1789" width="9.1796875" style="9"/>
    <col min="1790" max="1790" width="11.54296875" style="9" customWidth="1"/>
    <col min="1791" max="1791" width="0.1796875" style="9" customWidth="1"/>
    <col min="1792" max="1803" width="0" style="9" hidden="1" customWidth="1"/>
    <col min="1804" max="1804" width="8.26953125" style="9" customWidth="1"/>
    <col min="1805" max="1805" width="8.7265625" style="9" customWidth="1"/>
    <col min="1806" max="1806" width="7.7265625" style="9" customWidth="1"/>
    <col min="1807" max="1807" width="8.7265625" style="9" customWidth="1"/>
    <col min="1808" max="1808" width="7.54296875" style="9" customWidth="1"/>
    <col min="1809" max="1809" width="7.453125" style="9" customWidth="1"/>
    <col min="1810" max="1810" width="8.453125" style="9" customWidth="1"/>
    <col min="1811" max="2045" width="9.1796875" style="9"/>
    <col min="2046" max="2046" width="11.54296875" style="9" customWidth="1"/>
    <col min="2047" max="2047" width="0.1796875" style="9" customWidth="1"/>
    <col min="2048" max="2059" width="0" style="9" hidden="1" customWidth="1"/>
    <col min="2060" max="2060" width="8.26953125" style="9" customWidth="1"/>
    <col min="2061" max="2061" width="8.7265625" style="9" customWidth="1"/>
    <col min="2062" max="2062" width="7.7265625" style="9" customWidth="1"/>
    <col min="2063" max="2063" width="8.7265625" style="9" customWidth="1"/>
    <col min="2064" max="2064" width="7.54296875" style="9" customWidth="1"/>
    <col min="2065" max="2065" width="7.453125" style="9" customWidth="1"/>
    <col min="2066" max="2066" width="8.453125" style="9" customWidth="1"/>
    <col min="2067" max="2301" width="9.1796875" style="9"/>
    <col min="2302" max="2302" width="11.54296875" style="9" customWidth="1"/>
    <col min="2303" max="2303" width="0.1796875" style="9" customWidth="1"/>
    <col min="2304" max="2315" width="0" style="9" hidden="1" customWidth="1"/>
    <col min="2316" max="2316" width="8.26953125" style="9" customWidth="1"/>
    <col min="2317" max="2317" width="8.7265625" style="9" customWidth="1"/>
    <col min="2318" max="2318" width="7.7265625" style="9" customWidth="1"/>
    <col min="2319" max="2319" width="8.7265625" style="9" customWidth="1"/>
    <col min="2320" max="2320" width="7.54296875" style="9" customWidth="1"/>
    <col min="2321" max="2321" width="7.453125" style="9" customWidth="1"/>
    <col min="2322" max="2322" width="8.453125" style="9" customWidth="1"/>
    <col min="2323" max="2557" width="9.1796875" style="9"/>
    <col min="2558" max="2558" width="11.54296875" style="9" customWidth="1"/>
    <col min="2559" max="2559" width="0.1796875" style="9" customWidth="1"/>
    <col min="2560" max="2571" width="0" style="9" hidden="1" customWidth="1"/>
    <col min="2572" max="2572" width="8.26953125" style="9" customWidth="1"/>
    <col min="2573" max="2573" width="8.7265625" style="9" customWidth="1"/>
    <col min="2574" max="2574" width="7.7265625" style="9" customWidth="1"/>
    <col min="2575" max="2575" width="8.7265625" style="9" customWidth="1"/>
    <col min="2576" max="2576" width="7.54296875" style="9" customWidth="1"/>
    <col min="2577" max="2577" width="7.453125" style="9" customWidth="1"/>
    <col min="2578" max="2578" width="8.453125" style="9" customWidth="1"/>
    <col min="2579" max="2813" width="9.1796875" style="9"/>
    <col min="2814" max="2814" width="11.54296875" style="9" customWidth="1"/>
    <col min="2815" max="2815" width="0.1796875" style="9" customWidth="1"/>
    <col min="2816" max="2827" width="0" style="9" hidden="1" customWidth="1"/>
    <col min="2828" max="2828" width="8.26953125" style="9" customWidth="1"/>
    <col min="2829" max="2829" width="8.7265625" style="9" customWidth="1"/>
    <col min="2830" max="2830" width="7.7265625" style="9" customWidth="1"/>
    <col min="2831" max="2831" width="8.7265625" style="9" customWidth="1"/>
    <col min="2832" max="2832" width="7.54296875" style="9" customWidth="1"/>
    <col min="2833" max="2833" width="7.453125" style="9" customWidth="1"/>
    <col min="2834" max="2834" width="8.453125" style="9" customWidth="1"/>
    <col min="2835" max="3069" width="9.1796875" style="9"/>
    <col min="3070" max="3070" width="11.54296875" style="9" customWidth="1"/>
    <col min="3071" max="3071" width="0.1796875" style="9" customWidth="1"/>
    <col min="3072" max="3083" width="0" style="9" hidden="1" customWidth="1"/>
    <col min="3084" max="3084" width="8.26953125" style="9" customWidth="1"/>
    <col min="3085" max="3085" width="8.7265625" style="9" customWidth="1"/>
    <col min="3086" max="3086" width="7.7265625" style="9" customWidth="1"/>
    <col min="3087" max="3087" width="8.7265625" style="9" customWidth="1"/>
    <col min="3088" max="3088" width="7.54296875" style="9" customWidth="1"/>
    <col min="3089" max="3089" width="7.453125" style="9" customWidth="1"/>
    <col min="3090" max="3090" width="8.453125" style="9" customWidth="1"/>
    <col min="3091" max="3325" width="9.1796875" style="9"/>
    <col min="3326" max="3326" width="11.54296875" style="9" customWidth="1"/>
    <col min="3327" max="3327" width="0.1796875" style="9" customWidth="1"/>
    <col min="3328" max="3339" width="0" style="9" hidden="1" customWidth="1"/>
    <col min="3340" max="3340" width="8.26953125" style="9" customWidth="1"/>
    <col min="3341" max="3341" width="8.7265625" style="9" customWidth="1"/>
    <col min="3342" max="3342" width="7.7265625" style="9" customWidth="1"/>
    <col min="3343" max="3343" width="8.7265625" style="9" customWidth="1"/>
    <col min="3344" max="3344" width="7.54296875" style="9" customWidth="1"/>
    <col min="3345" max="3345" width="7.453125" style="9" customWidth="1"/>
    <col min="3346" max="3346" width="8.453125" style="9" customWidth="1"/>
    <col min="3347" max="3581" width="9.1796875" style="9"/>
    <col min="3582" max="3582" width="11.54296875" style="9" customWidth="1"/>
    <col min="3583" max="3583" width="0.1796875" style="9" customWidth="1"/>
    <col min="3584" max="3595" width="0" style="9" hidden="1" customWidth="1"/>
    <col min="3596" max="3596" width="8.26953125" style="9" customWidth="1"/>
    <col min="3597" max="3597" width="8.7265625" style="9" customWidth="1"/>
    <col min="3598" max="3598" width="7.7265625" style="9" customWidth="1"/>
    <col min="3599" max="3599" width="8.7265625" style="9" customWidth="1"/>
    <col min="3600" max="3600" width="7.54296875" style="9" customWidth="1"/>
    <col min="3601" max="3601" width="7.453125" style="9" customWidth="1"/>
    <col min="3602" max="3602" width="8.453125" style="9" customWidth="1"/>
    <col min="3603" max="3837" width="9.1796875" style="9"/>
    <col min="3838" max="3838" width="11.54296875" style="9" customWidth="1"/>
    <col min="3839" max="3839" width="0.1796875" style="9" customWidth="1"/>
    <col min="3840" max="3851" width="0" style="9" hidden="1" customWidth="1"/>
    <col min="3852" max="3852" width="8.26953125" style="9" customWidth="1"/>
    <col min="3853" max="3853" width="8.7265625" style="9" customWidth="1"/>
    <col min="3854" max="3854" width="7.7265625" style="9" customWidth="1"/>
    <col min="3855" max="3855" width="8.7265625" style="9" customWidth="1"/>
    <col min="3856" max="3856" width="7.54296875" style="9" customWidth="1"/>
    <col min="3857" max="3857" width="7.453125" style="9" customWidth="1"/>
    <col min="3858" max="3858" width="8.453125" style="9" customWidth="1"/>
    <col min="3859" max="4093" width="9.1796875" style="9"/>
    <col min="4094" max="4094" width="11.54296875" style="9" customWidth="1"/>
    <col min="4095" max="4095" width="0.1796875" style="9" customWidth="1"/>
    <col min="4096" max="4107" width="0" style="9" hidden="1" customWidth="1"/>
    <col min="4108" max="4108" width="8.26953125" style="9" customWidth="1"/>
    <col min="4109" max="4109" width="8.7265625" style="9" customWidth="1"/>
    <col min="4110" max="4110" width="7.7265625" style="9" customWidth="1"/>
    <col min="4111" max="4111" width="8.7265625" style="9" customWidth="1"/>
    <col min="4112" max="4112" width="7.54296875" style="9" customWidth="1"/>
    <col min="4113" max="4113" width="7.453125" style="9" customWidth="1"/>
    <col min="4114" max="4114" width="8.453125" style="9" customWidth="1"/>
    <col min="4115" max="4349" width="9.1796875" style="9"/>
    <col min="4350" max="4350" width="11.54296875" style="9" customWidth="1"/>
    <col min="4351" max="4351" width="0.1796875" style="9" customWidth="1"/>
    <col min="4352" max="4363" width="0" style="9" hidden="1" customWidth="1"/>
    <col min="4364" max="4364" width="8.26953125" style="9" customWidth="1"/>
    <col min="4365" max="4365" width="8.7265625" style="9" customWidth="1"/>
    <col min="4366" max="4366" width="7.7265625" style="9" customWidth="1"/>
    <col min="4367" max="4367" width="8.7265625" style="9" customWidth="1"/>
    <col min="4368" max="4368" width="7.54296875" style="9" customWidth="1"/>
    <col min="4369" max="4369" width="7.453125" style="9" customWidth="1"/>
    <col min="4370" max="4370" width="8.453125" style="9" customWidth="1"/>
    <col min="4371" max="4605" width="9.1796875" style="9"/>
    <col min="4606" max="4606" width="11.54296875" style="9" customWidth="1"/>
    <col min="4607" max="4607" width="0.1796875" style="9" customWidth="1"/>
    <col min="4608" max="4619" width="0" style="9" hidden="1" customWidth="1"/>
    <col min="4620" max="4620" width="8.26953125" style="9" customWidth="1"/>
    <col min="4621" max="4621" width="8.7265625" style="9" customWidth="1"/>
    <col min="4622" max="4622" width="7.7265625" style="9" customWidth="1"/>
    <col min="4623" max="4623" width="8.7265625" style="9" customWidth="1"/>
    <col min="4624" max="4624" width="7.54296875" style="9" customWidth="1"/>
    <col min="4625" max="4625" width="7.453125" style="9" customWidth="1"/>
    <col min="4626" max="4626" width="8.453125" style="9" customWidth="1"/>
    <col min="4627" max="4861" width="9.1796875" style="9"/>
    <col min="4862" max="4862" width="11.54296875" style="9" customWidth="1"/>
    <col min="4863" max="4863" width="0.1796875" style="9" customWidth="1"/>
    <col min="4864" max="4875" width="0" style="9" hidden="1" customWidth="1"/>
    <col min="4876" max="4876" width="8.26953125" style="9" customWidth="1"/>
    <col min="4877" max="4877" width="8.7265625" style="9" customWidth="1"/>
    <col min="4878" max="4878" width="7.7265625" style="9" customWidth="1"/>
    <col min="4879" max="4879" width="8.7265625" style="9" customWidth="1"/>
    <col min="4880" max="4880" width="7.54296875" style="9" customWidth="1"/>
    <col min="4881" max="4881" width="7.453125" style="9" customWidth="1"/>
    <col min="4882" max="4882" width="8.453125" style="9" customWidth="1"/>
    <col min="4883" max="5117" width="9.1796875" style="9"/>
    <col min="5118" max="5118" width="11.54296875" style="9" customWidth="1"/>
    <col min="5119" max="5119" width="0.1796875" style="9" customWidth="1"/>
    <col min="5120" max="5131" width="0" style="9" hidden="1" customWidth="1"/>
    <col min="5132" max="5132" width="8.26953125" style="9" customWidth="1"/>
    <col min="5133" max="5133" width="8.7265625" style="9" customWidth="1"/>
    <col min="5134" max="5134" width="7.7265625" style="9" customWidth="1"/>
    <col min="5135" max="5135" width="8.7265625" style="9" customWidth="1"/>
    <col min="5136" max="5136" width="7.54296875" style="9" customWidth="1"/>
    <col min="5137" max="5137" width="7.453125" style="9" customWidth="1"/>
    <col min="5138" max="5138" width="8.453125" style="9" customWidth="1"/>
    <col min="5139" max="5373" width="9.1796875" style="9"/>
    <col min="5374" max="5374" width="11.54296875" style="9" customWidth="1"/>
    <col min="5375" max="5375" width="0.1796875" style="9" customWidth="1"/>
    <col min="5376" max="5387" width="0" style="9" hidden="1" customWidth="1"/>
    <col min="5388" max="5388" width="8.26953125" style="9" customWidth="1"/>
    <col min="5389" max="5389" width="8.7265625" style="9" customWidth="1"/>
    <col min="5390" max="5390" width="7.7265625" style="9" customWidth="1"/>
    <col min="5391" max="5391" width="8.7265625" style="9" customWidth="1"/>
    <col min="5392" max="5392" width="7.54296875" style="9" customWidth="1"/>
    <col min="5393" max="5393" width="7.453125" style="9" customWidth="1"/>
    <col min="5394" max="5394" width="8.453125" style="9" customWidth="1"/>
    <col min="5395" max="5629" width="9.1796875" style="9"/>
    <col min="5630" max="5630" width="11.54296875" style="9" customWidth="1"/>
    <col min="5631" max="5631" width="0.1796875" style="9" customWidth="1"/>
    <col min="5632" max="5643" width="0" style="9" hidden="1" customWidth="1"/>
    <col min="5644" max="5644" width="8.26953125" style="9" customWidth="1"/>
    <col min="5645" max="5645" width="8.7265625" style="9" customWidth="1"/>
    <col min="5646" max="5646" width="7.7265625" style="9" customWidth="1"/>
    <col min="5647" max="5647" width="8.7265625" style="9" customWidth="1"/>
    <col min="5648" max="5648" width="7.54296875" style="9" customWidth="1"/>
    <col min="5649" max="5649" width="7.453125" style="9" customWidth="1"/>
    <col min="5650" max="5650" width="8.453125" style="9" customWidth="1"/>
    <col min="5651" max="5885" width="9.1796875" style="9"/>
    <col min="5886" max="5886" width="11.54296875" style="9" customWidth="1"/>
    <col min="5887" max="5887" width="0.1796875" style="9" customWidth="1"/>
    <col min="5888" max="5899" width="0" style="9" hidden="1" customWidth="1"/>
    <col min="5900" max="5900" width="8.26953125" style="9" customWidth="1"/>
    <col min="5901" max="5901" width="8.7265625" style="9" customWidth="1"/>
    <col min="5902" max="5902" width="7.7265625" style="9" customWidth="1"/>
    <col min="5903" max="5903" width="8.7265625" style="9" customWidth="1"/>
    <col min="5904" max="5904" width="7.54296875" style="9" customWidth="1"/>
    <col min="5905" max="5905" width="7.453125" style="9" customWidth="1"/>
    <col min="5906" max="5906" width="8.453125" style="9" customWidth="1"/>
    <col min="5907" max="6141" width="9.1796875" style="9"/>
    <col min="6142" max="6142" width="11.54296875" style="9" customWidth="1"/>
    <col min="6143" max="6143" width="0.1796875" style="9" customWidth="1"/>
    <col min="6144" max="6155" width="0" style="9" hidden="1" customWidth="1"/>
    <col min="6156" max="6156" width="8.26953125" style="9" customWidth="1"/>
    <col min="6157" max="6157" width="8.7265625" style="9" customWidth="1"/>
    <col min="6158" max="6158" width="7.7265625" style="9" customWidth="1"/>
    <col min="6159" max="6159" width="8.7265625" style="9" customWidth="1"/>
    <col min="6160" max="6160" width="7.54296875" style="9" customWidth="1"/>
    <col min="6161" max="6161" width="7.453125" style="9" customWidth="1"/>
    <col min="6162" max="6162" width="8.453125" style="9" customWidth="1"/>
    <col min="6163" max="6397" width="9.1796875" style="9"/>
    <col min="6398" max="6398" width="11.54296875" style="9" customWidth="1"/>
    <col min="6399" max="6399" width="0.1796875" style="9" customWidth="1"/>
    <col min="6400" max="6411" width="0" style="9" hidden="1" customWidth="1"/>
    <col min="6412" max="6412" width="8.26953125" style="9" customWidth="1"/>
    <col min="6413" max="6413" width="8.7265625" style="9" customWidth="1"/>
    <col min="6414" max="6414" width="7.7265625" style="9" customWidth="1"/>
    <col min="6415" max="6415" width="8.7265625" style="9" customWidth="1"/>
    <col min="6416" max="6416" width="7.54296875" style="9" customWidth="1"/>
    <col min="6417" max="6417" width="7.453125" style="9" customWidth="1"/>
    <col min="6418" max="6418" width="8.453125" style="9" customWidth="1"/>
    <col min="6419" max="6653" width="9.1796875" style="9"/>
    <col min="6654" max="6654" width="11.54296875" style="9" customWidth="1"/>
    <col min="6655" max="6655" width="0.1796875" style="9" customWidth="1"/>
    <col min="6656" max="6667" width="0" style="9" hidden="1" customWidth="1"/>
    <col min="6668" max="6668" width="8.26953125" style="9" customWidth="1"/>
    <col min="6669" max="6669" width="8.7265625" style="9" customWidth="1"/>
    <col min="6670" max="6670" width="7.7265625" style="9" customWidth="1"/>
    <col min="6671" max="6671" width="8.7265625" style="9" customWidth="1"/>
    <col min="6672" max="6672" width="7.54296875" style="9" customWidth="1"/>
    <col min="6673" max="6673" width="7.453125" style="9" customWidth="1"/>
    <col min="6674" max="6674" width="8.453125" style="9" customWidth="1"/>
    <col min="6675" max="6909" width="9.1796875" style="9"/>
    <col min="6910" max="6910" width="11.54296875" style="9" customWidth="1"/>
    <col min="6911" max="6911" width="0.1796875" style="9" customWidth="1"/>
    <col min="6912" max="6923" width="0" style="9" hidden="1" customWidth="1"/>
    <col min="6924" max="6924" width="8.26953125" style="9" customWidth="1"/>
    <col min="6925" max="6925" width="8.7265625" style="9" customWidth="1"/>
    <col min="6926" max="6926" width="7.7265625" style="9" customWidth="1"/>
    <col min="6927" max="6927" width="8.7265625" style="9" customWidth="1"/>
    <col min="6928" max="6928" width="7.54296875" style="9" customWidth="1"/>
    <col min="6929" max="6929" width="7.453125" style="9" customWidth="1"/>
    <col min="6930" max="6930" width="8.453125" style="9" customWidth="1"/>
    <col min="6931" max="7165" width="9.1796875" style="9"/>
    <col min="7166" max="7166" width="11.54296875" style="9" customWidth="1"/>
    <col min="7167" max="7167" width="0.1796875" style="9" customWidth="1"/>
    <col min="7168" max="7179" width="0" style="9" hidden="1" customWidth="1"/>
    <col min="7180" max="7180" width="8.26953125" style="9" customWidth="1"/>
    <col min="7181" max="7181" width="8.7265625" style="9" customWidth="1"/>
    <col min="7182" max="7182" width="7.7265625" style="9" customWidth="1"/>
    <col min="7183" max="7183" width="8.7265625" style="9" customWidth="1"/>
    <col min="7184" max="7184" width="7.54296875" style="9" customWidth="1"/>
    <col min="7185" max="7185" width="7.453125" style="9" customWidth="1"/>
    <col min="7186" max="7186" width="8.453125" style="9" customWidth="1"/>
    <col min="7187" max="7421" width="9.1796875" style="9"/>
    <col min="7422" max="7422" width="11.54296875" style="9" customWidth="1"/>
    <col min="7423" max="7423" width="0.1796875" style="9" customWidth="1"/>
    <col min="7424" max="7435" width="0" style="9" hidden="1" customWidth="1"/>
    <col min="7436" max="7436" width="8.26953125" style="9" customWidth="1"/>
    <col min="7437" max="7437" width="8.7265625" style="9" customWidth="1"/>
    <col min="7438" max="7438" width="7.7265625" style="9" customWidth="1"/>
    <col min="7439" max="7439" width="8.7265625" style="9" customWidth="1"/>
    <col min="7440" max="7440" width="7.54296875" style="9" customWidth="1"/>
    <col min="7441" max="7441" width="7.453125" style="9" customWidth="1"/>
    <col min="7442" max="7442" width="8.453125" style="9" customWidth="1"/>
    <col min="7443" max="7677" width="9.1796875" style="9"/>
    <col min="7678" max="7678" width="11.54296875" style="9" customWidth="1"/>
    <col min="7679" max="7679" width="0.1796875" style="9" customWidth="1"/>
    <col min="7680" max="7691" width="0" style="9" hidden="1" customWidth="1"/>
    <col min="7692" max="7692" width="8.26953125" style="9" customWidth="1"/>
    <col min="7693" max="7693" width="8.7265625" style="9" customWidth="1"/>
    <col min="7694" max="7694" width="7.7265625" style="9" customWidth="1"/>
    <col min="7695" max="7695" width="8.7265625" style="9" customWidth="1"/>
    <col min="7696" max="7696" width="7.54296875" style="9" customWidth="1"/>
    <col min="7697" max="7697" width="7.453125" style="9" customWidth="1"/>
    <col min="7698" max="7698" width="8.453125" style="9" customWidth="1"/>
    <col min="7699" max="7933" width="9.1796875" style="9"/>
    <col min="7934" max="7934" width="11.54296875" style="9" customWidth="1"/>
    <col min="7935" max="7935" width="0.1796875" style="9" customWidth="1"/>
    <col min="7936" max="7947" width="0" style="9" hidden="1" customWidth="1"/>
    <col min="7948" max="7948" width="8.26953125" style="9" customWidth="1"/>
    <col min="7949" max="7949" width="8.7265625" style="9" customWidth="1"/>
    <col min="7950" max="7950" width="7.7265625" style="9" customWidth="1"/>
    <col min="7951" max="7951" width="8.7265625" style="9" customWidth="1"/>
    <col min="7952" max="7952" width="7.54296875" style="9" customWidth="1"/>
    <col min="7953" max="7953" width="7.453125" style="9" customWidth="1"/>
    <col min="7954" max="7954" width="8.453125" style="9" customWidth="1"/>
    <col min="7955" max="8189" width="9.1796875" style="9"/>
    <col min="8190" max="8190" width="11.54296875" style="9" customWidth="1"/>
    <col min="8191" max="8191" width="0.1796875" style="9" customWidth="1"/>
    <col min="8192" max="8203" width="0" style="9" hidden="1" customWidth="1"/>
    <col min="8204" max="8204" width="8.26953125" style="9" customWidth="1"/>
    <col min="8205" max="8205" width="8.7265625" style="9" customWidth="1"/>
    <col min="8206" max="8206" width="7.7265625" style="9" customWidth="1"/>
    <col min="8207" max="8207" width="8.7265625" style="9" customWidth="1"/>
    <col min="8208" max="8208" width="7.54296875" style="9" customWidth="1"/>
    <col min="8209" max="8209" width="7.453125" style="9" customWidth="1"/>
    <col min="8210" max="8210" width="8.453125" style="9" customWidth="1"/>
    <col min="8211" max="8445" width="9.1796875" style="9"/>
    <col min="8446" max="8446" width="11.54296875" style="9" customWidth="1"/>
    <col min="8447" max="8447" width="0.1796875" style="9" customWidth="1"/>
    <col min="8448" max="8459" width="0" style="9" hidden="1" customWidth="1"/>
    <col min="8460" max="8460" width="8.26953125" style="9" customWidth="1"/>
    <col min="8461" max="8461" width="8.7265625" style="9" customWidth="1"/>
    <col min="8462" max="8462" width="7.7265625" style="9" customWidth="1"/>
    <col min="8463" max="8463" width="8.7265625" style="9" customWidth="1"/>
    <col min="8464" max="8464" width="7.54296875" style="9" customWidth="1"/>
    <col min="8465" max="8465" width="7.453125" style="9" customWidth="1"/>
    <col min="8466" max="8466" width="8.453125" style="9" customWidth="1"/>
    <col min="8467" max="8701" width="9.1796875" style="9"/>
    <col min="8702" max="8702" width="11.54296875" style="9" customWidth="1"/>
    <col min="8703" max="8703" width="0.1796875" style="9" customWidth="1"/>
    <col min="8704" max="8715" width="0" style="9" hidden="1" customWidth="1"/>
    <col min="8716" max="8716" width="8.26953125" style="9" customWidth="1"/>
    <col min="8717" max="8717" width="8.7265625" style="9" customWidth="1"/>
    <col min="8718" max="8718" width="7.7265625" style="9" customWidth="1"/>
    <col min="8719" max="8719" width="8.7265625" style="9" customWidth="1"/>
    <col min="8720" max="8720" width="7.54296875" style="9" customWidth="1"/>
    <col min="8721" max="8721" width="7.453125" style="9" customWidth="1"/>
    <col min="8722" max="8722" width="8.453125" style="9" customWidth="1"/>
    <col min="8723" max="8957" width="9.1796875" style="9"/>
    <col min="8958" max="8958" width="11.54296875" style="9" customWidth="1"/>
    <col min="8959" max="8959" width="0.1796875" style="9" customWidth="1"/>
    <col min="8960" max="8971" width="0" style="9" hidden="1" customWidth="1"/>
    <col min="8972" max="8972" width="8.26953125" style="9" customWidth="1"/>
    <col min="8973" max="8973" width="8.7265625" style="9" customWidth="1"/>
    <col min="8974" max="8974" width="7.7265625" style="9" customWidth="1"/>
    <col min="8975" max="8975" width="8.7265625" style="9" customWidth="1"/>
    <col min="8976" max="8976" width="7.54296875" style="9" customWidth="1"/>
    <col min="8977" max="8977" width="7.453125" style="9" customWidth="1"/>
    <col min="8978" max="8978" width="8.453125" style="9" customWidth="1"/>
    <col min="8979" max="9213" width="9.1796875" style="9"/>
    <col min="9214" max="9214" width="11.54296875" style="9" customWidth="1"/>
    <col min="9215" max="9215" width="0.1796875" style="9" customWidth="1"/>
    <col min="9216" max="9227" width="0" style="9" hidden="1" customWidth="1"/>
    <col min="9228" max="9228" width="8.26953125" style="9" customWidth="1"/>
    <col min="9229" max="9229" width="8.7265625" style="9" customWidth="1"/>
    <col min="9230" max="9230" width="7.7265625" style="9" customWidth="1"/>
    <col min="9231" max="9231" width="8.7265625" style="9" customWidth="1"/>
    <col min="9232" max="9232" width="7.54296875" style="9" customWidth="1"/>
    <col min="9233" max="9233" width="7.453125" style="9" customWidth="1"/>
    <col min="9234" max="9234" width="8.453125" style="9" customWidth="1"/>
    <col min="9235" max="9469" width="9.1796875" style="9"/>
    <col min="9470" max="9470" width="11.54296875" style="9" customWidth="1"/>
    <col min="9471" max="9471" width="0.1796875" style="9" customWidth="1"/>
    <col min="9472" max="9483" width="0" style="9" hidden="1" customWidth="1"/>
    <col min="9484" max="9484" width="8.26953125" style="9" customWidth="1"/>
    <col min="9485" max="9485" width="8.7265625" style="9" customWidth="1"/>
    <col min="9486" max="9486" width="7.7265625" style="9" customWidth="1"/>
    <col min="9487" max="9487" width="8.7265625" style="9" customWidth="1"/>
    <col min="9488" max="9488" width="7.54296875" style="9" customWidth="1"/>
    <col min="9489" max="9489" width="7.453125" style="9" customWidth="1"/>
    <col min="9490" max="9490" width="8.453125" style="9" customWidth="1"/>
    <col min="9491" max="9725" width="9.1796875" style="9"/>
    <col min="9726" max="9726" width="11.54296875" style="9" customWidth="1"/>
    <col min="9727" max="9727" width="0.1796875" style="9" customWidth="1"/>
    <col min="9728" max="9739" width="0" style="9" hidden="1" customWidth="1"/>
    <col min="9740" max="9740" width="8.26953125" style="9" customWidth="1"/>
    <col min="9741" max="9741" width="8.7265625" style="9" customWidth="1"/>
    <col min="9742" max="9742" width="7.7265625" style="9" customWidth="1"/>
    <col min="9743" max="9743" width="8.7265625" style="9" customWidth="1"/>
    <col min="9744" max="9744" width="7.54296875" style="9" customWidth="1"/>
    <col min="9745" max="9745" width="7.453125" style="9" customWidth="1"/>
    <col min="9746" max="9746" width="8.453125" style="9" customWidth="1"/>
    <col min="9747" max="9981" width="9.1796875" style="9"/>
    <col min="9982" max="9982" width="11.54296875" style="9" customWidth="1"/>
    <col min="9983" max="9983" width="0.1796875" style="9" customWidth="1"/>
    <col min="9984" max="9995" width="0" style="9" hidden="1" customWidth="1"/>
    <col min="9996" max="9996" width="8.26953125" style="9" customWidth="1"/>
    <col min="9997" max="9997" width="8.7265625" style="9" customWidth="1"/>
    <col min="9998" max="9998" width="7.7265625" style="9" customWidth="1"/>
    <col min="9999" max="9999" width="8.7265625" style="9" customWidth="1"/>
    <col min="10000" max="10000" width="7.54296875" style="9" customWidth="1"/>
    <col min="10001" max="10001" width="7.453125" style="9" customWidth="1"/>
    <col min="10002" max="10002" width="8.453125" style="9" customWidth="1"/>
    <col min="10003" max="10237" width="9.1796875" style="9"/>
    <col min="10238" max="10238" width="11.54296875" style="9" customWidth="1"/>
    <col min="10239" max="10239" width="0.1796875" style="9" customWidth="1"/>
    <col min="10240" max="10251" width="0" style="9" hidden="1" customWidth="1"/>
    <col min="10252" max="10252" width="8.26953125" style="9" customWidth="1"/>
    <col min="10253" max="10253" width="8.7265625" style="9" customWidth="1"/>
    <col min="10254" max="10254" width="7.7265625" style="9" customWidth="1"/>
    <col min="10255" max="10255" width="8.7265625" style="9" customWidth="1"/>
    <col min="10256" max="10256" width="7.54296875" style="9" customWidth="1"/>
    <col min="10257" max="10257" width="7.453125" style="9" customWidth="1"/>
    <col min="10258" max="10258" width="8.453125" style="9" customWidth="1"/>
    <col min="10259" max="10493" width="9.1796875" style="9"/>
    <col min="10494" max="10494" width="11.54296875" style="9" customWidth="1"/>
    <col min="10495" max="10495" width="0.1796875" style="9" customWidth="1"/>
    <col min="10496" max="10507" width="0" style="9" hidden="1" customWidth="1"/>
    <col min="10508" max="10508" width="8.26953125" style="9" customWidth="1"/>
    <col min="10509" max="10509" width="8.7265625" style="9" customWidth="1"/>
    <col min="10510" max="10510" width="7.7265625" style="9" customWidth="1"/>
    <col min="10511" max="10511" width="8.7265625" style="9" customWidth="1"/>
    <col min="10512" max="10512" width="7.54296875" style="9" customWidth="1"/>
    <col min="10513" max="10513" width="7.453125" style="9" customWidth="1"/>
    <col min="10514" max="10514" width="8.453125" style="9" customWidth="1"/>
    <col min="10515" max="10749" width="9.1796875" style="9"/>
    <col min="10750" max="10750" width="11.54296875" style="9" customWidth="1"/>
    <col min="10751" max="10751" width="0.1796875" style="9" customWidth="1"/>
    <col min="10752" max="10763" width="0" style="9" hidden="1" customWidth="1"/>
    <col min="10764" max="10764" width="8.26953125" style="9" customWidth="1"/>
    <col min="10765" max="10765" width="8.7265625" style="9" customWidth="1"/>
    <col min="10766" max="10766" width="7.7265625" style="9" customWidth="1"/>
    <col min="10767" max="10767" width="8.7265625" style="9" customWidth="1"/>
    <col min="10768" max="10768" width="7.54296875" style="9" customWidth="1"/>
    <col min="10769" max="10769" width="7.453125" style="9" customWidth="1"/>
    <col min="10770" max="10770" width="8.453125" style="9" customWidth="1"/>
    <col min="10771" max="11005" width="9.1796875" style="9"/>
    <col min="11006" max="11006" width="11.54296875" style="9" customWidth="1"/>
    <col min="11007" max="11007" width="0.1796875" style="9" customWidth="1"/>
    <col min="11008" max="11019" width="0" style="9" hidden="1" customWidth="1"/>
    <col min="11020" max="11020" width="8.26953125" style="9" customWidth="1"/>
    <col min="11021" max="11021" width="8.7265625" style="9" customWidth="1"/>
    <col min="11022" max="11022" width="7.7265625" style="9" customWidth="1"/>
    <col min="11023" max="11023" width="8.7265625" style="9" customWidth="1"/>
    <col min="11024" max="11024" width="7.54296875" style="9" customWidth="1"/>
    <col min="11025" max="11025" width="7.453125" style="9" customWidth="1"/>
    <col min="11026" max="11026" width="8.453125" style="9" customWidth="1"/>
    <col min="11027" max="11261" width="9.1796875" style="9"/>
    <col min="11262" max="11262" width="11.54296875" style="9" customWidth="1"/>
    <col min="11263" max="11263" width="0.1796875" style="9" customWidth="1"/>
    <col min="11264" max="11275" width="0" style="9" hidden="1" customWidth="1"/>
    <col min="11276" max="11276" width="8.26953125" style="9" customWidth="1"/>
    <col min="11277" max="11277" width="8.7265625" style="9" customWidth="1"/>
    <col min="11278" max="11278" width="7.7265625" style="9" customWidth="1"/>
    <col min="11279" max="11279" width="8.7265625" style="9" customWidth="1"/>
    <col min="11280" max="11280" width="7.54296875" style="9" customWidth="1"/>
    <col min="11281" max="11281" width="7.453125" style="9" customWidth="1"/>
    <col min="11282" max="11282" width="8.453125" style="9" customWidth="1"/>
    <col min="11283" max="11517" width="9.1796875" style="9"/>
    <col min="11518" max="11518" width="11.54296875" style="9" customWidth="1"/>
    <col min="11519" max="11519" width="0.1796875" style="9" customWidth="1"/>
    <col min="11520" max="11531" width="0" style="9" hidden="1" customWidth="1"/>
    <col min="11532" max="11532" width="8.26953125" style="9" customWidth="1"/>
    <col min="11533" max="11533" width="8.7265625" style="9" customWidth="1"/>
    <col min="11534" max="11534" width="7.7265625" style="9" customWidth="1"/>
    <col min="11535" max="11535" width="8.7265625" style="9" customWidth="1"/>
    <col min="11536" max="11536" width="7.54296875" style="9" customWidth="1"/>
    <col min="11537" max="11537" width="7.453125" style="9" customWidth="1"/>
    <col min="11538" max="11538" width="8.453125" style="9" customWidth="1"/>
    <col min="11539" max="11773" width="9.1796875" style="9"/>
    <col min="11774" max="11774" width="11.54296875" style="9" customWidth="1"/>
    <col min="11775" max="11775" width="0.1796875" style="9" customWidth="1"/>
    <col min="11776" max="11787" width="0" style="9" hidden="1" customWidth="1"/>
    <col min="11788" max="11788" width="8.26953125" style="9" customWidth="1"/>
    <col min="11789" max="11789" width="8.7265625" style="9" customWidth="1"/>
    <col min="11790" max="11790" width="7.7265625" style="9" customWidth="1"/>
    <col min="11791" max="11791" width="8.7265625" style="9" customWidth="1"/>
    <col min="11792" max="11792" width="7.54296875" style="9" customWidth="1"/>
    <col min="11793" max="11793" width="7.453125" style="9" customWidth="1"/>
    <col min="11794" max="11794" width="8.453125" style="9" customWidth="1"/>
    <col min="11795" max="12029" width="9.1796875" style="9"/>
    <col min="12030" max="12030" width="11.54296875" style="9" customWidth="1"/>
    <col min="12031" max="12031" width="0.1796875" style="9" customWidth="1"/>
    <col min="12032" max="12043" width="0" style="9" hidden="1" customWidth="1"/>
    <col min="12044" max="12044" width="8.26953125" style="9" customWidth="1"/>
    <col min="12045" max="12045" width="8.7265625" style="9" customWidth="1"/>
    <col min="12046" max="12046" width="7.7265625" style="9" customWidth="1"/>
    <col min="12047" max="12047" width="8.7265625" style="9" customWidth="1"/>
    <col min="12048" max="12048" width="7.54296875" style="9" customWidth="1"/>
    <col min="12049" max="12049" width="7.453125" style="9" customWidth="1"/>
    <col min="12050" max="12050" width="8.453125" style="9" customWidth="1"/>
    <col min="12051" max="12285" width="9.1796875" style="9"/>
    <col min="12286" max="12286" width="11.54296875" style="9" customWidth="1"/>
    <col min="12287" max="12287" width="0.1796875" style="9" customWidth="1"/>
    <col min="12288" max="12299" width="0" style="9" hidden="1" customWidth="1"/>
    <col min="12300" max="12300" width="8.26953125" style="9" customWidth="1"/>
    <col min="12301" max="12301" width="8.7265625" style="9" customWidth="1"/>
    <col min="12302" max="12302" width="7.7265625" style="9" customWidth="1"/>
    <col min="12303" max="12303" width="8.7265625" style="9" customWidth="1"/>
    <col min="12304" max="12304" width="7.54296875" style="9" customWidth="1"/>
    <col min="12305" max="12305" width="7.453125" style="9" customWidth="1"/>
    <col min="12306" max="12306" width="8.453125" style="9" customWidth="1"/>
    <col min="12307" max="12541" width="9.1796875" style="9"/>
    <col min="12542" max="12542" width="11.54296875" style="9" customWidth="1"/>
    <col min="12543" max="12543" width="0.1796875" style="9" customWidth="1"/>
    <col min="12544" max="12555" width="0" style="9" hidden="1" customWidth="1"/>
    <col min="12556" max="12556" width="8.26953125" style="9" customWidth="1"/>
    <col min="12557" max="12557" width="8.7265625" style="9" customWidth="1"/>
    <col min="12558" max="12558" width="7.7265625" style="9" customWidth="1"/>
    <col min="12559" max="12559" width="8.7265625" style="9" customWidth="1"/>
    <col min="12560" max="12560" width="7.54296875" style="9" customWidth="1"/>
    <col min="12561" max="12561" width="7.453125" style="9" customWidth="1"/>
    <col min="12562" max="12562" width="8.453125" style="9" customWidth="1"/>
    <col min="12563" max="12797" width="9.1796875" style="9"/>
    <col min="12798" max="12798" width="11.54296875" style="9" customWidth="1"/>
    <col min="12799" max="12799" width="0.1796875" style="9" customWidth="1"/>
    <col min="12800" max="12811" width="0" style="9" hidden="1" customWidth="1"/>
    <col min="12812" max="12812" width="8.26953125" style="9" customWidth="1"/>
    <col min="12813" max="12813" width="8.7265625" style="9" customWidth="1"/>
    <col min="12814" max="12814" width="7.7265625" style="9" customWidth="1"/>
    <col min="12815" max="12815" width="8.7265625" style="9" customWidth="1"/>
    <col min="12816" max="12816" width="7.54296875" style="9" customWidth="1"/>
    <col min="12817" max="12817" width="7.453125" style="9" customWidth="1"/>
    <col min="12818" max="12818" width="8.453125" style="9" customWidth="1"/>
    <col min="12819" max="13053" width="9.1796875" style="9"/>
    <col min="13054" max="13054" width="11.54296875" style="9" customWidth="1"/>
    <col min="13055" max="13055" width="0.1796875" style="9" customWidth="1"/>
    <col min="13056" max="13067" width="0" style="9" hidden="1" customWidth="1"/>
    <col min="13068" max="13068" width="8.26953125" style="9" customWidth="1"/>
    <col min="13069" max="13069" width="8.7265625" style="9" customWidth="1"/>
    <col min="13070" max="13070" width="7.7265625" style="9" customWidth="1"/>
    <col min="13071" max="13071" width="8.7265625" style="9" customWidth="1"/>
    <col min="13072" max="13072" width="7.54296875" style="9" customWidth="1"/>
    <col min="13073" max="13073" width="7.453125" style="9" customWidth="1"/>
    <col min="13074" max="13074" width="8.453125" style="9" customWidth="1"/>
    <col min="13075" max="13309" width="9.1796875" style="9"/>
    <col min="13310" max="13310" width="11.54296875" style="9" customWidth="1"/>
    <col min="13311" max="13311" width="0.1796875" style="9" customWidth="1"/>
    <col min="13312" max="13323" width="0" style="9" hidden="1" customWidth="1"/>
    <col min="13324" max="13324" width="8.26953125" style="9" customWidth="1"/>
    <col min="13325" max="13325" width="8.7265625" style="9" customWidth="1"/>
    <col min="13326" max="13326" width="7.7265625" style="9" customWidth="1"/>
    <col min="13327" max="13327" width="8.7265625" style="9" customWidth="1"/>
    <col min="13328" max="13328" width="7.54296875" style="9" customWidth="1"/>
    <col min="13329" max="13329" width="7.453125" style="9" customWidth="1"/>
    <col min="13330" max="13330" width="8.453125" style="9" customWidth="1"/>
    <col min="13331" max="13565" width="9.1796875" style="9"/>
    <col min="13566" max="13566" width="11.54296875" style="9" customWidth="1"/>
    <col min="13567" max="13567" width="0.1796875" style="9" customWidth="1"/>
    <col min="13568" max="13579" width="0" style="9" hidden="1" customWidth="1"/>
    <col min="13580" max="13580" width="8.26953125" style="9" customWidth="1"/>
    <col min="13581" max="13581" width="8.7265625" style="9" customWidth="1"/>
    <col min="13582" max="13582" width="7.7265625" style="9" customWidth="1"/>
    <col min="13583" max="13583" width="8.7265625" style="9" customWidth="1"/>
    <col min="13584" max="13584" width="7.54296875" style="9" customWidth="1"/>
    <col min="13585" max="13585" width="7.453125" style="9" customWidth="1"/>
    <col min="13586" max="13586" width="8.453125" style="9" customWidth="1"/>
    <col min="13587" max="13821" width="9.1796875" style="9"/>
    <col min="13822" max="13822" width="11.54296875" style="9" customWidth="1"/>
    <col min="13823" max="13823" width="0.1796875" style="9" customWidth="1"/>
    <col min="13824" max="13835" width="0" style="9" hidden="1" customWidth="1"/>
    <col min="13836" max="13836" width="8.26953125" style="9" customWidth="1"/>
    <col min="13837" max="13837" width="8.7265625" style="9" customWidth="1"/>
    <col min="13838" max="13838" width="7.7265625" style="9" customWidth="1"/>
    <col min="13839" max="13839" width="8.7265625" style="9" customWidth="1"/>
    <col min="13840" max="13840" width="7.54296875" style="9" customWidth="1"/>
    <col min="13841" max="13841" width="7.453125" style="9" customWidth="1"/>
    <col min="13842" max="13842" width="8.453125" style="9" customWidth="1"/>
    <col min="13843" max="14077" width="9.1796875" style="9"/>
    <col min="14078" max="14078" width="11.54296875" style="9" customWidth="1"/>
    <col min="14079" max="14079" width="0.1796875" style="9" customWidth="1"/>
    <col min="14080" max="14091" width="0" style="9" hidden="1" customWidth="1"/>
    <col min="14092" max="14092" width="8.26953125" style="9" customWidth="1"/>
    <col min="14093" max="14093" width="8.7265625" style="9" customWidth="1"/>
    <col min="14094" max="14094" width="7.7265625" style="9" customWidth="1"/>
    <col min="14095" max="14095" width="8.7265625" style="9" customWidth="1"/>
    <col min="14096" max="14096" width="7.54296875" style="9" customWidth="1"/>
    <col min="14097" max="14097" width="7.453125" style="9" customWidth="1"/>
    <col min="14098" max="14098" width="8.453125" style="9" customWidth="1"/>
    <col min="14099" max="14333" width="9.1796875" style="9"/>
    <col min="14334" max="14334" width="11.54296875" style="9" customWidth="1"/>
    <col min="14335" max="14335" width="0.1796875" style="9" customWidth="1"/>
    <col min="14336" max="14347" width="0" style="9" hidden="1" customWidth="1"/>
    <col min="14348" max="14348" width="8.26953125" style="9" customWidth="1"/>
    <col min="14349" max="14349" width="8.7265625" style="9" customWidth="1"/>
    <col min="14350" max="14350" width="7.7265625" style="9" customWidth="1"/>
    <col min="14351" max="14351" width="8.7265625" style="9" customWidth="1"/>
    <col min="14352" max="14352" width="7.54296875" style="9" customWidth="1"/>
    <col min="14353" max="14353" width="7.453125" style="9" customWidth="1"/>
    <col min="14354" max="14354" width="8.453125" style="9" customWidth="1"/>
    <col min="14355" max="14589" width="9.1796875" style="9"/>
    <col min="14590" max="14590" width="11.54296875" style="9" customWidth="1"/>
    <col min="14591" max="14591" width="0.1796875" style="9" customWidth="1"/>
    <col min="14592" max="14603" width="0" style="9" hidden="1" customWidth="1"/>
    <col min="14604" max="14604" width="8.26953125" style="9" customWidth="1"/>
    <col min="14605" max="14605" width="8.7265625" style="9" customWidth="1"/>
    <col min="14606" max="14606" width="7.7265625" style="9" customWidth="1"/>
    <col min="14607" max="14607" width="8.7265625" style="9" customWidth="1"/>
    <col min="14608" max="14608" width="7.54296875" style="9" customWidth="1"/>
    <col min="14609" max="14609" width="7.453125" style="9" customWidth="1"/>
    <col min="14610" max="14610" width="8.453125" style="9" customWidth="1"/>
    <col min="14611" max="14845" width="9.1796875" style="9"/>
    <col min="14846" max="14846" width="11.54296875" style="9" customWidth="1"/>
    <col min="14847" max="14847" width="0.1796875" style="9" customWidth="1"/>
    <col min="14848" max="14859" width="0" style="9" hidden="1" customWidth="1"/>
    <col min="14860" max="14860" width="8.26953125" style="9" customWidth="1"/>
    <col min="14861" max="14861" width="8.7265625" style="9" customWidth="1"/>
    <col min="14862" max="14862" width="7.7265625" style="9" customWidth="1"/>
    <col min="14863" max="14863" width="8.7265625" style="9" customWidth="1"/>
    <col min="14864" max="14864" width="7.54296875" style="9" customWidth="1"/>
    <col min="14865" max="14865" width="7.453125" style="9" customWidth="1"/>
    <col min="14866" max="14866" width="8.453125" style="9" customWidth="1"/>
    <col min="14867" max="15101" width="9.1796875" style="9"/>
    <col min="15102" max="15102" width="11.54296875" style="9" customWidth="1"/>
    <col min="15103" max="15103" width="0.1796875" style="9" customWidth="1"/>
    <col min="15104" max="15115" width="0" style="9" hidden="1" customWidth="1"/>
    <col min="15116" max="15116" width="8.26953125" style="9" customWidth="1"/>
    <col min="15117" max="15117" width="8.7265625" style="9" customWidth="1"/>
    <col min="15118" max="15118" width="7.7265625" style="9" customWidth="1"/>
    <col min="15119" max="15119" width="8.7265625" style="9" customWidth="1"/>
    <col min="15120" max="15120" width="7.54296875" style="9" customWidth="1"/>
    <col min="15121" max="15121" width="7.453125" style="9" customWidth="1"/>
    <col min="15122" max="15122" width="8.453125" style="9" customWidth="1"/>
    <col min="15123" max="15357" width="9.1796875" style="9"/>
    <col min="15358" max="15358" width="11.54296875" style="9" customWidth="1"/>
    <col min="15359" max="15359" width="0.1796875" style="9" customWidth="1"/>
    <col min="15360" max="15371" width="0" style="9" hidden="1" customWidth="1"/>
    <col min="15372" max="15372" width="8.26953125" style="9" customWidth="1"/>
    <col min="15373" max="15373" width="8.7265625" style="9" customWidth="1"/>
    <col min="15374" max="15374" width="7.7265625" style="9" customWidth="1"/>
    <col min="15375" max="15375" width="8.7265625" style="9" customWidth="1"/>
    <col min="15376" max="15376" width="7.54296875" style="9" customWidth="1"/>
    <col min="15377" max="15377" width="7.453125" style="9" customWidth="1"/>
    <col min="15378" max="15378" width="8.453125" style="9" customWidth="1"/>
    <col min="15379" max="15613" width="9.1796875" style="9"/>
    <col min="15614" max="15614" width="11.54296875" style="9" customWidth="1"/>
    <col min="15615" max="15615" width="0.1796875" style="9" customWidth="1"/>
    <col min="15616" max="15627" width="0" style="9" hidden="1" customWidth="1"/>
    <col min="15628" max="15628" width="8.26953125" style="9" customWidth="1"/>
    <col min="15629" max="15629" width="8.7265625" style="9" customWidth="1"/>
    <col min="15630" max="15630" width="7.7265625" style="9" customWidth="1"/>
    <col min="15631" max="15631" width="8.7265625" style="9" customWidth="1"/>
    <col min="15632" max="15632" width="7.54296875" style="9" customWidth="1"/>
    <col min="15633" max="15633" width="7.453125" style="9" customWidth="1"/>
    <col min="15634" max="15634" width="8.453125" style="9" customWidth="1"/>
    <col min="15635" max="15869" width="9.1796875" style="9"/>
    <col min="15870" max="15870" width="11.54296875" style="9" customWidth="1"/>
    <col min="15871" max="15871" width="0.1796875" style="9" customWidth="1"/>
    <col min="15872" max="15883" width="0" style="9" hidden="1" customWidth="1"/>
    <col min="15884" max="15884" width="8.26953125" style="9" customWidth="1"/>
    <col min="15885" max="15885" width="8.7265625" style="9" customWidth="1"/>
    <col min="15886" max="15886" width="7.7265625" style="9" customWidth="1"/>
    <col min="15887" max="15887" width="8.7265625" style="9" customWidth="1"/>
    <col min="15888" max="15888" width="7.54296875" style="9" customWidth="1"/>
    <col min="15889" max="15889" width="7.453125" style="9" customWidth="1"/>
    <col min="15890" max="15890" width="8.453125" style="9" customWidth="1"/>
    <col min="15891" max="16125" width="9.1796875" style="9"/>
    <col min="16126" max="16126" width="11.54296875" style="9" customWidth="1"/>
    <col min="16127" max="16127" width="0.1796875" style="9" customWidth="1"/>
    <col min="16128" max="16139" width="0" style="9" hidden="1" customWidth="1"/>
    <col min="16140" max="16140" width="8.26953125" style="9" customWidth="1"/>
    <col min="16141" max="16141" width="8.7265625" style="9" customWidth="1"/>
    <col min="16142" max="16142" width="7.7265625" style="9" customWidth="1"/>
    <col min="16143" max="16143" width="8.7265625" style="9" customWidth="1"/>
    <col min="16144" max="16144" width="7.54296875" style="9" customWidth="1"/>
    <col min="16145" max="16145" width="7.453125" style="9" customWidth="1"/>
    <col min="16146" max="16146" width="8.453125" style="9" customWidth="1"/>
    <col min="16147" max="16384" width="9.1796875" style="9"/>
  </cols>
  <sheetData>
    <row r="1" spans="1:36" ht="5.25" customHeight="1" x14ac:dyDescent="0.3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36" s="10" customFormat="1" ht="13.5" customHeight="1" x14ac:dyDescent="0.3">
      <c r="F2" s="11"/>
      <c r="H2" s="11"/>
      <c r="L2" s="11"/>
      <c r="N2" s="11"/>
      <c r="Q2" s="11"/>
      <c r="R2" s="11" t="s">
        <v>15</v>
      </c>
    </row>
    <row r="3" spans="1:36" ht="4.5" customHeight="1" thickBot="1" x14ac:dyDescent="0.3"/>
    <row r="4" spans="1:36" ht="88.5" customHeight="1" x14ac:dyDescent="0.35">
      <c r="A4" s="12"/>
      <c r="B4" s="13" t="s">
        <v>16</v>
      </c>
      <c r="C4" s="14" t="s">
        <v>17</v>
      </c>
      <c r="D4" s="15" t="s">
        <v>18</v>
      </c>
      <c r="E4" s="14" t="s">
        <v>19</v>
      </c>
      <c r="F4" s="15" t="s">
        <v>20</v>
      </c>
      <c r="G4" s="14" t="s">
        <v>21</v>
      </c>
      <c r="H4" s="15" t="s">
        <v>22</v>
      </c>
      <c r="I4" s="16" t="s">
        <v>23</v>
      </c>
      <c r="J4" s="17" t="s">
        <v>24</v>
      </c>
      <c r="K4" s="16" t="s">
        <v>25</v>
      </c>
      <c r="L4" s="17" t="s">
        <v>26</v>
      </c>
      <c r="M4" s="16" t="s">
        <v>27</v>
      </c>
      <c r="N4" s="17" t="s">
        <v>28</v>
      </c>
      <c r="O4" s="16" t="s">
        <v>29</v>
      </c>
      <c r="P4" s="17" t="s">
        <v>30</v>
      </c>
      <c r="Q4" s="16" t="s">
        <v>31</v>
      </c>
      <c r="R4" s="17" t="s">
        <v>32</v>
      </c>
      <c r="S4" s="16" t="s">
        <v>33</v>
      </c>
      <c r="T4" s="17" t="s">
        <v>34</v>
      </c>
      <c r="U4" s="17" t="s">
        <v>35</v>
      </c>
      <c r="V4" s="16" t="s">
        <v>49</v>
      </c>
      <c r="W4" s="17" t="s">
        <v>50</v>
      </c>
      <c r="X4" s="17" t="s">
        <v>51</v>
      </c>
      <c r="Y4" s="16" t="s">
        <v>52</v>
      </c>
      <c r="Z4" s="17" t="s">
        <v>53</v>
      </c>
      <c r="AA4" s="17" t="s">
        <v>54</v>
      </c>
      <c r="AB4" s="16" t="s">
        <v>55</v>
      </c>
      <c r="AC4" s="17" t="s">
        <v>56</v>
      </c>
      <c r="AD4" s="17" t="s">
        <v>57</v>
      </c>
      <c r="AE4" s="16" t="s">
        <v>58</v>
      </c>
      <c r="AF4" s="17" t="s">
        <v>59</v>
      </c>
      <c r="AG4" s="17" t="s">
        <v>60</v>
      </c>
      <c r="AH4" s="16" t="s">
        <v>61</v>
      </c>
      <c r="AI4" s="17" t="s">
        <v>62</v>
      </c>
      <c r="AJ4" s="17" t="s">
        <v>63</v>
      </c>
    </row>
    <row r="5" spans="1:36" x14ac:dyDescent="0.25">
      <c r="A5" s="18" t="s">
        <v>36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212019</v>
      </c>
      <c r="R5" s="21">
        <v>6839.322580645161</v>
      </c>
      <c r="S5" s="20">
        <v>218026</v>
      </c>
      <c r="T5" s="21">
        <f>S5/B5</f>
        <v>7033.0967741935483</v>
      </c>
      <c r="U5" s="21">
        <f>T5-R5</f>
        <v>193.7741935483873</v>
      </c>
      <c r="V5" s="20">
        <v>220645</v>
      </c>
      <c r="W5" s="21">
        <f t="shared" ref="W5:W16" si="0">V5/B5</f>
        <v>7117.5806451612907</v>
      </c>
      <c r="X5" s="21">
        <f t="shared" ref="X5:X16" si="1">W5-T5</f>
        <v>84.483870967742405</v>
      </c>
      <c r="Y5" s="20">
        <v>225970</v>
      </c>
      <c r="Z5" s="21">
        <f t="shared" ref="Z5:Z16" si="2">Y5/B5</f>
        <v>7289.3548387096771</v>
      </c>
      <c r="AA5" s="21">
        <f t="shared" ref="AA5:AA12" si="3">Z5-W5</f>
        <v>171.77419354838639</v>
      </c>
      <c r="AB5" s="20">
        <v>226645</v>
      </c>
      <c r="AC5" s="21">
        <f>AB5/B5</f>
        <v>7311.1290322580644</v>
      </c>
      <c r="AD5" s="21">
        <f t="shared" ref="AD5:AD12" si="4">AC5-Z5</f>
        <v>21.774193548387302</v>
      </c>
      <c r="AE5" s="20">
        <v>229580</v>
      </c>
      <c r="AF5" s="21">
        <f>AE5/B5</f>
        <v>7405.8064516129034</v>
      </c>
      <c r="AG5" s="21">
        <f t="shared" ref="AG5:AG16" si="5">AF5-AC5</f>
        <v>94.677419354839003</v>
      </c>
      <c r="AH5" s="20">
        <v>229383</v>
      </c>
      <c r="AI5" s="21">
        <f>AH5/B5</f>
        <v>7399.4516129032254</v>
      </c>
      <c r="AJ5" s="21">
        <f>AI5-AF5</f>
        <v>-6.3548387096780061</v>
      </c>
    </row>
    <row r="6" spans="1:36" x14ac:dyDescent="0.25">
      <c r="A6" s="18" t="s">
        <v>37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195124</v>
      </c>
      <c r="R6" s="21">
        <v>6968.7142857142853</v>
      </c>
      <c r="S6" s="20">
        <v>209305</v>
      </c>
      <c r="T6" s="21">
        <f>S6/B6</f>
        <v>7475.1785714285716</v>
      </c>
      <c r="U6" s="21">
        <f>T6-R6</f>
        <v>506.46428571428623</v>
      </c>
      <c r="V6" s="20">
        <v>203203</v>
      </c>
      <c r="W6" s="21">
        <f t="shared" si="0"/>
        <v>7257.25</v>
      </c>
      <c r="X6" s="21">
        <f t="shared" si="1"/>
        <v>-217.92857142857156</v>
      </c>
      <c r="Y6" s="20">
        <v>209336</v>
      </c>
      <c r="Z6" s="21">
        <f t="shared" si="2"/>
        <v>7476.2857142857147</v>
      </c>
      <c r="AA6" s="21">
        <f t="shared" si="3"/>
        <v>219.03571428571468</v>
      </c>
      <c r="AB6" s="20">
        <v>208900</v>
      </c>
      <c r="AC6" s="21">
        <v>7460.7</v>
      </c>
      <c r="AD6" s="21">
        <f t="shared" si="4"/>
        <v>-15.585714285714857</v>
      </c>
      <c r="AE6" s="20">
        <v>222892</v>
      </c>
      <c r="AF6" s="21">
        <v>7685.9</v>
      </c>
      <c r="AG6" s="21">
        <f t="shared" si="5"/>
        <v>225.19999999999982</v>
      </c>
      <c r="AH6" s="20">
        <v>212330</v>
      </c>
      <c r="AI6" s="21">
        <v>7583.2</v>
      </c>
      <c r="AJ6" s="21">
        <f>AI6-AF6</f>
        <v>-102.69999999999982</v>
      </c>
    </row>
    <row r="7" spans="1:36" x14ac:dyDescent="0.25">
      <c r="A7" s="18" t="s">
        <v>38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220366</v>
      </c>
      <c r="R7" s="21">
        <v>7108.5806451612907</v>
      </c>
      <c r="S7" s="20">
        <v>228293</v>
      </c>
      <c r="T7" s="21">
        <f>S7/B7</f>
        <v>7364.2903225806449</v>
      </c>
      <c r="U7" s="21">
        <f>T7-R7</f>
        <v>255.70967741935419</v>
      </c>
      <c r="V7" s="20">
        <v>229914</v>
      </c>
      <c r="W7" s="21">
        <f t="shared" si="0"/>
        <v>7416.5806451612907</v>
      </c>
      <c r="X7" s="21">
        <f t="shared" si="1"/>
        <v>52.290322580645807</v>
      </c>
      <c r="Y7" s="20">
        <v>235230</v>
      </c>
      <c r="Z7" s="21">
        <f t="shared" si="2"/>
        <v>7588.0645161290322</v>
      </c>
      <c r="AA7" s="21">
        <f t="shared" si="3"/>
        <v>171.4838709677415</v>
      </c>
      <c r="AB7" s="20">
        <v>235833</v>
      </c>
      <c r="AC7" s="21">
        <f t="shared" ref="AC7:AC16" si="6">AB7/B7</f>
        <v>7607.5161290322585</v>
      </c>
      <c r="AD7" s="21">
        <f t="shared" si="4"/>
        <v>19.451612903226305</v>
      </c>
      <c r="AE7" s="20">
        <v>244321</v>
      </c>
      <c r="AF7" s="21">
        <f t="shared" ref="AF7:AF16" si="7">AE7/B7</f>
        <v>7881.322580645161</v>
      </c>
      <c r="AG7" s="21">
        <f t="shared" si="5"/>
        <v>273.80645161290249</v>
      </c>
      <c r="AH7" s="20">
        <v>241910</v>
      </c>
      <c r="AI7" s="21">
        <f>AH7/B7</f>
        <v>7803.5483870967746</v>
      </c>
      <c r="AJ7" s="21">
        <f>AI7-AF7</f>
        <v>-77.774193548386393</v>
      </c>
    </row>
    <row r="8" spans="1:36" x14ac:dyDescent="0.25">
      <c r="A8" s="18" t="s">
        <v>39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215910</v>
      </c>
      <c r="R8" s="21">
        <v>7197</v>
      </c>
      <c r="S8" s="20">
        <v>222472.47</v>
      </c>
      <c r="T8" s="21">
        <f>S8/B8</f>
        <v>7415.7489999999998</v>
      </c>
      <c r="U8" s="21">
        <f>T8-R8</f>
        <v>218.7489999999998</v>
      </c>
      <c r="V8" s="20">
        <v>224071</v>
      </c>
      <c r="W8" s="21">
        <f t="shared" si="0"/>
        <v>7469.0333333333338</v>
      </c>
      <c r="X8" s="21">
        <f t="shared" si="1"/>
        <v>53.284333333333961</v>
      </c>
      <c r="Y8" s="20">
        <v>227264</v>
      </c>
      <c r="Z8" s="21">
        <f t="shared" si="2"/>
        <v>7575.4666666666662</v>
      </c>
      <c r="AA8" s="21">
        <f t="shared" si="3"/>
        <v>106.43333333333248</v>
      </c>
      <c r="AB8" s="20">
        <v>229238</v>
      </c>
      <c r="AC8" s="21">
        <f t="shared" si="6"/>
        <v>7641.2666666666664</v>
      </c>
      <c r="AD8" s="21">
        <f t="shared" si="4"/>
        <v>65.800000000000182</v>
      </c>
      <c r="AE8" s="20">
        <v>239588</v>
      </c>
      <c r="AF8" s="21">
        <f t="shared" si="7"/>
        <v>7986.2666666666664</v>
      </c>
      <c r="AG8" s="21">
        <f t="shared" si="5"/>
        <v>345</v>
      </c>
      <c r="AH8" s="20">
        <v>235606</v>
      </c>
      <c r="AI8" s="21">
        <f>AH8/B8</f>
        <v>7853.5333333333338</v>
      </c>
      <c r="AJ8" s="21">
        <f>AI8-AF8</f>
        <v>-132.73333333333267</v>
      </c>
    </row>
    <row r="9" spans="1:36" x14ac:dyDescent="0.25">
      <c r="A9" s="18" t="s">
        <v>14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222679</v>
      </c>
      <c r="R9" s="21">
        <v>7183.1935483870966</v>
      </c>
      <c r="S9" s="26">
        <v>230623</v>
      </c>
      <c r="T9" s="21">
        <v>7439.4516129032254</v>
      </c>
      <c r="U9" s="21">
        <v>256.2580645161288</v>
      </c>
      <c r="V9" s="26">
        <v>232669</v>
      </c>
      <c r="W9" s="21">
        <f t="shared" si="0"/>
        <v>7505.4516129032254</v>
      </c>
      <c r="X9" s="21">
        <f t="shared" si="1"/>
        <v>66</v>
      </c>
      <c r="Y9" s="26">
        <v>233676</v>
      </c>
      <c r="Z9" s="21">
        <f t="shared" si="2"/>
        <v>7537.9354838709678</v>
      </c>
      <c r="AA9" s="21">
        <f t="shared" si="3"/>
        <v>32.483870967742405</v>
      </c>
      <c r="AB9" s="20">
        <v>237645</v>
      </c>
      <c r="AC9" s="21">
        <f t="shared" si="6"/>
        <v>7665.9677419354839</v>
      </c>
      <c r="AD9" s="21">
        <f t="shared" si="4"/>
        <v>128.0322580645161</v>
      </c>
      <c r="AE9" s="20">
        <v>247695</v>
      </c>
      <c r="AF9" s="21">
        <f t="shared" si="7"/>
        <v>7990.1612903225805</v>
      </c>
      <c r="AG9" s="21">
        <f t="shared" si="5"/>
        <v>324.1935483870966</v>
      </c>
      <c r="AH9" s="20">
        <v>242532</v>
      </c>
      <c r="AI9" s="21">
        <f>AH9/B9</f>
        <v>7823.6129032258068</v>
      </c>
      <c r="AJ9" s="21">
        <f>AI9-AF9</f>
        <v>-166.54838709677369</v>
      </c>
    </row>
    <row r="10" spans="1:36" x14ac:dyDescent="0.25">
      <c r="A10" s="18" t="s">
        <v>40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209989</v>
      </c>
      <c r="R10" s="21">
        <v>6999.6333333333332</v>
      </c>
      <c r="S10" s="20">
        <v>220547</v>
      </c>
      <c r="T10" s="21">
        <v>7351.5666666666666</v>
      </c>
      <c r="U10" s="21">
        <v>351.93333333333339</v>
      </c>
      <c r="V10" s="20">
        <v>222165</v>
      </c>
      <c r="W10" s="21">
        <f t="shared" si="0"/>
        <v>7405.5</v>
      </c>
      <c r="X10" s="21">
        <f t="shared" si="1"/>
        <v>53.933333333333394</v>
      </c>
      <c r="Y10" s="26">
        <v>222457</v>
      </c>
      <c r="Z10" s="21">
        <f t="shared" si="2"/>
        <v>7415.2333333333336</v>
      </c>
      <c r="AA10" s="21">
        <f t="shared" si="3"/>
        <v>9.7333333333335759</v>
      </c>
      <c r="AB10" s="26">
        <v>227439</v>
      </c>
      <c r="AC10" s="21">
        <f t="shared" si="6"/>
        <v>7581.3</v>
      </c>
      <c r="AD10" s="21">
        <f t="shared" si="4"/>
        <v>166.06666666666661</v>
      </c>
      <c r="AE10" s="26">
        <v>234183</v>
      </c>
      <c r="AF10" s="21">
        <f t="shared" si="7"/>
        <v>7806.1</v>
      </c>
      <c r="AG10" s="21">
        <f t="shared" si="5"/>
        <v>224.80000000000018</v>
      </c>
      <c r="AH10" s="26">
        <v>229165</v>
      </c>
      <c r="AI10" s="21">
        <f>AH10/B10</f>
        <v>7638.833333333333</v>
      </c>
      <c r="AJ10" s="21">
        <f>AI10-AF10</f>
        <v>-167.26666666666733</v>
      </c>
    </row>
    <row r="11" spans="1:36" x14ac:dyDescent="0.25">
      <c r="A11" s="18" t="s">
        <v>41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211168</v>
      </c>
      <c r="R11" s="21">
        <v>6811.8709677419356</v>
      </c>
      <c r="S11" s="20">
        <v>226055</v>
      </c>
      <c r="T11" s="21">
        <v>7292.0967741935483</v>
      </c>
      <c r="U11" s="21">
        <v>480.2258064516127</v>
      </c>
      <c r="V11" s="20">
        <v>226685</v>
      </c>
      <c r="W11" s="21">
        <f t="shared" si="0"/>
        <v>7312.4193548387093</v>
      </c>
      <c r="X11" s="21">
        <f t="shared" si="1"/>
        <v>20.322580645160997</v>
      </c>
      <c r="Y11" s="20">
        <v>226696</v>
      </c>
      <c r="Z11" s="21">
        <f t="shared" si="2"/>
        <v>7312.7741935483873</v>
      </c>
      <c r="AA11" s="21">
        <f t="shared" si="3"/>
        <v>0.35483870967800613</v>
      </c>
      <c r="AB11" s="20">
        <v>232899</v>
      </c>
      <c r="AC11" s="21">
        <f t="shared" si="6"/>
        <v>7512.8709677419356</v>
      </c>
      <c r="AD11" s="21">
        <f t="shared" si="4"/>
        <v>200.0967741935483</v>
      </c>
      <c r="AE11" s="20">
        <v>233684</v>
      </c>
      <c r="AF11" s="21">
        <f t="shared" si="7"/>
        <v>7538.1935483870966</v>
      </c>
      <c r="AG11" s="21">
        <f t="shared" si="5"/>
        <v>25.322580645160997</v>
      </c>
      <c r="AH11" s="20"/>
      <c r="AI11" s="21"/>
      <c r="AJ11" s="21"/>
    </row>
    <row r="12" spans="1:36" x14ac:dyDescent="0.25">
      <c r="A12" s="18" t="s">
        <v>42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207084</v>
      </c>
      <c r="R12" s="21">
        <v>6680.1290322580644</v>
      </c>
      <c r="S12" s="26">
        <v>219143</v>
      </c>
      <c r="T12" s="21">
        <v>7069.1290322580644</v>
      </c>
      <c r="U12" s="21">
        <v>389</v>
      </c>
      <c r="V12" s="26">
        <v>224498</v>
      </c>
      <c r="W12" s="21">
        <f t="shared" si="0"/>
        <v>7241.8709677419356</v>
      </c>
      <c r="X12" s="21">
        <f t="shared" si="1"/>
        <v>172.7419354838712</v>
      </c>
      <c r="Y12" s="26">
        <v>223429</v>
      </c>
      <c r="Z12" s="21">
        <f t="shared" si="2"/>
        <v>7207.3870967741932</v>
      </c>
      <c r="AA12" s="21">
        <f t="shared" si="3"/>
        <v>-34.483870967742405</v>
      </c>
      <c r="AB12" s="20">
        <v>224895</v>
      </c>
      <c r="AC12" s="21">
        <f t="shared" si="6"/>
        <v>7254.677419354839</v>
      </c>
      <c r="AD12" s="21">
        <f t="shared" si="4"/>
        <v>47.290322580645807</v>
      </c>
      <c r="AE12" s="20">
        <v>229238</v>
      </c>
      <c r="AF12" s="21">
        <f t="shared" si="7"/>
        <v>7394.7741935483873</v>
      </c>
      <c r="AG12" s="21">
        <f t="shared" si="5"/>
        <v>140.0967741935483</v>
      </c>
      <c r="AH12" s="20"/>
      <c r="AI12" s="21"/>
      <c r="AJ12" s="21"/>
    </row>
    <row r="13" spans="1:36" x14ac:dyDescent="0.25">
      <c r="A13" s="18" t="s">
        <v>43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196010</v>
      </c>
      <c r="R13" s="21">
        <v>6533.666666666667</v>
      </c>
      <c r="S13" s="20">
        <v>208538</v>
      </c>
      <c r="T13" s="21">
        <v>6951.2666666666664</v>
      </c>
      <c r="U13" s="21">
        <v>417.59999999999945</v>
      </c>
      <c r="V13" s="26">
        <v>213218</v>
      </c>
      <c r="W13" s="21">
        <f t="shared" si="0"/>
        <v>7107.2666666666664</v>
      </c>
      <c r="X13" s="21">
        <f t="shared" si="1"/>
        <v>156</v>
      </c>
      <c r="Y13" s="26">
        <v>213364</v>
      </c>
      <c r="Z13" s="21">
        <f t="shared" si="2"/>
        <v>7112.1333333333332</v>
      </c>
      <c r="AA13" s="21">
        <f>Z13-W13</f>
        <v>4.8666666666667879</v>
      </c>
      <c r="AB13" s="26">
        <v>214553</v>
      </c>
      <c r="AC13" s="21">
        <f t="shared" si="6"/>
        <v>7151.7666666666664</v>
      </c>
      <c r="AD13" s="21">
        <f>AC13-Z13</f>
        <v>39.633333333333212</v>
      </c>
      <c r="AE13" s="26">
        <v>216506</v>
      </c>
      <c r="AF13" s="21">
        <f t="shared" si="7"/>
        <v>7216.8666666666668</v>
      </c>
      <c r="AG13" s="21">
        <f t="shared" si="5"/>
        <v>65.100000000000364</v>
      </c>
      <c r="AH13" s="26"/>
      <c r="AI13" s="21"/>
      <c r="AJ13" s="21"/>
    </row>
    <row r="14" spans="1:36" x14ac:dyDescent="0.25">
      <c r="A14" s="18" t="s">
        <v>44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200476</v>
      </c>
      <c r="R14" s="21">
        <v>6466.9677419354839</v>
      </c>
      <c r="S14" s="20">
        <v>211928</v>
      </c>
      <c r="T14" s="21">
        <v>6836.3870967741932</v>
      </c>
      <c r="U14" s="21">
        <v>369.4193548387093</v>
      </c>
      <c r="V14" s="20">
        <v>217303</v>
      </c>
      <c r="W14" s="21">
        <f t="shared" si="0"/>
        <v>7009.7741935483873</v>
      </c>
      <c r="X14" s="21">
        <f t="shared" si="1"/>
        <v>173.38709677419411</v>
      </c>
      <c r="Y14" s="20">
        <v>216615</v>
      </c>
      <c r="Z14" s="21">
        <f t="shared" si="2"/>
        <v>6987.5806451612907</v>
      </c>
      <c r="AA14" s="21">
        <f>Z14-W14</f>
        <v>-22.193548387096598</v>
      </c>
      <c r="AB14" s="20">
        <v>219952</v>
      </c>
      <c r="AC14" s="21">
        <f t="shared" si="6"/>
        <v>7095.2258064516127</v>
      </c>
      <c r="AD14" s="21">
        <f>AC14-Z14</f>
        <v>107.64516129032199</v>
      </c>
      <c r="AE14" s="20">
        <v>220583</v>
      </c>
      <c r="AF14" s="21">
        <f t="shared" si="7"/>
        <v>7115.5806451612907</v>
      </c>
      <c r="AG14" s="21">
        <f t="shared" si="5"/>
        <v>20.354838709678006</v>
      </c>
      <c r="AH14" s="20"/>
      <c r="AI14" s="21"/>
      <c r="AJ14" s="21"/>
    </row>
    <row r="15" spans="1:36" x14ac:dyDescent="0.25">
      <c r="A15" s="18" t="s">
        <v>45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196490</v>
      </c>
      <c r="R15" s="21">
        <v>6549.666666666667</v>
      </c>
      <c r="S15" s="20">
        <v>204706</v>
      </c>
      <c r="T15" s="21">
        <v>6823.5333333333338</v>
      </c>
      <c r="U15" s="21">
        <v>273.86666666666679</v>
      </c>
      <c r="V15" s="20">
        <v>210477</v>
      </c>
      <c r="W15" s="21">
        <f t="shared" si="0"/>
        <v>7015.9</v>
      </c>
      <c r="X15" s="21">
        <f t="shared" si="1"/>
        <v>192.36666666666588</v>
      </c>
      <c r="Y15" s="20">
        <v>211143</v>
      </c>
      <c r="Z15" s="21">
        <f t="shared" si="2"/>
        <v>7038.1</v>
      </c>
      <c r="AA15" s="21">
        <f>Z15-W15</f>
        <v>22.200000000000728</v>
      </c>
      <c r="AB15" s="20">
        <v>213105</v>
      </c>
      <c r="AC15" s="21">
        <f t="shared" si="6"/>
        <v>7103.5</v>
      </c>
      <c r="AD15" s="21">
        <f>AC15-Z15</f>
        <v>65.399999999999636</v>
      </c>
      <c r="AE15" s="20">
        <v>214018</v>
      </c>
      <c r="AF15" s="21">
        <f t="shared" si="7"/>
        <v>7133.9333333333334</v>
      </c>
      <c r="AG15" s="21">
        <f t="shared" si="5"/>
        <v>30.433333333333394</v>
      </c>
      <c r="AH15" s="20"/>
      <c r="AI15" s="21"/>
      <c r="AJ15" s="21"/>
    </row>
    <row r="16" spans="1:36" ht="13" thickBot="1" x14ac:dyDescent="0.3">
      <c r="A16" s="22" t="s">
        <v>46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209741</v>
      </c>
      <c r="R16" s="25">
        <v>6765.8387096774195</v>
      </c>
      <c r="S16" s="24">
        <v>214711</v>
      </c>
      <c r="T16" s="25">
        <v>6926.1612903225805</v>
      </c>
      <c r="U16" s="25">
        <v>160.322580645161</v>
      </c>
      <c r="V16" s="24">
        <v>220191</v>
      </c>
      <c r="W16" s="25">
        <f t="shared" si="0"/>
        <v>7102.9354838709678</v>
      </c>
      <c r="X16" s="25">
        <f t="shared" si="1"/>
        <v>176.7741935483873</v>
      </c>
      <c r="Y16" s="24">
        <v>220593</v>
      </c>
      <c r="Z16" s="25">
        <f t="shared" si="2"/>
        <v>7115.9032258064517</v>
      </c>
      <c r="AA16" s="25">
        <f>Z16-W16</f>
        <v>12.9677419354839</v>
      </c>
      <c r="AB16" s="24">
        <v>223585</v>
      </c>
      <c r="AC16" s="25">
        <f t="shared" si="6"/>
        <v>7212.4193548387093</v>
      </c>
      <c r="AD16" s="25">
        <f>AC16-Z16</f>
        <v>96.516129032257595</v>
      </c>
      <c r="AE16" s="24">
        <v>225708</v>
      </c>
      <c r="AF16" s="25">
        <f t="shared" si="7"/>
        <v>7280.9032258064517</v>
      </c>
      <c r="AG16" s="25">
        <f t="shared" si="5"/>
        <v>68.483870967742405</v>
      </c>
      <c r="AH16" s="24"/>
      <c r="AI16" s="25"/>
      <c r="AJ16" s="25"/>
    </row>
    <row r="17" spans="1:28" x14ac:dyDescent="0.25">
      <c r="A17" s="9" t="s">
        <v>47</v>
      </c>
    </row>
    <row r="18" spans="1:28" ht="3.75" customHeight="1" x14ac:dyDescent="0.25"/>
    <row r="19" spans="1:28" ht="2.25" customHeight="1" x14ac:dyDescent="0.25"/>
    <row r="21" spans="1:28" x14ac:dyDescent="0.25">
      <c r="L21" s="9" t="s">
        <v>48</v>
      </c>
    </row>
    <row r="25" spans="1:28" x14ac:dyDescent="0.25">
      <c r="AB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2025-06-20T11:08:01Z</cp:lastPrinted>
  <dcterms:created xsi:type="dcterms:W3CDTF">2020-03-20T14:10:46Z</dcterms:created>
  <dcterms:modified xsi:type="dcterms:W3CDTF">2025-07-18T07:15:39Z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2024-08-21T10:33:55Z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02601a71-3c85-45fd-949d-9afea9a81034</vt:lpwstr>
  </property>
  <property fmtid="{D5CDD505-2E9C-101B-9397-08002B2CF9AE}" pid="8" name="MSIP_Label_92824bee-5c67-426c-bc98-23ad86c9419e_ContentBits">
    <vt:lpwstr>0</vt:lpwstr>
  </property>
</Properties>
</file>