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6_25\"/>
    </mc:Choice>
  </mc:AlternateContent>
  <xr:revisionPtr revIDLastSave="0" documentId="13_ncr:1_{94ED7F61-02E2-4690-8477-A2AF17B75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3" l="1"/>
  <c r="E59" i="3"/>
  <c r="F59" i="3"/>
  <c r="G59" i="3"/>
  <c r="H59" i="3"/>
  <c r="I59" i="3"/>
  <c r="J59" i="3"/>
  <c r="C59" i="3"/>
  <c r="D58" i="3"/>
  <c r="E58" i="3"/>
  <c r="F58" i="3"/>
  <c r="G58" i="3"/>
  <c r="H58" i="3"/>
  <c r="I58" i="3"/>
  <c r="J58" i="3"/>
  <c r="C58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<sst xmlns="http://schemas.openxmlformats.org/spreadsheetml/2006/main" count="139" uniqueCount="65">
  <si>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</si>
  <si>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</si>
  <si>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</si>
  <si>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</si>
  <si>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</si>
  <si>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</si>
  <si>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</si>
  <si>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</si>
  <si>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</si>
  <si>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</si>
  <si>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</si>
  <si>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</si>
  <si>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</si>
  <si>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</si>
  <si>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</si>
  <si>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</si>
  <si>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</si>
  <si>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</si>
  <si>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</si>
  <si>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</si>
  <si>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</si>
  <si>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</si>
  <si>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</si>
  <si>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</si>
  <si>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</si>
  <si>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</si>
  <si>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</si>
  <si>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</si>
  <si>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</si>
  <si>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</si>
  <si>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</si>
  <si>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</si>
  <si>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</si>
  <si>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</si>
  <si>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</si>
  <si>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</si>
  <si>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</si>
  <si>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</si>
  <si>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</si>
  <si>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</si>
  <si>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</si>
  <si>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</si>
  <si>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</si>
  <si>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</si>
  <si>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</si>
  <si>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</si>
  <si>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</si>
  <si>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</si>
  <si>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</si>
  <si>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</si>
  <si>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</si>
  <si>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</si>
  <si>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</si>
  <si>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</si>
  <si>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</si>
  <si>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</si>
  <si>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</si>
  <si>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</si>
  <si>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</si>
  <si>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</si>
  <si>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>Souhrn údajů mlékárenského průmyslu ČR (ceny výrobků) - měsíc/rok (Červen/2025)</t>
  </si>
  <si>
    <t>Souhrn údajů mlékárenského průmyslu ČR (nákup) - měsíc/rok (Červen/2025)</t>
  </si>
  <si>
    <t>Souhrn údajů mlékárenského průmyslu ČR (výroba zboží) - měsíc/rok (Červen/2025)</t>
  </si>
  <si>
    <t>2.Q.2025/2.Q.2024</t>
  </si>
  <si>
    <t>2.Q.2025/1.Q.2025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</si>
</sst>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H43" sqref="H43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9" ht="15" customHeight="1" x14ac:dyDescent="0.2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54"/>
    </row>
    <row r="4" spans="1:9" ht="15" customHeight="1" x14ac:dyDescent="0.2">
      <c r="A4" s="4" t="s">
        <v>5</v>
      </c>
      <c r="B4" s="1" t="s">
        <v>4</v>
      </c>
      <c r="C4" s="27">
        <v>14.64</v>
      </c>
      <c r="D4" s="27">
        <v>14.78</v>
      </c>
      <c r="E4" s="27">
        <v>12.91</v>
      </c>
      <c r="F4" s="27">
        <v>1.74</v>
      </c>
      <c r="G4" s="27">
        <v>113.4</v>
      </c>
      <c r="H4" s="27">
        <v>99.1</v>
      </c>
      <c r="I4" s="54"/>
    </row>
    <row r="5" spans="1:9" ht="15" customHeight="1" x14ac:dyDescent="0.2">
      <c r="A5" s="4" t="s">
        <v>6</v>
      </c>
      <c r="B5" s="1" t="s">
        <v>4</v>
      </c>
      <c r="C5" s="27">
        <v>19.68</v>
      </c>
      <c r="D5" s="27">
        <v>19.73</v>
      </c>
      <c r="E5" s="27">
        <v>17.68</v>
      </c>
      <c r="F5" s="27">
        <v>2</v>
      </c>
      <c r="G5" s="27">
        <v>111.3</v>
      </c>
      <c r="H5" s="27">
        <v>99.8</v>
      </c>
      <c r="I5" s="54"/>
    </row>
    <row r="6" spans="1:9" ht="15" customHeight="1" x14ac:dyDescent="0.2">
      <c r="A6" s="4" t="s">
        <v>7</v>
      </c>
      <c r="B6" s="1" t="s">
        <v>4</v>
      </c>
      <c r="C6" s="27">
        <v>15.98</v>
      </c>
      <c r="D6" s="27">
        <v>16.02</v>
      </c>
      <c r="E6" s="27">
        <v>14.62</v>
      </c>
      <c r="F6" s="27">
        <v>1.36</v>
      </c>
      <c r="G6" s="27">
        <v>109.3</v>
      </c>
      <c r="H6" s="27">
        <v>99.7</v>
      </c>
      <c r="I6" s="54"/>
    </row>
    <row r="7" spans="1:9" ht="15" customHeight="1" x14ac:dyDescent="0.2">
      <c r="A7" s="4" t="s">
        <v>8</v>
      </c>
      <c r="B7" s="1" t="s">
        <v>9</v>
      </c>
      <c r="C7" s="27">
        <v>34.299999999999997</v>
      </c>
      <c r="D7" s="27">
        <v>34.21</v>
      </c>
      <c r="E7" s="27">
        <v>31.66</v>
      </c>
      <c r="F7" s="27">
        <v>2.64</v>
      </c>
      <c r="G7" s="27">
        <v>108.3</v>
      </c>
      <c r="H7" s="27">
        <v>100.3</v>
      </c>
      <c r="I7" s="54"/>
    </row>
    <row r="8" spans="1:9" ht="15" customHeight="1" x14ac:dyDescent="0.2">
      <c r="A8" s="4" t="s">
        <v>10</v>
      </c>
      <c r="B8" s="1" t="s">
        <v>9</v>
      </c>
      <c r="C8" s="27">
        <v>45.43</v>
      </c>
      <c r="D8" s="27">
        <v>45.55</v>
      </c>
      <c r="E8" s="27">
        <v>44.31</v>
      </c>
      <c r="F8" s="27">
        <v>1.1200000000000001</v>
      </c>
      <c r="G8" s="27">
        <v>102.5</v>
      </c>
      <c r="H8" s="27">
        <v>99.7</v>
      </c>
      <c r="I8" s="54"/>
    </row>
    <row r="9" spans="1:9" ht="15" customHeight="1" x14ac:dyDescent="0.2">
      <c r="A9" s="4" t="s">
        <v>11</v>
      </c>
      <c r="B9" s="1" t="s">
        <v>9</v>
      </c>
      <c r="C9" s="27">
        <v>201.82</v>
      </c>
      <c r="D9" s="27">
        <v>206.73</v>
      </c>
      <c r="E9" s="27">
        <v>164.15</v>
      </c>
      <c r="F9" s="27">
        <v>37.67</v>
      </c>
      <c r="G9" s="27">
        <v>123</v>
      </c>
      <c r="H9" s="27">
        <v>97.6</v>
      </c>
      <c r="I9" s="54"/>
    </row>
    <row r="10" spans="1:9" ht="26.25" customHeight="1" x14ac:dyDescent="0.2">
      <c r="A10" s="4" t="s">
        <v>12</v>
      </c>
      <c r="B10" s="1" t="s">
        <v>9</v>
      </c>
      <c r="C10" s="27">
        <v>53.66</v>
      </c>
      <c r="D10" s="27">
        <v>52.53</v>
      </c>
      <c r="E10" s="27">
        <v>52.71</v>
      </c>
      <c r="F10" s="27">
        <v>0.95</v>
      </c>
      <c r="G10" s="27">
        <v>101.8</v>
      </c>
      <c r="H10" s="27">
        <v>102.2</v>
      </c>
      <c r="I10" s="54"/>
    </row>
    <row r="11" spans="1:9" ht="15" customHeight="1" x14ac:dyDescent="0.2">
      <c r="A11" s="4" t="s">
        <v>13</v>
      </c>
      <c r="B11" s="1" t="s">
        <v>9</v>
      </c>
      <c r="C11" s="27">
        <v>113.14</v>
      </c>
      <c r="D11" s="27">
        <v>113.32</v>
      </c>
      <c r="E11" s="27">
        <v>94.88</v>
      </c>
      <c r="F11" s="27">
        <v>18.25</v>
      </c>
      <c r="G11" s="27">
        <v>119.2</v>
      </c>
      <c r="H11" s="27">
        <v>99.8</v>
      </c>
      <c r="I11" s="54"/>
    </row>
    <row r="12" spans="1:9" ht="15" customHeight="1" x14ac:dyDescent="0.2">
      <c r="A12" s="4" t="s">
        <v>14</v>
      </c>
      <c r="B12" s="1" t="s">
        <v>9</v>
      </c>
      <c r="C12" s="27">
        <v>146.24</v>
      </c>
      <c r="D12" s="27">
        <v>143.78</v>
      </c>
      <c r="E12" s="27">
        <v>130.05000000000001</v>
      </c>
      <c r="F12" s="27">
        <v>16.2</v>
      </c>
      <c r="G12" s="27">
        <v>112.5</v>
      </c>
      <c r="H12" s="27">
        <v>101.7</v>
      </c>
      <c r="I12" s="54"/>
    </row>
    <row r="13" spans="1:9" ht="15" customHeight="1" x14ac:dyDescent="0.2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54"/>
    </row>
    <row r="14" spans="1:9" ht="15" customHeight="1" x14ac:dyDescent="0.2">
      <c r="A14" s="4" t="s">
        <v>16</v>
      </c>
      <c r="B14" s="1" t="s">
        <v>9</v>
      </c>
      <c r="C14" s="27">
        <v>121.24</v>
      </c>
      <c r="D14" s="27">
        <v>119.89</v>
      </c>
      <c r="E14" s="27">
        <v>116.15</v>
      </c>
      <c r="F14" s="27">
        <v>5.09</v>
      </c>
      <c r="G14" s="27">
        <v>104.4</v>
      </c>
      <c r="H14" s="27">
        <v>101.1</v>
      </c>
      <c r="I14" s="54"/>
    </row>
    <row r="15" spans="1:9" ht="15" customHeight="1" x14ac:dyDescent="0.2">
      <c r="A15" s="4" t="s">
        <v>17</v>
      </c>
      <c r="B15" s="1" t="s">
        <v>9</v>
      </c>
      <c r="C15" s="27">
        <v>63.52</v>
      </c>
      <c r="D15" s="27">
        <v>64.67</v>
      </c>
      <c r="E15" s="27">
        <v>64.209999999999994</v>
      </c>
      <c r="F15" s="27">
        <v>-0.69</v>
      </c>
      <c r="G15" s="27">
        <v>98.9</v>
      </c>
      <c r="H15" s="27">
        <v>98.2</v>
      </c>
      <c r="I15" s="54"/>
    </row>
    <row r="16" spans="1:9" ht="15" customHeight="1" x14ac:dyDescent="0.2">
      <c r="A16" s="4" t="s">
        <v>18</v>
      </c>
      <c r="B16" s="1" t="s">
        <v>9</v>
      </c>
      <c r="C16" s="27" t="s">
        <v>59</v>
      </c>
      <c r="D16" s="27">
        <v>116.96</v>
      </c>
      <c r="E16" s="27">
        <v>98.92</v>
      </c>
      <c r="F16" s="27" t="s">
        <v>59</v>
      </c>
      <c r="G16" s="27" t="s">
        <v>59</v>
      </c>
      <c r="H16" s="27" t="s">
        <v>59</v>
      </c>
      <c r="I16" s="54"/>
    </row>
    <row r="17" spans="1:9" ht="15" customHeight="1" x14ac:dyDescent="0.2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2"/>
    </row>
    <row r="18" spans="1:9" x14ac:dyDescent="0.2">
      <c r="A18" s="60" t="s">
        <v>58</v>
      </c>
      <c r="I18" s="2"/>
    </row>
    <row r="19" spans="1:9" x14ac:dyDescent="0.2">
      <c r="A19" s="60" t="s">
        <v>57</v>
      </c>
      <c r="I19" s="2"/>
    </row>
    <row r="20" spans="1:9" s="9" customFormat="1" ht="30.75" customHeight="1" x14ac:dyDescent="0.25">
      <c r="A20" s="7" t="s">
        <v>62</v>
      </c>
      <c r="B20" s="8"/>
      <c r="C20" s="8"/>
      <c r="D20" s="8"/>
      <c r="E20" s="8"/>
      <c r="F20" s="8"/>
      <c r="G20" s="8"/>
      <c r="H20" s="8"/>
      <c r="I20" s="2"/>
    </row>
    <row r="21" spans="1:9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9" ht="15" customHeight="1" x14ac:dyDescent="0.2">
      <c r="A22" s="4" t="s">
        <v>22</v>
      </c>
      <c r="B22" s="1" t="s">
        <v>23</v>
      </c>
      <c r="C22" s="30">
        <v>8882.36</v>
      </c>
      <c r="D22" s="30">
        <v>9755.7199999999993</v>
      </c>
      <c r="E22" s="30">
        <v>8693.7900000000009</v>
      </c>
      <c r="F22" s="30">
        <f>C22-E22</f>
        <v>188.56999999999971</v>
      </c>
      <c r="G22" s="59">
        <f>C22/E22*100</f>
        <v>102.16901949552496</v>
      </c>
      <c r="H22" s="27">
        <f>C22/D22*100</f>
        <v>91.04771354651426</v>
      </c>
      <c r="I22" s="28"/>
    </row>
    <row r="23" spans="1:9" ht="15" customHeight="1" x14ac:dyDescent="0.2">
      <c r="A23" s="4" t="s">
        <v>24</v>
      </c>
      <c r="B23" s="1" t="s">
        <v>23</v>
      </c>
      <c r="C23" s="30">
        <v>45106.37</v>
      </c>
      <c r="D23" s="30">
        <v>51680.36</v>
      </c>
      <c r="E23" s="30">
        <v>46868.14</v>
      </c>
      <c r="F23" s="30">
        <f t="shared" ref="F23:F29" si="0">C23-E23</f>
        <v>-1761.7699999999968</v>
      </c>
      <c r="G23" s="59">
        <f t="shared" ref="G23:G29" si="1">C23/E23*100</f>
        <v>96.241007217269555</v>
      </c>
      <c r="H23" s="27">
        <f t="shared" ref="H23:H29" si="2">C23/D23*100</f>
        <v>87.279519724707797</v>
      </c>
      <c r="I23" s="28"/>
    </row>
    <row r="24" spans="1:9" ht="15" customHeight="1" x14ac:dyDescent="0.2">
      <c r="A24" s="4" t="s">
        <v>25</v>
      </c>
      <c r="B24" s="1" t="s">
        <v>23</v>
      </c>
      <c r="C24" s="30">
        <v>4854.0200000000004</v>
      </c>
      <c r="D24" s="30">
        <v>5517.36</v>
      </c>
      <c r="E24" s="30">
        <v>5652.98</v>
      </c>
      <c r="F24" s="30">
        <f t="shared" si="0"/>
        <v>-798.95999999999913</v>
      </c>
      <c r="G24" s="59">
        <f t="shared" si="1"/>
        <v>85.86656949078187</v>
      </c>
      <c r="H24" s="27">
        <f t="shared" si="2"/>
        <v>87.977220989748744</v>
      </c>
      <c r="I24" s="28"/>
    </row>
    <row r="25" spans="1:9" ht="15" customHeight="1" x14ac:dyDescent="0.2">
      <c r="A25" s="4" t="s">
        <v>26</v>
      </c>
      <c r="B25" s="1" t="s">
        <v>27</v>
      </c>
      <c r="C25" s="30">
        <v>10182.120000000001</v>
      </c>
      <c r="D25" s="30">
        <v>10978.07</v>
      </c>
      <c r="E25" s="30">
        <v>9373.57</v>
      </c>
      <c r="F25" s="30">
        <f t="shared" si="0"/>
        <v>808.55000000000109</v>
      </c>
      <c r="G25" s="59">
        <f t="shared" si="1"/>
        <v>108.62584906284374</v>
      </c>
      <c r="H25" s="27">
        <f t="shared" si="2"/>
        <v>92.749636320409707</v>
      </c>
      <c r="I25" s="28"/>
    </row>
    <row r="26" spans="1:9" ht="15" customHeight="1" x14ac:dyDescent="0.2">
      <c r="A26" s="4" t="s">
        <v>28</v>
      </c>
      <c r="B26" s="1" t="s">
        <v>27</v>
      </c>
      <c r="C26" s="30">
        <v>1666.28</v>
      </c>
      <c r="D26" s="30">
        <v>1606.63</v>
      </c>
      <c r="E26" s="30">
        <v>1613.67</v>
      </c>
      <c r="F26" s="30">
        <f t="shared" si="0"/>
        <v>52.6099999999999</v>
      </c>
      <c r="G26" s="59">
        <f t="shared" si="1"/>
        <v>103.26027006760985</v>
      </c>
      <c r="H26" s="27">
        <f t="shared" si="2"/>
        <v>103.71274033224825</v>
      </c>
      <c r="I26" s="28"/>
    </row>
    <row r="27" spans="1:9" ht="15" customHeight="1" x14ac:dyDescent="0.2">
      <c r="A27" s="4" t="s">
        <v>29</v>
      </c>
      <c r="B27" s="1" t="s">
        <v>27</v>
      </c>
      <c r="C27" s="30">
        <v>3968.88</v>
      </c>
      <c r="D27" s="30">
        <v>4209.6499999999996</v>
      </c>
      <c r="E27" s="30">
        <v>3912.58</v>
      </c>
      <c r="F27" s="30">
        <f t="shared" si="0"/>
        <v>56.300000000000182</v>
      </c>
      <c r="G27" s="59">
        <f t="shared" si="1"/>
        <v>101.43894821319948</v>
      </c>
      <c r="H27" s="27">
        <f t="shared" si="2"/>
        <v>94.280522133669081</v>
      </c>
      <c r="I27" s="28"/>
    </row>
    <row r="28" spans="1:9" ht="15" customHeight="1" x14ac:dyDescent="0.2">
      <c r="A28" s="4" t="s">
        <v>30</v>
      </c>
      <c r="B28" s="1" t="s">
        <v>27</v>
      </c>
      <c r="C28" s="30">
        <v>11205.97</v>
      </c>
      <c r="D28" s="30">
        <v>11840.35</v>
      </c>
      <c r="E28" s="30">
        <v>10896.16</v>
      </c>
      <c r="F28" s="30">
        <f t="shared" si="0"/>
        <v>309.80999999999949</v>
      </c>
      <c r="G28" s="59">
        <f t="shared" si="1"/>
        <v>102.84329525263946</v>
      </c>
      <c r="H28" s="27">
        <f t="shared" si="2"/>
        <v>94.642219191155661</v>
      </c>
      <c r="I28" s="28"/>
    </row>
    <row r="29" spans="1:9" ht="15" customHeight="1" x14ac:dyDescent="0.2">
      <c r="A29" s="4" t="s">
        <v>31</v>
      </c>
      <c r="B29" s="1" t="s">
        <v>27</v>
      </c>
      <c r="C29" s="30">
        <v>1213.48</v>
      </c>
      <c r="D29" s="30">
        <v>1313.05</v>
      </c>
      <c r="E29" s="30">
        <v>1102.44</v>
      </c>
      <c r="F29" s="30">
        <f t="shared" si="0"/>
        <v>111.03999999999996</v>
      </c>
      <c r="G29" s="59">
        <f t="shared" si="1"/>
        <v>110.07220347592612</v>
      </c>
      <c r="H29" s="27">
        <f t="shared" si="2"/>
        <v>92.416891969079629</v>
      </c>
      <c r="I29" s="28"/>
    </row>
    <row r="30" spans="1:9" x14ac:dyDescent="0.2">
      <c r="A30" s="60" t="s">
        <v>58</v>
      </c>
      <c r="I30" s="2"/>
    </row>
    <row r="31" spans="1:9" x14ac:dyDescent="0.2">
      <c r="I31" s="2"/>
    </row>
    <row r="32" spans="1:9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61</v>
      </c>
      <c r="B38" s="8"/>
      <c r="C38" s="8"/>
      <c r="D38" s="8"/>
      <c r="E38" s="8"/>
      <c r="F38" s="8"/>
      <c r="G38" s="8"/>
      <c r="H38" s="8"/>
      <c r="I38" s="2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  <c r="I39" s="2"/>
    </row>
    <row r="40" spans="1:9" x14ac:dyDescent="0.2">
      <c r="A40" s="4" t="s">
        <v>32</v>
      </c>
      <c r="B40" s="1" t="s">
        <v>33</v>
      </c>
      <c r="C40" s="11">
        <v>229165</v>
      </c>
      <c r="D40" s="11">
        <v>242532</v>
      </c>
      <c r="E40" s="11">
        <v>234183</v>
      </c>
      <c r="F40" s="11">
        <v>-5018</v>
      </c>
      <c r="G40" s="27">
        <v>97.9</v>
      </c>
      <c r="H40" s="27">
        <v>94.5</v>
      </c>
    </row>
    <row r="41" spans="1:9" x14ac:dyDescent="0.2">
      <c r="A41" s="4" t="s">
        <v>34</v>
      </c>
      <c r="B41" s="1" t="s">
        <v>33</v>
      </c>
      <c r="C41" s="11">
        <v>1390926</v>
      </c>
      <c r="D41" s="11">
        <v>1161761</v>
      </c>
      <c r="E41" s="11">
        <v>1418259</v>
      </c>
      <c r="F41" s="11">
        <v>-27333</v>
      </c>
      <c r="G41" s="27">
        <v>98.1</v>
      </c>
      <c r="H41" s="11"/>
    </row>
    <row r="42" spans="1:9" x14ac:dyDescent="0.2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">
      <c r="A43" s="4" t="s">
        <v>36</v>
      </c>
      <c r="B43" s="1" t="s">
        <v>33</v>
      </c>
      <c r="C43" s="11">
        <v>138597</v>
      </c>
      <c r="D43" s="11">
        <v>112724</v>
      </c>
      <c r="E43" s="11">
        <v>145682</v>
      </c>
      <c r="F43" s="11">
        <v>-7085</v>
      </c>
      <c r="G43" s="11">
        <v>95.1</v>
      </c>
      <c r="H43" s="11"/>
    </row>
    <row r="44" spans="1:9" x14ac:dyDescent="0.2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/>
    </row>
    <row r="45" spans="1:9" x14ac:dyDescent="0.2">
      <c r="A45" s="4" t="s">
        <v>38</v>
      </c>
      <c r="B45" s="1" t="s">
        <v>33</v>
      </c>
      <c r="C45" s="11">
        <v>5878</v>
      </c>
      <c r="D45" s="11">
        <v>4367</v>
      </c>
      <c r="E45" s="11">
        <v>7058</v>
      </c>
      <c r="F45" s="11">
        <v>-1180</v>
      </c>
      <c r="G45" s="11">
        <v>83.3</v>
      </c>
      <c r="H45" s="11"/>
    </row>
    <row r="46" spans="1:9" x14ac:dyDescent="0.2">
      <c r="A46" s="4" t="s">
        <v>39</v>
      </c>
      <c r="B46" s="1" t="s">
        <v>40</v>
      </c>
      <c r="C46" s="11">
        <v>13.29</v>
      </c>
      <c r="D46" s="11">
        <v>13.27</v>
      </c>
      <c r="E46" s="11">
        <v>11.06</v>
      </c>
      <c r="F46" s="11">
        <v>2.23</v>
      </c>
      <c r="G46" s="27">
        <v>120.2</v>
      </c>
      <c r="H46" s="27">
        <v>100.2</v>
      </c>
    </row>
    <row r="47" spans="1:9" x14ac:dyDescent="0.2">
      <c r="A47" s="4" t="s">
        <v>44</v>
      </c>
      <c r="B47" s="1" t="s">
        <v>40</v>
      </c>
      <c r="C47" s="27">
        <v>13.15</v>
      </c>
      <c r="D47" s="27">
        <v>13.11</v>
      </c>
      <c r="E47" s="59">
        <v>10.95</v>
      </c>
      <c r="F47" s="27">
        <v>2.2000000000000002</v>
      </c>
      <c r="G47" s="27">
        <v>120.1</v>
      </c>
      <c r="H47" s="11"/>
    </row>
    <row r="48" spans="1:9" x14ac:dyDescent="0.2">
      <c r="A48" s="60" t="s">
        <v>58</v>
      </c>
    </row>
    <row r="49" spans="1:9" x14ac:dyDescent="0.2">
      <c r="A49"/>
      <c r="F49" s="2"/>
      <c r="G49" s="2"/>
    </row>
    <row r="50" spans="1:9" x14ac:dyDescent="0.2">
      <c r="E50" s="2"/>
      <c r="F50" s="2"/>
      <c r="G50" s="2"/>
      <c r="I50" s="2"/>
    </row>
    <row r="51" spans="1:9" x14ac:dyDescent="0.2">
      <c r="F51" s="2"/>
      <c r="G51" s="2"/>
    </row>
    <row r="52" spans="1:9" x14ac:dyDescent="0.2">
      <c r="E52" s="44"/>
      <c r="H52" s="2"/>
    </row>
    <row r="53" spans="1:9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L60" sqref="L60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2.95" customHeight="1" x14ac:dyDescent="0.2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2.95" customHeight="1" x14ac:dyDescent="0.2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2.95" customHeight="1" thickBot="1" x14ac:dyDescent="0.3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" customHeight="1" thickBot="1" x14ac:dyDescent="0.3">
      <c r="A7" s="73">
        <v>2015</v>
      </c>
      <c r="B7" s="74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2.95" customHeight="1" x14ac:dyDescent="0.2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2.95" customHeight="1" x14ac:dyDescent="0.2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2.95" customHeight="1" thickBot="1" x14ac:dyDescent="0.3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" customHeight="1" thickBot="1" x14ac:dyDescent="0.3">
      <c r="A12" s="73">
        <v>2016</v>
      </c>
      <c r="B12" s="74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2.95" customHeight="1" x14ac:dyDescent="0.2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2.95" customHeight="1" x14ac:dyDescent="0.2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2.95" customHeight="1" thickBot="1" x14ac:dyDescent="0.3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" customHeight="1" thickBot="1" x14ac:dyDescent="0.3">
      <c r="A17" s="73">
        <v>2017</v>
      </c>
      <c r="B17" s="74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2.95" customHeight="1" x14ac:dyDescent="0.2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2.95" customHeight="1" x14ac:dyDescent="0.2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2.95" customHeight="1" thickBot="1" x14ac:dyDescent="0.3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1"/>
      <c r="N21" s="72"/>
      <c r="O21" s="72"/>
      <c r="P21" s="72"/>
      <c r="Q21" s="72"/>
      <c r="R21" s="72"/>
      <c r="S21" s="72"/>
      <c r="T21" s="72"/>
      <c r="U21" s="72"/>
      <c r="V21" s="72"/>
    </row>
    <row r="22" spans="1:22" ht="14.1" customHeight="1" thickBot="1" x14ac:dyDescent="0.3">
      <c r="A22" s="73">
        <v>2018</v>
      </c>
      <c r="B22" s="74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3">
        <v>2019</v>
      </c>
      <c r="B27" s="74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3">
        <v>2020</v>
      </c>
      <c r="B32" s="74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.75" thickBot="1" x14ac:dyDescent="0.3">
      <c r="A37" s="73">
        <v>2021</v>
      </c>
      <c r="B37" s="74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2.95" customHeight="1" x14ac:dyDescent="0.2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3">
        <v>2022</v>
      </c>
      <c r="B42" s="74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3">
        <v>2023</v>
      </c>
      <c r="B47" s="74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2.95" customHeight="1" x14ac:dyDescent="0.2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2.95" customHeight="1" x14ac:dyDescent="0.2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2.95" customHeight="1" thickBot="1" x14ac:dyDescent="0.3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2.95" customHeight="1" thickBot="1" x14ac:dyDescent="0.3">
      <c r="A52" s="73">
        <v>2024</v>
      </c>
      <c r="B52" s="74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2">
        <v>2025</v>
      </c>
      <c r="B53" s="56">
        <v>1</v>
      </c>
      <c r="C53" s="69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52">
        <v>2025</v>
      </c>
      <c r="B54" s="53">
        <v>2</v>
      </c>
      <c r="C54" s="42">
        <v>28892.41</v>
      </c>
      <c r="D54" s="42">
        <v>147363.96</v>
      </c>
      <c r="E54" s="42">
        <v>15613.29</v>
      </c>
      <c r="F54" s="42">
        <v>32318.45</v>
      </c>
      <c r="G54" s="42">
        <v>5169.53</v>
      </c>
      <c r="H54" s="42">
        <v>12468.07</v>
      </c>
      <c r="I54" s="42">
        <v>34759.58</v>
      </c>
      <c r="J54" s="43">
        <v>3635.08</v>
      </c>
      <c r="L54" s="6"/>
      <c r="M54" s="6"/>
      <c r="N54" s="6"/>
      <c r="O54" s="6"/>
      <c r="P54" s="6"/>
      <c r="Q54" s="6"/>
      <c r="R54" s="6"/>
      <c r="S54" s="6"/>
    </row>
    <row r="55" spans="1:19" ht="12.95" customHeight="1" x14ac:dyDescent="0.25">
      <c r="A55" s="52">
        <v>2025</v>
      </c>
      <c r="B55" s="53">
        <v>3</v>
      </c>
      <c r="C55" s="42"/>
      <c r="D55" s="42"/>
      <c r="E55" s="42"/>
      <c r="F55" s="42"/>
      <c r="G55" s="42"/>
      <c r="H55" s="42"/>
      <c r="I55" s="42"/>
      <c r="J55" s="43"/>
      <c r="L55" s="6"/>
      <c r="M55" s="6"/>
      <c r="N55" s="6"/>
      <c r="O55" s="6"/>
      <c r="P55" s="6"/>
      <c r="Q55" s="6"/>
      <c r="R55" s="6"/>
      <c r="S55" s="6"/>
    </row>
    <row r="56" spans="1:19" ht="12.95" customHeight="1" x14ac:dyDescent="0.2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2.95" customHeight="1" x14ac:dyDescent="0.25">
      <c r="A57" s="64"/>
      <c r="B57" s="64"/>
      <c r="C57" s="70"/>
      <c r="D57" s="70"/>
      <c r="E57" s="70"/>
      <c r="F57" s="70"/>
      <c r="G57" s="70"/>
      <c r="H57" s="70"/>
      <c r="I57" s="70"/>
      <c r="J57" s="70"/>
      <c r="L57" s="6"/>
      <c r="M57" s="6"/>
      <c r="N57" s="6"/>
      <c r="O57" s="6"/>
      <c r="P57" s="6"/>
      <c r="Q57" s="6"/>
      <c r="R57" s="6"/>
      <c r="S57" s="6"/>
    </row>
    <row r="58" spans="1:19" ht="12.95" customHeight="1" x14ac:dyDescent="0.25">
      <c r="A58" s="76" t="s">
        <v>63</v>
      </c>
      <c r="B58" s="76"/>
      <c r="C58" s="65">
        <f>C54/C49*100</f>
        <v>100.70294481876203</v>
      </c>
      <c r="D58" s="65">
        <f t="shared" ref="D58:J58" si="0">D54/D49*100</f>
        <v>103.10395721468674</v>
      </c>
      <c r="E58" s="65">
        <f t="shared" si="0"/>
        <v>96.00368192768714</v>
      </c>
      <c r="F58" s="65">
        <f t="shared" si="0"/>
        <v>107.90833762104795</v>
      </c>
      <c r="G58" s="65">
        <f t="shared" si="0"/>
        <v>97.187509987535549</v>
      </c>
      <c r="H58" s="65">
        <f t="shared" si="0"/>
        <v>103.49694524687054</v>
      </c>
      <c r="I58" s="65">
        <f t="shared" si="0"/>
        <v>100.38195274713723</v>
      </c>
      <c r="J58" s="65">
        <f t="shared" si="0"/>
        <v>101.12191390221852</v>
      </c>
      <c r="L58" s="6"/>
      <c r="M58" s="6"/>
      <c r="N58" s="6"/>
      <c r="O58" s="6"/>
      <c r="P58" s="6"/>
      <c r="Q58" s="6"/>
      <c r="R58" s="6"/>
      <c r="S58" s="6"/>
    </row>
    <row r="59" spans="1:19" s="67" customFormat="1" ht="12.95" customHeight="1" x14ac:dyDescent="0.25">
      <c r="A59" s="75" t="s">
        <v>64</v>
      </c>
      <c r="B59" s="75"/>
      <c r="C59" s="66">
        <f>C54/C53*100</f>
        <v>97.091235970159289</v>
      </c>
      <c r="D59" s="66">
        <f t="shared" ref="D59:J59" si="1">D54/D53*100</f>
        <v>99.219422137805992</v>
      </c>
      <c r="E59" s="66">
        <f t="shared" si="1"/>
        <v>93.058167277486746</v>
      </c>
      <c r="F59" s="66">
        <f t="shared" si="1"/>
        <v>100.75287706593052</v>
      </c>
      <c r="G59" s="66">
        <f t="shared" si="1"/>
        <v>96.178018068971667</v>
      </c>
      <c r="H59" s="66">
        <f t="shared" si="1"/>
        <v>108.68072383675317</v>
      </c>
      <c r="I59" s="66">
        <f t="shared" si="1"/>
        <v>107.54371336593304</v>
      </c>
      <c r="J59" s="66">
        <f t="shared" si="1"/>
        <v>97.874540255572128</v>
      </c>
      <c r="L59" s="68"/>
      <c r="M59" s="68"/>
      <c r="N59" s="68"/>
      <c r="O59" s="68"/>
      <c r="P59" s="68"/>
      <c r="Q59" s="68"/>
      <c r="R59" s="68"/>
      <c r="S59" s="68"/>
    </row>
    <row r="60" spans="1:19" ht="42.75" customHeight="1" x14ac:dyDescent="0.2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2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2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2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A59:B59"/>
    <mergeCell ref="A47:B47"/>
    <mergeCell ref="A42:B42"/>
    <mergeCell ref="A37:B37"/>
    <mergeCell ref="A52:B52"/>
    <mergeCell ref="A58:B58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2025-07-21T05:47:11Z</cp:lastPrinted>
  <dcterms:created xsi:type="dcterms:W3CDTF">2020-03-20T15:46:41Z</dcterms:created>
  <dcterms:modified xsi:type="dcterms:W3CDTF">2025-07-21T11:30:06Z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