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7_25\"/>
    </mc:Choice>
  </mc:AlternateContent>
  <xr:revisionPtr revIDLastSave="0" documentId="13_ncr:1_{D41D8E7A-C431-4AE4-BEB3-B3D55642C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<sst xmlns="http://schemas.openxmlformats.org/spreadsheetml/2006/main" count="153" uniqueCount="66">
  <si>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</si>
  <si>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</si>
  <si>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</si>
  <si>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</si>
  <si>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</si>
  <si>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</si>
  <si>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</si>
  <si>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</si>
  <si>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</si>
  <si>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</si>
  <si>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</si>
  <si>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</si>
  <si>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</si>
  <si>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</si>
  <si>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</si>
  <si>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</si>
  <si>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</si>
  <si>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</si>
  <si>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</si>
  <si>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</si>
  <si>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</si>
  <si>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</si>
  <si>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</si>
  <si>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</si>
  <si>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</si>
  <si>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</si>
  <si>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</si>
  <si>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</si>
  <si>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</si>
  <si>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</si>
  <si>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</si>
  <si>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</si>
  <si>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</si>
  <si>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</si>
  <si>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</si>
  <si>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</si>
  <si>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</si>
  <si>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</si>
  <si>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</si>
  <si>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</si>
  <si>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</si>
  <si>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</si>
  <si>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</si>
  <si>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</si>
  <si>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</si>
  <si>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</si>
  <si>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</si>
  <si>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</si>
  <si>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</si>
  <si>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</si>
  <si>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</si>
  <si>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</si>
  <si>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</si>
  <si>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</si>
  <si>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</si>
  <si>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</si>
  <si>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</si>
  <si>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</si>
  <si>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</si>
  <si>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</si>
  <si>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2.Q.2025/2.Q.2024</t>
  </si>
  <si>
    <t>2.Q.2025/1.Q.2025</t>
  </si>
  <si>
    <t>Souhrn údajů mlékárenského průmyslu ČR (ceny výrobků) - měsíc/rok (Červenec/2025)</t>
  </si>
  <si>
    <t>Souhrn údajů mlékárenského průmyslu ČR (nákup) - měsíc/rok (Červenec/2025)</t>
  </si>
  <si>
    <t xml:space="preserve"> </t>
  </si>
  <si>
    <t>Souhrn údajů mlékárenského průmyslu ČR (výroba zboží) - měsíc/rok (Červenec/2025)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</si>
</sst>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P10" sqref="P1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71"/>
    </row>
    <row r="4" spans="1:9" ht="15" customHeight="1" x14ac:dyDescent="0.2">
      <c r="A4" s="4" t="s">
        <v>5</v>
      </c>
      <c r="B4" s="1" t="s">
        <v>4</v>
      </c>
      <c r="C4" s="27">
        <v>14.71</v>
      </c>
      <c r="D4" s="27">
        <v>14.64</v>
      </c>
      <c r="E4" s="27">
        <v>13.31</v>
      </c>
      <c r="F4" s="27">
        <v>1.4</v>
      </c>
      <c r="G4" s="27">
        <v>110.5</v>
      </c>
      <c r="H4" s="27">
        <v>100.4</v>
      </c>
      <c r="I4" s="71"/>
    </row>
    <row r="5" spans="1:9" ht="15" customHeight="1" x14ac:dyDescent="0.2">
      <c r="A5" s="4" t="s">
        <v>6</v>
      </c>
      <c r="B5" s="1" t="s">
        <v>4</v>
      </c>
      <c r="C5" s="27">
        <v>20.02</v>
      </c>
      <c r="D5" s="27">
        <v>19.68</v>
      </c>
      <c r="E5" s="27">
        <v>17.86</v>
      </c>
      <c r="F5" s="27">
        <v>2.16</v>
      </c>
      <c r="G5" s="27">
        <v>112.1</v>
      </c>
      <c r="H5" s="27">
        <v>101.7</v>
      </c>
      <c r="I5" s="71"/>
    </row>
    <row r="6" spans="1:9" ht="15" customHeight="1" x14ac:dyDescent="0.2">
      <c r="A6" s="4" t="s">
        <v>7</v>
      </c>
      <c r="B6" s="1" t="s">
        <v>4</v>
      </c>
      <c r="C6" s="27">
        <v>16.11</v>
      </c>
      <c r="D6" s="27">
        <v>15.98</v>
      </c>
      <c r="E6" s="27">
        <v>14.76</v>
      </c>
      <c r="F6" s="27">
        <v>1.35</v>
      </c>
      <c r="G6" s="27">
        <v>109.2</v>
      </c>
      <c r="H6" s="27">
        <v>100.8</v>
      </c>
      <c r="I6" s="71"/>
    </row>
    <row r="7" spans="1:9" ht="15" customHeight="1" x14ac:dyDescent="0.2">
      <c r="A7" s="4" t="s">
        <v>8</v>
      </c>
      <c r="B7" s="1" t="s">
        <v>9</v>
      </c>
      <c r="C7" s="27">
        <v>34.71</v>
      </c>
      <c r="D7" s="27">
        <v>34.299999999999997</v>
      </c>
      <c r="E7" s="27">
        <v>31.57</v>
      </c>
      <c r="F7" s="27">
        <v>3.14</v>
      </c>
      <c r="G7" s="27">
        <v>110</v>
      </c>
      <c r="H7" s="27">
        <v>101.2</v>
      </c>
      <c r="I7" s="71"/>
    </row>
    <row r="8" spans="1:9" ht="15" customHeight="1" x14ac:dyDescent="0.2">
      <c r="A8" s="4" t="s">
        <v>10</v>
      </c>
      <c r="B8" s="1" t="s">
        <v>9</v>
      </c>
      <c r="C8" s="27">
        <v>45.69</v>
      </c>
      <c r="D8" s="27">
        <v>45.43</v>
      </c>
      <c r="E8" s="27">
        <v>43.55</v>
      </c>
      <c r="F8" s="27">
        <v>2.13</v>
      </c>
      <c r="G8" s="27">
        <v>104.9</v>
      </c>
      <c r="H8" s="27">
        <v>100.6</v>
      </c>
      <c r="I8" s="71"/>
    </row>
    <row r="9" spans="1:9" ht="15" customHeight="1" x14ac:dyDescent="0.2">
      <c r="A9" s="4" t="s">
        <v>11</v>
      </c>
      <c r="B9" s="1" t="s">
        <v>9</v>
      </c>
      <c r="C9" s="27">
        <v>204.31</v>
      </c>
      <c r="D9" s="27">
        <v>201.82</v>
      </c>
      <c r="E9" s="27">
        <v>166.91</v>
      </c>
      <c r="F9" s="27">
        <v>37.4</v>
      </c>
      <c r="G9" s="27">
        <v>122.4</v>
      </c>
      <c r="H9" s="27">
        <v>101.2</v>
      </c>
      <c r="I9" s="71"/>
    </row>
    <row r="10" spans="1:9" ht="26.25" customHeight="1" x14ac:dyDescent="0.2">
      <c r="A10" s="4" t="s">
        <v>12</v>
      </c>
      <c r="B10" s="1" t="s">
        <v>9</v>
      </c>
      <c r="C10" s="27">
        <v>54.77</v>
      </c>
      <c r="D10" s="27">
        <v>53.66</v>
      </c>
      <c r="E10" s="27">
        <v>50.54</v>
      </c>
      <c r="F10" s="27">
        <v>4.2300000000000004</v>
      </c>
      <c r="G10" s="27">
        <v>108.4</v>
      </c>
      <c r="H10" s="27">
        <v>102.1</v>
      </c>
      <c r="I10" s="71"/>
    </row>
    <row r="11" spans="1:9" ht="15" customHeight="1" x14ac:dyDescent="0.2">
      <c r="A11" s="4" t="s">
        <v>13</v>
      </c>
      <c r="B11" s="1" t="s">
        <v>9</v>
      </c>
      <c r="C11" s="27">
        <v>113.72</v>
      </c>
      <c r="D11" s="27">
        <v>113.14</v>
      </c>
      <c r="E11" s="27">
        <v>98.29</v>
      </c>
      <c r="F11" s="27">
        <v>15.43</v>
      </c>
      <c r="G11" s="27">
        <v>115.7</v>
      </c>
      <c r="H11" s="27">
        <v>100.5</v>
      </c>
      <c r="I11" s="71"/>
    </row>
    <row r="12" spans="1:9" ht="15" customHeight="1" x14ac:dyDescent="0.2">
      <c r="A12" s="4" t="s">
        <v>14</v>
      </c>
      <c r="B12" s="1" t="s">
        <v>9</v>
      </c>
      <c r="C12" s="27">
        <v>144.34</v>
      </c>
      <c r="D12" s="27">
        <v>146.24</v>
      </c>
      <c r="E12" s="27">
        <v>125.02</v>
      </c>
      <c r="F12" s="27">
        <v>19.32</v>
      </c>
      <c r="G12" s="27">
        <v>115.5</v>
      </c>
      <c r="H12" s="27">
        <v>98.7</v>
      </c>
      <c r="I12" s="71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71"/>
    </row>
    <row r="14" spans="1:9" ht="15" customHeight="1" x14ac:dyDescent="0.2">
      <c r="A14" s="4" t="s">
        <v>16</v>
      </c>
      <c r="B14" s="1" t="s">
        <v>9</v>
      </c>
      <c r="C14" s="27">
        <v>122.05</v>
      </c>
      <c r="D14" s="27">
        <v>121.24</v>
      </c>
      <c r="E14" s="27">
        <v>115.06</v>
      </c>
      <c r="F14" s="27">
        <v>6.99</v>
      </c>
      <c r="G14" s="27">
        <v>106.1</v>
      </c>
      <c r="H14" s="27">
        <v>100.7</v>
      </c>
      <c r="I14" s="71"/>
    </row>
    <row r="15" spans="1:9" ht="15" customHeight="1" x14ac:dyDescent="0.2">
      <c r="A15" s="4" t="s">
        <v>17</v>
      </c>
      <c r="B15" s="1" t="s">
        <v>9</v>
      </c>
      <c r="C15" s="27">
        <v>63.67</v>
      </c>
      <c r="D15" s="27">
        <v>63.52</v>
      </c>
      <c r="E15" s="27">
        <v>65</v>
      </c>
      <c r="F15" s="27">
        <v>-1.33</v>
      </c>
      <c r="G15" s="27">
        <v>98</v>
      </c>
      <c r="H15" s="27">
        <v>100.2</v>
      </c>
      <c r="I15" s="71"/>
    </row>
    <row r="16" spans="1:9" ht="15" customHeight="1" x14ac:dyDescent="0.2">
      <c r="A16" s="4" t="s">
        <v>18</v>
      </c>
      <c r="B16" s="1" t="s">
        <v>9</v>
      </c>
      <c r="C16" s="27" t="s">
        <v>59</v>
      </c>
      <c r="D16" s="27">
        <v>116.04</v>
      </c>
      <c r="E16" s="27">
        <v>102.15</v>
      </c>
      <c r="F16" s="27" t="s">
        <v>59</v>
      </c>
      <c r="G16" s="27" t="s">
        <v>59</v>
      </c>
      <c r="H16" s="27" t="s">
        <v>59</v>
      </c>
      <c r="I16" s="71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2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8"/>
    </row>
    <row r="20" spans="1:9" s="9" customFormat="1" ht="30.75" customHeight="1" x14ac:dyDescent="0.25">
      <c r="A20" s="7" t="s">
        <v>65</v>
      </c>
      <c r="B20" s="8"/>
      <c r="C20" s="8"/>
      <c r="D20" s="8"/>
      <c r="E20" s="8"/>
      <c r="F20" s="8"/>
      <c r="G20" s="8"/>
      <c r="H20" s="8"/>
      <c r="I20" s="28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9801.16</v>
      </c>
      <c r="D22" s="30">
        <v>8882.36</v>
      </c>
      <c r="E22" s="30">
        <v>8711.18</v>
      </c>
      <c r="F22" s="30">
        <f>C22-E22</f>
        <v>1089.9799999999996</v>
      </c>
      <c r="G22" s="59">
        <f>C22/E22*100</f>
        <v>112.51242655989199</v>
      </c>
      <c r="H22" s="27">
        <f>C22/D22*100</f>
        <v>110.34409773978986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48233.32</v>
      </c>
      <c r="D23" s="30">
        <v>45106.37</v>
      </c>
      <c r="E23" s="30">
        <v>45540.14</v>
      </c>
      <c r="F23" s="30">
        <f t="shared" ref="F23:F29" si="0">C23-E23</f>
        <v>2693.1800000000003</v>
      </c>
      <c r="G23" s="59">
        <f t="shared" ref="G23:G29" si="1">C23/E23*100</f>
        <v>105.91385972902148</v>
      </c>
      <c r="H23" s="27">
        <f t="shared" ref="H23:H29" si="2">C23/D23*100</f>
        <v>106.93239114564084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4687.37</v>
      </c>
      <c r="D24" s="30">
        <v>4854.0200000000004</v>
      </c>
      <c r="E24" s="30">
        <v>5247.82</v>
      </c>
      <c r="F24" s="30">
        <f t="shared" si="0"/>
        <v>-560.44999999999982</v>
      </c>
      <c r="G24" s="59">
        <f t="shared" si="1"/>
        <v>89.320327297811289</v>
      </c>
      <c r="H24" s="27">
        <f t="shared" si="2"/>
        <v>96.566763218940167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10812.04</v>
      </c>
      <c r="D25" s="30">
        <v>10182.120000000001</v>
      </c>
      <c r="E25" s="30">
        <v>10124.19</v>
      </c>
      <c r="F25" s="30">
        <f t="shared" si="0"/>
        <v>687.85000000000036</v>
      </c>
      <c r="G25" s="59">
        <f t="shared" si="1"/>
        <v>106.79412377681572</v>
      </c>
      <c r="H25" s="27">
        <f t="shared" si="2"/>
        <v>106.18653089926262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1669.84</v>
      </c>
      <c r="D26" s="30">
        <v>1666.28</v>
      </c>
      <c r="E26" s="30">
        <v>1700.06</v>
      </c>
      <c r="F26" s="30">
        <f t="shared" si="0"/>
        <v>-30.220000000000027</v>
      </c>
      <c r="G26" s="59">
        <f t="shared" si="1"/>
        <v>98.222415679446613</v>
      </c>
      <c r="H26" s="27">
        <f t="shared" si="2"/>
        <v>100.21364956669947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4196.6499999999996</v>
      </c>
      <c r="D27" s="30">
        <v>3968.88</v>
      </c>
      <c r="E27" s="30">
        <v>3706.34</v>
      </c>
      <c r="F27" s="30">
        <f t="shared" si="0"/>
        <v>490.30999999999949</v>
      </c>
      <c r="G27" s="59">
        <f t="shared" si="1"/>
        <v>113.22895363080559</v>
      </c>
      <c r="H27" s="27">
        <f t="shared" si="2"/>
        <v>105.7388986313519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11728.85</v>
      </c>
      <c r="D28" s="30">
        <v>11205.97</v>
      </c>
      <c r="E28" s="30">
        <v>11291.58</v>
      </c>
      <c r="F28" s="30">
        <f t="shared" si="0"/>
        <v>437.27000000000044</v>
      </c>
      <c r="G28" s="59">
        <f t="shared" si="1"/>
        <v>103.87253156776997</v>
      </c>
      <c r="H28" s="27">
        <f t="shared" si="2"/>
        <v>104.66608423902616</v>
      </c>
      <c r="I28" s="2"/>
    </row>
    <row r="29" spans="1:9" ht="15" customHeight="1" x14ac:dyDescent="0.2">
      <c r="A29" s="4" t="s">
        <v>31</v>
      </c>
      <c r="B29" s="1" t="s">
        <v>27</v>
      </c>
      <c r="C29" s="30">
        <v>1017.97</v>
      </c>
      <c r="D29" s="30">
        <v>1213.48</v>
      </c>
      <c r="E29" s="30">
        <v>1051.95</v>
      </c>
      <c r="F29" s="30">
        <f t="shared" si="0"/>
        <v>-33.980000000000018</v>
      </c>
      <c r="G29" s="59">
        <f t="shared" si="1"/>
        <v>96.769808450972008</v>
      </c>
      <c r="H29" s="27">
        <f t="shared" si="2"/>
        <v>83.888486007185946</v>
      </c>
      <c r="I29" s="2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63</v>
      </c>
      <c r="B38" s="8"/>
      <c r="C38" s="8"/>
      <c r="D38" s="8"/>
      <c r="E38" s="8"/>
      <c r="F38" s="8"/>
      <c r="G38" s="8"/>
      <c r="H38" s="8"/>
      <c r="I38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">
      <c r="A40" s="4" t="s">
        <v>32</v>
      </c>
      <c r="B40" s="1" t="s">
        <v>33</v>
      </c>
      <c r="C40" s="11">
        <v>234119</v>
      </c>
      <c r="D40" s="11">
        <v>229165</v>
      </c>
      <c r="E40" s="11">
        <v>233684</v>
      </c>
      <c r="F40" s="11">
        <v>435</v>
      </c>
      <c r="G40" s="27">
        <v>100.2</v>
      </c>
      <c r="H40" s="27">
        <v>102.2</v>
      </c>
    </row>
    <row r="41" spans="1:9" x14ac:dyDescent="0.2">
      <c r="A41" s="4" t="s">
        <v>34</v>
      </c>
      <c r="B41" s="1" t="s">
        <v>33</v>
      </c>
      <c r="C41" s="11">
        <v>1625045</v>
      </c>
      <c r="D41" s="11">
        <v>1390926</v>
      </c>
      <c r="E41" s="11">
        <v>1651943</v>
      </c>
      <c r="F41" s="11">
        <v>-26898</v>
      </c>
      <c r="G41" s="27">
        <v>98.4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13.32</v>
      </c>
      <c r="D46" s="11">
        <v>13.29</v>
      </c>
      <c r="E46" s="11">
        <v>11.08</v>
      </c>
      <c r="F46" s="11">
        <v>2.2400000000000002</v>
      </c>
      <c r="G46" s="27">
        <v>120.2</v>
      </c>
      <c r="H46" s="27">
        <v>100.2</v>
      </c>
    </row>
    <row r="47" spans="1:9" x14ac:dyDescent="0.2">
      <c r="A47" s="4" t="s">
        <v>44</v>
      </c>
      <c r="B47" s="1" t="s">
        <v>40</v>
      </c>
      <c r="C47" s="27">
        <v>13.18</v>
      </c>
      <c r="D47" s="27">
        <v>13.11</v>
      </c>
      <c r="E47" s="59">
        <v>10.98</v>
      </c>
      <c r="F47" s="27">
        <v>2.2000000000000002</v>
      </c>
      <c r="G47" s="27">
        <v>120.04</v>
      </c>
      <c r="H47" s="11"/>
    </row>
    <row r="48" spans="1:9" x14ac:dyDescent="0.2">
      <c r="A48" s="60" t="s">
        <v>58</v>
      </c>
      <c r="I48" s="2"/>
    </row>
    <row r="49" spans="1:8" x14ac:dyDescent="0.2">
      <c r="A49"/>
      <c r="F49" s="2"/>
      <c r="G49" s="2"/>
    </row>
    <row r="50" spans="1:8" x14ac:dyDescent="0.2">
      <c r="E50" s="2"/>
      <c r="F50" s="2"/>
      <c r="G50" s="2"/>
    </row>
    <row r="51" spans="1:8" x14ac:dyDescent="0.2">
      <c r="F51" s="2"/>
      <c r="G51" s="2"/>
    </row>
    <row r="52" spans="1:8" x14ac:dyDescent="0.2">
      <c r="E52" s="44"/>
      <c r="G52" t="s">
        <v>64</v>
      </c>
      <c r="H52" s="2"/>
    </row>
    <row r="53" spans="1:8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L60" sqref="L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1:22" ht="14.1" customHeight="1" thickBot="1" x14ac:dyDescent="0.3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60</v>
      </c>
      <c r="B58" s="75"/>
      <c r="C58" s="65">
        <f>C54/C49*100</f>
        <v>100.70294481876203</v>
      </c>
      <c r="D58" s="65">
        <f t="shared" ref="D58:J58" si="0">D54/D49*100</f>
        <v>103.10395721468674</v>
      </c>
      <c r="E58" s="65">
        <f t="shared" si="0"/>
        <v>96.00368192768714</v>
      </c>
      <c r="F58" s="65">
        <f t="shared" si="0"/>
        <v>107.90833762104795</v>
      </c>
      <c r="G58" s="65">
        <f t="shared" si="0"/>
        <v>97.187509987535549</v>
      </c>
      <c r="H58" s="65">
        <f t="shared" si="0"/>
        <v>103.49694524687054</v>
      </c>
      <c r="I58" s="65">
        <f t="shared" si="0"/>
        <v>100.38195274713723</v>
      </c>
      <c r="J58" s="65">
        <f t="shared" si="0"/>
        <v>101.12191390221852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2.95" customHeight="1" x14ac:dyDescent="0.25">
      <c r="A59" s="72" t="s">
        <v>61</v>
      </c>
      <c r="B59" s="72"/>
      <c r="C59" s="66">
        <f>C54/C53*100</f>
        <v>97.091235970159289</v>
      </c>
      <c r="D59" s="66">
        <f t="shared" ref="D59:J59" si="1">D54/D53*100</f>
        <v>99.219422137805992</v>
      </c>
      <c r="E59" s="66">
        <f t="shared" si="1"/>
        <v>93.058167277486746</v>
      </c>
      <c r="F59" s="66">
        <f t="shared" si="1"/>
        <v>100.75287706593052</v>
      </c>
      <c r="G59" s="66">
        <f t="shared" si="1"/>
        <v>96.178018068971667</v>
      </c>
      <c r="H59" s="66">
        <f t="shared" si="1"/>
        <v>108.68072383675317</v>
      </c>
      <c r="I59" s="66">
        <f t="shared" si="1"/>
        <v>107.54371336593304</v>
      </c>
      <c r="J59" s="66">
        <f t="shared" si="1"/>
        <v>97.874540255572128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M21:V21"/>
    <mergeCell ref="A32:B32"/>
    <mergeCell ref="A7:B7"/>
    <mergeCell ref="A12:B12"/>
    <mergeCell ref="A17:B17"/>
    <mergeCell ref="A22:B22"/>
    <mergeCell ref="A27:B27"/>
    <mergeCell ref="A59:B59"/>
    <mergeCell ref="A47:B47"/>
    <mergeCell ref="A42:B42"/>
    <mergeCell ref="A37:B37"/>
    <mergeCell ref="A52:B52"/>
    <mergeCell ref="A58:B58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2025-07-21T05:47:11Z</cp:lastPrinted>
  <dcterms:created xsi:type="dcterms:W3CDTF">2020-03-20T15:46:41Z</dcterms:created>
  <dcterms:modified xsi:type="dcterms:W3CDTF">2025-08-20T05:26:55Z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