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kzuz-my.sharepoint.com/personal/10796_ukzuz_cz/Documents/Documents/Od Ivy/Filtrování/2025/"/>
    </mc:Choice>
  </mc:AlternateContent>
  <xr:revisionPtr revIDLastSave="11523" documentId="8_{0349A764-2162-451B-8C55-B01B2E87F3FB}" xr6:coauthVersionLast="47" xr6:coauthVersionMax="47" xr10:uidLastSave="{C47DE6A8-7684-4A6A-A6CE-134206A5FFA4}"/>
  <workbookProtection workbookAlgorithmName="SHA-512" workbookHashValue="kCIWN9pXwBz92Dt65tve7s2riZCYxFzDPjPx/lcRiW/PuI6VOi7g6zAZ++1wxBvOzDJQPX+pUPD+y+j6aO4bLw==" workbookSaltValue="CzLYkncrZXqIkNMY6Ecwbg==" workbookSpinCount="100000" lockStructure="1"/>
  <bookViews>
    <workbookView xWindow="-120" yWindow="-120" windowWidth="24240" windowHeight="13020" xr2:uid="{00000000-000D-0000-FFFF-FFFF00000000}"/>
  </bookViews>
  <sheets>
    <sheet name="Nedodržení deklarovaných znaků" sheetId="1" r:id="rId1"/>
    <sheet name="Nedodržení limitů nežádoucích l" sheetId="2" r:id="rId2"/>
    <sheet name="Krmné suroviny" sheetId="3" r:id="rId3"/>
    <sheet name="PAP, GMO" sheetId="4" r:id="rId4"/>
    <sheet name="Mykotoxiny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B74" i="2" l="1"/>
  <c r="HB75" i="2"/>
  <c r="HB76" i="2"/>
  <c r="EG74" i="2"/>
  <c r="EG75" i="2"/>
  <c r="EG76" i="2"/>
  <c r="D74" i="2" l="1"/>
  <c r="IA76" i="2"/>
  <c r="HZ76" i="2"/>
  <c r="HY76" i="2"/>
  <c r="IA75" i="2"/>
  <c r="HZ75" i="2"/>
  <c r="HY75" i="2"/>
  <c r="IA74" i="2"/>
  <c r="HZ74" i="2"/>
  <c r="HY74" i="2"/>
  <c r="V40" i="2" l="1"/>
  <c r="AA40" i="2"/>
  <c r="BM40" i="2"/>
  <c r="V41" i="2"/>
  <c r="AA41" i="2"/>
  <c r="BM41" i="2"/>
  <c r="V42" i="2"/>
  <c r="AA42" i="2"/>
  <c r="BM42" i="2"/>
  <c r="C40" i="2"/>
  <c r="C41" i="2"/>
  <c r="C42" i="2"/>
  <c r="S22" i="1"/>
  <c r="T22" i="1"/>
  <c r="U22" i="1"/>
  <c r="S23" i="1"/>
  <c r="T23" i="1"/>
  <c r="U23" i="1"/>
  <c r="S24" i="1"/>
  <c r="T24" i="1"/>
  <c r="U24" i="1"/>
  <c r="N8" i="1"/>
  <c r="O8" i="1"/>
  <c r="P8" i="1"/>
  <c r="Q8" i="1"/>
  <c r="R8" i="1"/>
  <c r="S8" i="1"/>
  <c r="N9" i="1"/>
  <c r="O9" i="1"/>
  <c r="P9" i="1"/>
  <c r="Q9" i="1"/>
  <c r="R9" i="1"/>
  <c r="S9" i="1"/>
  <c r="N10" i="1"/>
  <c r="O10" i="1"/>
  <c r="P10" i="1"/>
  <c r="Q10" i="1"/>
  <c r="R10" i="1"/>
  <c r="S10" i="1"/>
  <c r="K8" i="1"/>
  <c r="L8" i="1"/>
  <c r="M8" i="1"/>
  <c r="K9" i="1"/>
  <c r="L9" i="1"/>
  <c r="M9" i="1"/>
  <c r="K10" i="1"/>
  <c r="L10" i="1"/>
  <c r="M10" i="1"/>
  <c r="J10" i="1"/>
  <c r="I10" i="1"/>
  <c r="H10" i="1"/>
  <c r="G10" i="1"/>
  <c r="F10" i="1"/>
  <c r="E10" i="1"/>
  <c r="D10" i="1"/>
  <c r="C10" i="1"/>
  <c r="J9" i="1"/>
  <c r="I9" i="1"/>
  <c r="H9" i="1"/>
  <c r="G9" i="1"/>
  <c r="F9" i="1"/>
  <c r="E9" i="1"/>
  <c r="D9" i="1"/>
  <c r="C9" i="1"/>
  <c r="J8" i="1"/>
  <c r="I8" i="1"/>
  <c r="H8" i="1"/>
  <c r="G8" i="1"/>
  <c r="F8" i="1"/>
  <c r="E8" i="1"/>
  <c r="D8" i="1"/>
  <c r="C8" i="1"/>
  <c r="P22" i="1"/>
  <c r="P23" i="1"/>
  <c r="P24" i="1"/>
  <c r="C40" i="1" l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F48" i="1" l="1"/>
  <c r="G48" i="1"/>
  <c r="F49" i="1"/>
  <c r="G49" i="1"/>
  <c r="F50" i="1"/>
  <c r="G50" i="1"/>
  <c r="E48" i="1"/>
  <c r="E49" i="1"/>
  <c r="E50" i="1"/>
  <c r="M30" i="1"/>
  <c r="O30" i="1"/>
  <c r="M31" i="1"/>
  <c r="O31" i="1"/>
  <c r="M32" i="1"/>
  <c r="O32" i="1"/>
  <c r="J30" i="1"/>
  <c r="K30" i="1"/>
  <c r="J31" i="1"/>
  <c r="K31" i="1"/>
  <c r="J32" i="1"/>
  <c r="K32" i="1"/>
  <c r="E30" i="1"/>
  <c r="E31" i="1"/>
  <c r="E32" i="1"/>
  <c r="K22" i="1"/>
  <c r="K23" i="1"/>
  <c r="K24" i="1"/>
  <c r="E22" i="1"/>
  <c r="F22" i="1"/>
  <c r="E23" i="1"/>
  <c r="F23" i="1"/>
  <c r="E24" i="1"/>
  <c r="F24" i="1"/>
  <c r="J74" i="2"/>
  <c r="AF74" i="2"/>
  <c r="AI74" i="2"/>
  <c r="AJ74" i="2"/>
  <c r="AN74" i="2"/>
  <c r="AO74" i="2"/>
  <c r="BC74" i="2"/>
  <c r="J75" i="2"/>
  <c r="AF75" i="2"/>
  <c r="AI75" i="2"/>
  <c r="AJ75" i="2"/>
  <c r="AN75" i="2"/>
  <c r="AO75" i="2"/>
  <c r="BC75" i="2"/>
  <c r="J76" i="2"/>
  <c r="AF76" i="2"/>
  <c r="AI76" i="2"/>
  <c r="AJ76" i="2"/>
  <c r="AN76" i="2"/>
  <c r="AO76" i="2"/>
  <c r="BC76" i="2"/>
  <c r="C29" i="2"/>
  <c r="C30" i="2"/>
  <c r="C31" i="2"/>
  <c r="H11" i="2"/>
  <c r="I11" i="2"/>
  <c r="J11" i="2"/>
  <c r="K11" i="2"/>
  <c r="H12" i="2"/>
  <c r="I12" i="2"/>
  <c r="J12" i="2"/>
  <c r="K12" i="2"/>
  <c r="H13" i="2"/>
  <c r="I13" i="2"/>
  <c r="J13" i="2"/>
  <c r="K13" i="2"/>
  <c r="G11" i="2"/>
  <c r="G12" i="2"/>
  <c r="G13" i="2"/>
  <c r="C11" i="2"/>
  <c r="D11" i="2"/>
  <c r="E11" i="2"/>
  <c r="F11" i="2"/>
  <c r="C12" i="2"/>
  <c r="D12" i="2"/>
  <c r="E12" i="2"/>
  <c r="F12" i="2"/>
  <c r="C13" i="2"/>
  <c r="D13" i="2"/>
  <c r="E13" i="2"/>
  <c r="F13" i="2"/>
  <c r="C74" i="2" l="1"/>
  <c r="G74" i="2"/>
  <c r="C75" i="2"/>
  <c r="D75" i="2"/>
  <c r="G75" i="2"/>
  <c r="C76" i="2"/>
  <c r="D76" i="2"/>
  <c r="G76" i="2"/>
  <c r="I30" i="1" l="1"/>
  <c r="L30" i="1"/>
  <c r="I31" i="1"/>
  <c r="L31" i="1"/>
  <c r="I32" i="1"/>
  <c r="L32" i="1"/>
  <c r="F30" i="1" l="1"/>
  <c r="G30" i="1"/>
  <c r="F31" i="1"/>
  <c r="G31" i="1"/>
  <c r="F32" i="1"/>
  <c r="G32" i="1"/>
  <c r="D22" i="1"/>
  <c r="G22" i="1"/>
  <c r="D23" i="1"/>
  <c r="G23" i="1"/>
  <c r="D24" i="1"/>
  <c r="G24" i="1"/>
  <c r="I74" i="2" l="1"/>
  <c r="I75" i="2"/>
  <c r="I76" i="2"/>
  <c r="J22" i="1" l="1"/>
  <c r="L22" i="1"/>
  <c r="M22" i="1"/>
  <c r="N22" i="1"/>
  <c r="J23" i="1"/>
  <c r="L23" i="1"/>
  <c r="M23" i="1"/>
  <c r="N23" i="1"/>
  <c r="J24" i="1"/>
  <c r="L24" i="1"/>
  <c r="M24" i="1"/>
  <c r="N24" i="1"/>
  <c r="C48" i="1" l="1"/>
  <c r="D48" i="1"/>
  <c r="C49" i="1"/>
  <c r="D49" i="1"/>
  <c r="C50" i="1"/>
  <c r="D50" i="1"/>
  <c r="C30" i="1"/>
  <c r="D30" i="1"/>
  <c r="H30" i="1"/>
  <c r="C31" i="1"/>
  <c r="D31" i="1"/>
  <c r="H31" i="1"/>
  <c r="C32" i="1"/>
  <c r="D32" i="1"/>
  <c r="H32" i="1"/>
  <c r="C22" i="1"/>
  <c r="H22" i="1"/>
  <c r="I22" i="1"/>
  <c r="C23" i="1"/>
  <c r="H23" i="1"/>
  <c r="I23" i="1"/>
  <c r="C24" i="1"/>
  <c r="H24" i="1"/>
  <c r="I24" i="1"/>
</calcChain>
</file>

<file path=xl/sharedStrings.xml><?xml version="1.0" encoding="utf-8"?>
<sst xmlns="http://schemas.openxmlformats.org/spreadsheetml/2006/main" count="4345" uniqueCount="435">
  <si>
    <t>Minimum</t>
  </si>
  <si>
    <t>Maximum</t>
  </si>
  <si>
    <t>Medián</t>
  </si>
  <si>
    <t>Číslo PoKZ</t>
  </si>
  <si>
    <t>SKOT</t>
  </si>
  <si>
    <t>DRŮBEŽ</t>
  </si>
  <si>
    <t>PRASATA</t>
  </si>
  <si>
    <t>DOPLŇKOVÉ LÁTKY, PREMIXY</t>
  </si>
  <si>
    <t xml:space="preserve">Kategorie </t>
  </si>
  <si>
    <t>Počet analyzovaných vzorků</t>
  </si>
  <si>
    <t>Počet nevyhovujících vzorků</t>
  </si>
  <si>
    <t>Podíl nevyhovujících vzorků</t>
  </si>
  <si>
    <t>Zrna obilovin a výrobky z nich získané</t>
  </si>
  <si>
    <t>Olejnatá semena, olejnaté plody a výrobky z nich získané</t>
  </si>
  <si>
    <t>Semena luskovin a výrobky z nich získané</t>
  </si>
  <si>
    <t>Hlízy, kořeny a výrobky z nich získané</t>
  </si>
  <si>
    <t>Ostatní semena a plody a výrobky z nich získané</t>
  </si>
  <si>
    <t>Pícniny, objemná krmiva a výrobky z nich získané</t>
  </si>
  <si>
    <t>Ostatní rostliny, řasy a výrobky z nich získané</t>
  </si>
  <si>
    <t>Mlečné výrobky a výrobky z nich získané</t>
  </si>
  <si>
    <t>Výrobky ze suchozemských zvířat a výrobky z nich získané</t>
  </si>
  <si>
    <t>Ryby, ostatní vodní živočichové a výrobky z nich získané</t>
  </si>
  <si>
    <t>Minerální látky a výrobky z nich získané</t>
  </si>
  <si>
    <t xml:space="preserve">(Vedlejší) výrobky z fermentace mikroorganismů </t>
  </si>
  <si>
    <t>Různé</t>
  </si>
  <si>
    <t>Komodita</t>
  </si>
  <si>
    <t>Krmné suroviny mimo rybí moučku</t>
  </si>
  <si>
    <t>Rybí moučka</t>
  </si>
  <si>
    <t>Krmné směsi</t>
  </si>
  <si>
    <t>VÝSLEDKY KONTROLY DODRŽOVÁNÍ DEKLAROVANÝCH JAKOSTNÍCH ZNAKŮ KRMNÝCH PRODUKTŮ</t>
  </si>
  <si>
    <t>VÝSLEDKY KONTROLY DODRŽOVÁNÍ MAXIMÁLNÍCH POVOLENÝCH LIMITŮ NEŽÁDOUCÍCH LÁTEK V KRMIVECH</t>
  </si>
  <si>
    <t>Krmné suroviny</t>
  </si>
  <si>
    <t>VÝSLEDKY KONTROLY DODRŽOVÁNÍ BEZPEČNOSTI A JAKOSTI KRMNÝCH SUROVIN</t>
  </si>
  <si>
    <t>Pozn: červeně označeny nevyhovující vzorky a hodnoty parametrů</t>
  </si>
  <si>
    <t>PoKZ - protokol o kontrolním zjištění ÚKZÚZ</t>
  </si>
  <si>
    <t>VÝSLEDKY KONTROLY PŘÍTOMNOSTI NEPOVOLENÝCH ZPRACOVANÝCH ŽIVOČIŠNÝCH BÍLKOVIN V KRMIVECH</t>
  </si>
  <si>
    <t>VÝSLEDKY KONTROLY PŘÍTOMNOSTI NEPOVOLENÝCH GENETICKY MODIFIKOVANÝCH ORGANISMŮ V KRMIVECH</t>
  </si>
  <si>
    <r>
      <t xml:space="preserve">Měď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</si>
  <si>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Zinek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</si>
  <si>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Sušina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</si>
  <si>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Mangan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</si>
  <si>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Selen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</si>
  <si>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Lasalocid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</si>
  <si>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Monensin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</si>
  <si>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Narasin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</si>
  <si>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Nikarbazin   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</si>
  <si>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Robenidin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</si>
  <si>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Salinomycin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</si>
  <si>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Semduramicin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</si>
  <si>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A          </t>
    </r>
    <r>
      <rPr>
        <sz val="11"/>
        <color theme="1"/>
        <rFont val="Calibri"/>
        <family val="2"/>
        <charset val="238"/>
        <scheme val="minor"/>
      </rPr>
      <t xml:space="preserve"> (mj.kg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</si>
  <si>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Olovo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</si>
  <si>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Kadmium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</si>
  <si>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Rtuť      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</si>
  <si>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Arsen   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</si>
  <si>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Sušina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</si>
  <si>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Protein                        </t>
    </r>
    <r>
      <rPr>
        <sz val="11"/>
        <rFont val="Calibri"/>
        <family val="2"/>
        <charset val="238"/>
        <scheme val="minor"/>
      </rPr>
      <t xml:space="preserve">  (%)</t>
    </r>
  </si>
  <si>
    <r>
      <t xml:space="preserve">Popel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</si>
  <si>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Vláknina            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</si>
  <si>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Vápník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</si>
  <si>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Fosfor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</si>
  <si>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Sodík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</si>
  <si>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Hořčík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</si>
  <si>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t>VÝSLEDKY VÝSKYTU MYKOTOXINŮ V KRMNÝCH PRODUKTECH</t>
  </si>
  <si>
    <t>Obiloviny</t>
  </si>
  <si>
    <t>Ostatní krmné suroviny</t>
  </si>
  <si>
    <t>Zearalenon</t>
  </si>
  <si>
    <t>Fumonisin B1</t>
  </si>
  <si>
    <t>Fumonisin B2</t>
  </si>
  <si>
    <t>Fumonisin B1+B2</t>
  </si>
  <si>
    <t>Ochratoxin A</t>
  </si>
  <si>
    <t>Deoxynivalenol</t>
  </si>
  <si>
    <t>T2-toxin</t>
  </si>
  <si>
    <t>HT2-toxin</t>
  </si>
  <si>
    <t>T2 + HT2 toxin</t>
  </si>
  <si>
    <t>KRMNÉ SUROVINY</t>
  </si>
  <si>
    <r>
      <t xml:space="preserve">Vitamin E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</si>
  <si>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Lysin                    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</si>
  <si>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Methionin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</si>
  <si>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OVCE, KOZY, KRÁLÍCI, KONĚ, RYBY</t>
  </si>
  <si>
    <r>
      <t xml:space="preserve">Tuk 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</si>
  <si>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t>Komponenty suchozemských živočichů</t>
  </si>
  <si>
    <t>Komponenty ryb</t>
  </si>
  <si>
    <r>
      <t xml:space="preserve">Aflatoxin B1         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sz val="11"/>
        <color theme="1"/>
        <rFont val="Calibri"/>
        <family val="2"/>
        <charset val="238"/>
      </rPr>
      <t>µg.kg</t>
    </r>
    <r>
      <rPr>
        <vertAlign val="superscript"/>
        <sz val="11"/>
        <color theme="1"/>
        <rFont val="Calibri"/>
        <family val="2"/>
        <charset val="238"/>
      </rPr>
      <t>-1</t>
    </r>
    <r>
      <rPr>
        <sz val="11"/>
        <color theme="1"/>
        <rFont val="Calibri"/>
        <family val="2"/>
        <charset val="238"/>
      </rPr>
      <t>)</t>
    </r>
  </si>
  <si>
    <r>
      <t xml:space="preserve">Aflatoxin B2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</si>
  <si>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Aflatoxin G1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</si>
  <si>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Zearalenon   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</si>
  <si>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Fumonisin B1              </t>
    </r>
    <r>
      <rPr>
        <sz val="11"/>
        <color theme="1"/>
        <rFont val="Calibri"/>
        <family val="2"/>
        <charset val="238"/>
        <scheme val="minor"/>
      </rPr>
      <t xml:space="preserve">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</si>
  <si>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Fumonisin B2   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</si>
  <si>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Fumonisin B1+B2   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</si>
  <si>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Ochratoxin A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</si>
  <si>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Deoxynivalenol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</si>
  <si>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T2-toxin  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</si>
  <si>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HT2-toxin 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</si>
  <si>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T2 + HT2 toxin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</si>
  <si>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 xml:space="preserve">Beauvericin  </t>
    </r>
    <r>
      <rPr>
        <sz val="11"/>
        <color theme="1"/>
        <rFont val="Calibri"/>
        <family val="2"/>
        <charset val="238"/>
        <scheme val="minor"/>
      </rPr>
      <t xml:space="preserve">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</si>
  <si>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Enniatin A</t>
    </r>
    <r>
      <rPr>
        <sz val="11"/>
        <color theme="1"/>
        <rFont val="Calibri"/>
        <family val="2"/>
        <charset val="238"/>
        <scheme val="minor"/>
      </rPr>
      <t xml:space="preserve"> 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</si>
  <si>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Enniatin A1</t>
    </r>
    <r>
      <rPr>
        <sz val="11"/>
        <color theme="1"/>
        <rFont val="Calibri"/>
        <family val="2"/>
        <charset val="238"/>
        <scheme val="minor"/>
      </rPr>
      <t xml:space="preserve"> 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</si>
  <si>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 xml:space="preserve">Enniatin B  </t>
    </r>
    <r>
      <rPr>
        <sz val="11"/>
        <color theme="1"/>
        <rFont val="Calibri"/>
        <family val="2"/>
        <charset val="238"/>
        <scheme val="minor"/>
      </rPr>
      <t xml:space="preserve">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</si>
  <si>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Enniatin B1</t>
    </r>
    <r>
      <rPr>
        <sz val="11"/>
        <color theme="1"/>
        <rFont val="Calibri"/>
        <family val="2"/>
        <charset val="238"/>
        <scheme val="minor"/>
      </rPr>
      <t xml:space="preserve">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</si>
  <si>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Nivalenol</t>
    </r>
    <r>
      <rPr>
        <sz val="11"/>
        <color theme="1"/>
        <rFont val="Calibri"/>
        <family val="2"/>
        <charset val="238"/>
        <scheme val="minor"/>
      </rPr>
      <t xml:space="preserve"> 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</si>
  <si>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>VÝSLEDKY OBSAHU MYKOTOXINŮ V OBILOVINÁCH</t>
    </r>
    <r>
      <rPr>
        <sz val="11"/>
        <color theme="1"/>
        <rFont val="Arial Unicode MS"/>
        <family val="2"/>
        <charset val="238"/>
      </rPr>
      <t xml:space="preserve"> (µg.kg</t>
    </r>
    <r>
      <rPr>
        <vertAlign val="superscript"/>
        <sz val="11"/>
        <color theme="1"/>
        <rFont val="Arial Unicode MS"/>
        <family val="2"/>
        <charset val="238"/>
      </rPr>
      <t>-1</t>
    </r>
    <r>
      <rPr>
        <sz val="11"/>
        <color theme="1"/>
        <rFont val="Arial Unicode MS"/>
        <family val="2"/>
        <charset val="238"/>
      </rPr>
      <t>)</t>
    </r>
  </si>
  <si>
    <t>Materiál</t>
  </si>
  <si>
    <r>
      <t xml:space="preserve">Sušina                  </t>
    </r>
    <r>
      <rPr>
        <sz val="11"/>
        <color theme="1"/>
        <rFont val="Calibri"/>
        <family val="2"/>
        <charset val="238"/>
        <scheme val="minor"/>
      </rPr>
      <t>(%)</t>
    </r>
  </si>
  <si>
    <t>Aflatoxin B1</t>
  </si>
  <si>
    <t>Aflatoxin B2</t>
  </si>
  <si>
    <t>Aflatoxin G1</t>
  </si>
  <si>
    <t>Aflatoxin G2</t>
  </si>
  <si>
    <t>Beauvericin</t>
  </si>
  <si>
    <t>Enniatin A</t>
  </si>
  <si>
    <t>Enniatin A1</t>
  </si>
  <si>
    <t>Enniatin B</t>
  </si>
  <si>
    <t>Enniatin B1</t>
  </si>
  <si>
    <t>Nivalenol</t>
  </si>
  <si>
    <r>
      <t xml:space="preserve">Tuk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</si>
  <si>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Železo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</si>
  <si>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D3          </t>
    </r>
    <r>
      <rPr>
        <sz val="11"/>
        <color theme="1"/>
        <rFont val="Calibri"/>
        <family val="2"/>
        <charset val="238"/>
        <scheme val="minor"/>
      </rPr>
      <t>(mj.kg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</si>
  <si>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Diclazuril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</si>
  <si>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Halofuginon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</si>
  <si>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Kobalt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</si>
  <si>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Aflatoxin G2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</si>
  <si>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Amprolium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</si>
  <si>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Ergokrystin</t>
  </si>
  <si>
    <t>Ergokrystinin</t>
  </si>
  <si>
    <t>Ergotamin</t>
  </si>
  <si>
    <t>Ergotaminin</t>
  </si>
  <si>
    <t>Ergokryptin</t>
  </si>
  <si>
    <t>Ergokryptinin</t>
  </si>
  <si>
    <t>Ergometrin</t>
  </si>
  <si>
    <t>Ergometrinin</t>
  </si>
  <si>
    <t>Ergosin</t>
  </si>
  <si>
    <t>Ergosinin</t>
  </si>
  <si>
    <t>Ergokornin</t>
  </si>
  <si>
    <t>Ergokorninin</t>
  </si>
  <si>
    <t>Monokrotalin</t>
  </si>
  <si>
    <t>Retrorsin</t>
  </si>
  <si>
    <t>Senecionin</t>
  </si>
  <si>
    <t>Senkirkin</t>
  </si>
  <si>
    <t>Senecifyllin</t>
  </si>
  <si>
    <r>
      <t xml:space="preserve">Močovina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</si>
  <si>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Ergokrystin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</si>
  <si>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Ergokrystinin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</si>
  <si>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Ergotamin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</si>
  <si>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Ergotaminin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</si>
  <si>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Ergokryptin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</si>
  <si>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Ergokryptinin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</si>
  <si>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Ergometrin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</si>
  <si>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Ergometrinin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</si>
  <si>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Ergosin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</si>
  <si>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Ergosinin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</si>
  <si>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Ergokronin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</si>
  <si>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Ergokroninin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</si>
  <si>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Monokrotalin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</si>
  <si>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Retrorsin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</si>
  <si>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Senecionin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</si>
  <si>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Senkirkin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</si>
  <si>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Senecifyllin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</si>
  <si>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Železo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</si>
  <si>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E          </t>
    </r>
    <r>
      <rPr>
        <sz val="11"/>
        <color theme="1"/>
        <rFont val="Calibri"/>
        <family val="2"/>
        <charset val="238"/>
        <scheme val="minor"/>
      </rPr>
      <t xml:space="preserve"> (mj.kg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</si>
  <si>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DOMÁCÍ A OSTATNÍ ZVÍŘATA</t>
  </si>
  <si>
    <r>
      <t xml:space="preserve">Hořčík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</si>
  <si>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Jod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</si>
  <si>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Nikl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</si>
  <si>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E jako </t>
    </r>
    <r>
      <rPr>
        <b/>
        <sz val="11"/>
        <color theme="1"/>
        <rFont val="Calibri"/>
        <family val="2"/>
        <charset val="238"/>
      </rPr>
      <t>α</t>
    </r>
    <r>
      <rPr>
        <b/>
        <sz val="8.8000000000000007"/>
        <color theme="1"/>
        <rFont val="Calibri"/>
        <family val="2"/>
        <charset val="238"/>
      </rPr>
      <t>-</t>
    </r>
    <r>
      <rPr>
        <b/>
        <sz val="11"/>
        <color theme="1"/>
        <rFont val="Calibri"/>
        <family val="2"/>
        <charset val="238"/>
      </rPr>
      <t>tokoferol acetát</t>
    </r>
    <r>
      <rPr>
        <b/>
        <sz val="11"/>
        <color theme="1"/>
        <rFont val="Calibri"/>
        <family val="2"/>
        <charset val="238"/>
        <scheme val="minor"/>
      </rPr>
      <t xml:space="preserve">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</si>
  <si>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Obsah vody 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</si>
  <si>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Glycerol            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</si>
  <si>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MONG            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</si>
  <si>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Sodík            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</si>
  <si>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Draslík            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</si>
  <si>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Methanol 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</si>
  <si>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t>Acetamiprid (mg.kg-1)</t>
  </si>
  <si>
    <t>Acefát             (mg.kg-1)</t>
  </si>
  <si>
    <t>Aldikarb       (mg.kg-1)</t>
  </si>
  <si>
    <t>Aldrin              (mg.kg-1)</t>
  </si>
  <si>
    <t>Aldrin a Dieldrin (suma)        (mg.kg-1)</t>
  </si>
  <si>
    <t>Azinfos-methyl (mg.kg-1)</t>
  </si>
  <si>
    <t>Azoxystrobin (mg.kg-1)</t>
  </si>
  <si>
    <t>Bifenthrin (suma izomerů)  (mg.kg-1)</t>
  </si>
  <si>
    <t>Bitertanol (mg.kg-1)</t>
  </si>
  <si>
    <t>Bixafen            (mg.kg-1)</t>
  </si>
  <si>
    <t>Boskalid           (mg.kg-1)</t>
  </si>
  <si>
    <t>Bromuconazole (mg.kg-1)</t>
  </si>
  <si>
    <t>Bupirimát (mg.kg-1)</t>
  </si>
  <si>
    <t>Buprofezin (mg.kg-1)</t>
  </si>
  <si>
    <t>Kadusafos (mg.kg-1)</t>
  </si>
  <si>
    <t>Karbaryl          (mg.kg-1)</t>
  </si>
  <si>
    <t>Karbendazim (mg.kg-1)</t>
  </si>
  <si>
    <t>Karbofuran (mg.kg-1)</t>
  </si>
  <si>
    <t>3-hydroxy karbofuran (mg.kg-1)</t>
  </si>
  <si>
    <t>Karboxin  (mg.kg-1)</t>
  </si>
  <si>
    <t>Chlorantraniliprol (mg.kg-1)</t>
  </si>
  <si>
    <t>Chlorfenapyr (mg.kg-1)</t>
  </si>
  <si>
    <t>Chlorfenvinfos (mg.kg-1)</t>
  </si>
  <si>
    <t>Chlormekvát chlorid (suma) (mg.kg-1)</t>
  </si>
  <si>
    <t>Chlorprofam (mg.kg-1)</t>
  </si>
  <si>
    <t>Chlorpyrifos (mg.kg-1)</t>
  </si>
  <si>
    <t>Chlorpyrifos-methyl               (mg.kg-1)</t>
  </si>
  <si>
    <t>Klothianidin (mg.kg-1)</t>
  </si>
  <si>
    <t>Cyfluthrin (suma izomerů)  (mg.kg-1)</t>
  </si>
  <si>
    <t>Lambda-cyhalothrin (mg.kg-1)</t>
  </si>
  <si>
    <t>Cymoxanil (mg.kg-1)</t>
  </si>
  <si>
    <t>Cypermethrin (suma izomerů) (mg.kg-1)</t>
  </si>
  <si>
    <t>Cyprokonazol (mg.kg-1)</t>
  </si>
  <si>
    <t>Cyprodinil (mg.kg-1)</t>
  </si>
  <si>
    <t>Deltamethrin (mg.kg-1)</t>
  </si>
  <si>
    <t>Diazinon  (mg.kg-1)</t>
  </si>
  <si>
    <t>Dichlorprop (suma)        (mg.kg-1)</t>
  </si>
  <si>
    <t>Dichlorvos (mg.kg-1)</t>
  </si>
  <si>
    <t>Dikloran       (mg.kg-1)</t>
  </si>
  <si>
    <t>Dieldrin       (mg.kg-1)</t>
  </si>
  <si>
    <t>Difenokonazol (mg.kg-1)</t>
  </si>
  <si>
    <t>Difenylamin (mg.kg-1)</t>
  </si>
  <si>
    <t>Diflubenzuron (mg.kg-1)</t>
  </si>
  <si>
    <t>Dimethoát (mg.kg-1)</t>
  </si>
  <si>
    <t>Dimethoát (suma)        (mg.kg-1)</t>
  </si>
  <si>
    <t>Dimethomorf (suma izomerů) (mg.kg-1)</t>
  </si>
  <si>
    <t>Dinikonazol (suma izomerů) (mg.kg-1)</t>
  </si>
  <si>
    <r>
      <t>Endosulfan      (</t>
    </r>
    <r>
      <rPr>
        <b/>
        <sz val="11"/>
        <color theme="1"/>
        <rFont val="Calibri"/>
        <family val="2"/>
        <charset val="238"/>
      </rPr>
      <t>α+β isomer)     (mg.kg-1)</t>
    </r>
  </si>
  <si>
    <t>Endosulfansulfát (mg.kg-1)</t>
  </si>
  <si>
    <t>Endosulfan (suma izomerů) (mg.kg-1)</t>
  </si>
  <si>
    <t>Epoxikonazol (mg.kg-1)</t>
  </si>
  <si>
    <t>Ethion      (mg.kg-1)</t>
  </si>
  <si>
    <t>Ethirimol  (mg.kg-1)</t>
  </si>
  <si>
    <t xml:space="preserve">Ethoprofos (mg.kg-1) </t>
  </si>
  <si>
    <t>Fenbukonazol (mg.kg-1)</t>
  </si>
  <si>
    <t>Fenhexamid (mg.kg-1)</t>
  </si>
  <si>
    <t>Fenitrothion (mg.kg-1)</t>
  </si>
  <si>
    <t>Fenpropathrin (mg.kg-1)</t>
  </si>
  <si>
    <t>Fenpropidin (mg.kg-1)</t>
  </si>
  <si>
    <t>Fenpropimorf (suma izomerů) (mg.kg-1)</t>
  </si>
  <si>
    <t>Fenpyroximát (mg.kg-1)</t>
  </si>
  <si>
    <t>Fenthion  (mg.kg-1)</t>
  </si>
  <si>
    <t>Fenvalerát (suma izomerů)  (mg.kg-1)</t>
  </si>
  <si>
    <t>Fipronil     (mg.kg-1)</t>
  </si>
  <si>
    <t>Flonikamid (mg.kg-1)</t>
  </si>
  <si>
    <t>Fluazifop-P (suma)          (mg.kg-1)</t>
  </si>
  <si>
    <t xml:space="preserve">Fludioxonil (mg.kg-1) </t>
  </si>
  <si>
    <t>Fluopikolid (mg.kg-1)</t>
  </si>
  <si>
    <t>Fluopyram (mg.kg-1)</t>
  </si>
  <si>
    <t>Flufenoxuron (mg.kg-1)</t>
  </si>
  <si>
    <t>Fluquinconazol (mg.kg-1)</t>
  </si>
  <si>
    <t>Flusilazol (mg.kg-1)</t>
  </si>
  <si>
    <t>Flutolanil (mg.kg-1)</t>
  </si>
  <si>
    <t>Flutriafol  (mg.kg-1)</t>
  </si>
  <si>
    <t>Tau-fluvalinát (mg.kg-1)</t>
  </si>
  <si>
    <t>Fluxapyroxad (mg.kg-1)</t>
  </si>
  <si>
    <t>Glyfosát   (mg.kg-1)</t>
  </si>
  <si>
    <t>Haloxyfop (suma)       (mg.kg-1)</t>
  </si>
  <si>
    <t>Hexakonazol (mg.kg-1)</t>
  </si>
  <si>
    <t>Imazalil        (mg.kg-1)</t>
  </si>
  <si>
    <t xml:space="preserve">Imidakloprid (mg.kg-1) </t>
  </si>
  <si>
    <t>Indoxacarb (suma)       (mg.kg-1)</t>
  </si>
  <si>
    <t xml:space="preserve">Iprodion       (mg.kg-1) </t>
  </si>
  <si>
    <t>Iprovalikarb (mg.kg-1)</t>
  </si>
  <si>
    <t>Isokarbofos (mg.kg-1)</t>
  </si>
  <si>
    <t>Isoprothiolan (mg.kg-1)</t>
  </si>
  <si>
    <t>Isoproturon (mg.kg-1)</t>
  </si>
  <si>
    <t>Kresoxim-methyl              (mg.kg-1)</t>
  </si>
  <si>
    <t>Linuron         (mg.kg-1)</t>
  </si>
  <si>
    <t>Malaoxon (mg.kg-1)</t>
  </si>
  <si>
    <t>Malathion (mg.kg-1)</t>
  </si>
  <si>
    <t>Malathion (suma)           (mg.kg-1)</t>
  </si>
  <si>
    <t>Mandipropamid (mg.kg-1)</t>
  </si>
  <si>
    <t>MCPA       (mg.kg-1)</t>
  </si>
  <si>
    <t>Mekoprop (suma)       (mg.kg-1)</t>
  </si>
  <si>
    <t>Mepikvát chlorid (suma)       (mg.kg-1)</t>
  </si>
  <si>
    <t>Metalaxyl a metalaxyl-M (suma izomerů) (mg.kg-1)</t>
  </si>
  <si>
    <t>Metkonazol (suma izomerů) (mg.kg-1)</t>
  </si>
  <si>
    <t>Methakrifos (mg.kg-1)</t>
  </si>
  <si>
    <t>Methamidofos (mg.kg-1)</t>
  </si>
  <si>
    <t>Methidathion (mg.kg-1)</t>
  </si>
  <si>
    <t>Methiokarb (mg.kg-1)</t>
  </si>
  <si>
    <t>Methiokarb sulfon          (mg.kg-1)</t>
  </si>
  <si>
    <t>Methiokarb sulfoxid      (mg.kg-1)</t>
  </si>
  <si>
    <t>Methiokarb (suma)     (mg.kg-1)</t>
  </si>
  <si>
    <t>Methomyl (mg.kg-1)</t>
  </si>
  <si>
    <t>Methoxyfenozid (mg.kg-1)</t>
  </si>
  <si>
    <t>Metolachlor (mg.kg-1)</t>
  </si>
  <si>
    <t>Metrafenon (mg.kg-1)</t>
  </si>
  <si>
    <t>Metribuzin (mg.kg-1)</t>
  </si>
  <si>
    <t>Monokrotofos (mg.kg-1)</t>
  </si>
  <si>
    <t>Myklobutanil (mg.kg-1)</t>
  </si>
  <si>
    <t>Omethoát (mg.kg-1)</t>
  </si>
  <si>
    <t>Oxydemeton-methyl     (mg.kg-1)</t>
  </si>
  <si>
    <t>Oxydemeton-methyl (suma) (mg.kg-1)</t>
  </si>
  <si>
    <t>Paklobutrazol (mg.kg-1)</t>
  </si>
  <si>
    <t>Parathion (mg.kg-1)</t>
  </si>
  <si>
    <t>Parathion-methyl     (mg.kg-1)</t>
  </si>
  <si>
    <t>Penkonazol (mg.kg-1)</t>
  </si>
  <si>
    <t>Pencycuron (mg.kg-1)</t>
  </si>
  <si>
    <t>Pendimethalin (mg.kg-1)</t>
  </si>
  <si>
    <t>Permethrin (suma izomerů) (mg.kg-1)</t>
  </si>
  <si>
    <t>Fosmet    (mg.kg-1)</t>
  </si>
  <si>
    <t>Fosfamidon (mg.kg-1)</t>
  </si>
  <si>
    <t>Pikoxystrobin (mg.kg-1)</t>
  </si>
  <si>
    <t>Pirimikarb (mg.kg-1)</t>
  </si>
  <si>
    <t>Desmethylpirimikarb         (mg.kg-1)</t>
  </si>
  <si>
    <t xml:space="preserve">Pirimifos-methyl (mg.kg-1) </t>
  </si>
  <si>
    <t>Pyridaben (mg.kg-1)</t>
  </si>
  <si>
    <t>Pyriproxyfen (mg.kg-1)</t>
  </si>
  <si>
    <t xml:space="preserve">Prochloraz (mg.kg-1)  </t>
  </si>
  <si>
    <t>Procymidon (mg.kg-1)</t>
  </si>
  <si>
    <t>Profenofos (mg.kg-1)</t>
  </si>
  <si>
    <t>Propamokarb (mg.kg-1)</t>
  </si>
  <si>
    <t>Propikonazol                                (suma izomerů)                           (mg.kg-1)</t>
  </si>
  <si>
    <t>Propyzamid (mg.kg-1)</t>
  </si>
  <si>
    <t>Prothiokonazol (Prothiokonazol-desthio)          (mg.kg-1)</t>
  </si>
  <si>
    <t>Prothiofos (mg.kg-1)</t>
  </si>
  <si>
    <t>Pyrimethanil (mg.kg-1)</t>
  </si>
  <si>
    <t>Pyraklostrobin (mg.kg-1)</t>
  </si>
  <si>
    <t>Chinoxyfen (mg.kg-1)</t>
  </si>
  <si>
    <t>Spiromesifen (mg.kg-1)</t>
  </si>
  <si>
    <t>Spiroxamin (suma izomerů)            (mg.kg-1)</t>
  </si>
  <si>
    <t>Tebukonazol (mg.kg-1)</t>
  </si>
  <si>
    <t>Tebufenozid (mg.kg-1)</t>
  </si>
  <si>
    <t>Teflubenzuron (mg.kg-1)</t>
  </si>
  <si>
    <t>Tefluthrin (mg.kg-1)</t>
  </si>
  <si>
    <t>Terbuthylazin (mg.kg-1)</t>
  </si>
  <si>
    <t>Tetrakonazol (mg.kg-1)</t>
  </si>
  <si>
    <t>Tetramethrin (mg.kg-1)</t>
  </si>
  <si>
    <t>Thiabendazol  (mg.kg-1)</t>
  </si>
  <si>
    <t>Thiakloprid (mg.kg-1)</t>
  </si>
  <si>
    <t>Thiodikarb (mg.kg-1)</t>
  </si>
  <si>
    <t>Thiamethoxam (mg.kg-1)</t>
  </si>
  <si>
    <t>Thiofanát-methyl (mg.kg-1)</t>
  </si>
  <si>
    <t>Tolklofos-methyl (mg.kg-1)</t>
  </si>
  <si>
    <t xml:space="preserve">Triadimefon (mg.kg-1) </t>
  </si>
  <si>
    <t>Triadimenol       (suma izomerů)       (mg.kg-1)</t>
  </si>
  <si>
    <t>Tricyklazol (mg.kg-1)</t>
  </si>
  <si>
    <t>Trifloxystrobin (mg.kg-1)</t>
  </si>
  <si>
    <t>Trifluralin (mg.kg-1)</t>
  </si>
  <si>
    <t>Trinexapak-ethyl (mg.kg-1)</t>
  </si>
  <si>
    <t>Tritikonazol (mg.kg-1)</t>
  </si>
  <si>
    <t>Vinklozolin (mg.kg-1)</t>
  </si>
  <si>
    <t>2,4-D (suma)</t>
  </si>
  <si>
    <t>2-fenylfenol (mg.kg-1)</t>
  </si>
  <si>
    <r>
      <t xml:space="preserve">Kyselina benzoová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</si>
  <si>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Propargit      (mg.kg-1)</t>
  </si>
  <si>
    <t>Prosulfokarb (mg.kg-1)</t>
  </si>
  <si>
    <t>Demeton-S-methylsulf (mg.kg-1)</t>
  </si>
  <si>
    <t>Ethefon       (mg.kg-1)</t>
  </si>
  <si>
    <t>Glufosinát (mg.kg-1)</t>
  </si>
  <si>
    <t>Glufosinát suma (mg.kg-1)</t>
  </si>
  <si>
    <t>MPP (mg.kg-1)</t>
  </si>
  <si>
    <t>N-acetyl-glufosinát (mg.kg-1)</t>
  </si>
  <si>
    <r>
      <t xml:space="preserve">Hydroxyanalog methioninu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</si>
  <si>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Suma methioninu a hydroxyanalogu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</si>
  <si>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Dekochinát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</si>
  <si>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Zpracovala: Ing. Zora Hlavová /září 2025</t>
  </si>
  <si>
    <t>Zpracovala: Ing. Zora Hlavová/září 2025</t>
  </si>
  <si>
    <t>Receptura</t>
  </si>
  <si>
    <t>Škůdci</t>
  </si>
  <si>
    <t>Kompletní krmná směs pro odchov prasat</t>
  </si>
  <si>
    <t>&lt;0,5000</t>
  </si>
  <si>
    <t>Kompletní krmná směs pro předvýkrm prasat - do 35 ž.h. (A 1)</t>
  </si>
  <si>
    <t>nevyhovuje</t>
  </si>
  <si>
    <t>Kompletní krmná směs pro selata (ČOS)</t>
  </si>
  <si>
    <r>
      <t xml:space="preserve">Amoxicilin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</si>
  <si>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Kompletní krmná směs pro chov prasat</t>
  </si>
  <si>
    <t>Kompletní krmná směs pro výkrm prasat (A 2)</t>
  </si>
  <si>
    <t>&lt;0,2000</t>
  </si>
  <si>
    <t>&lt;0,1000</t>
  </si>
  <si>
    <t>&lt;0,009000</t>
  </si>
  <si>
    <t>&lt;0,01500</t>
  </si>
  <si>
    <t>&lt;0,05000</t>
  </si>
  <si>
    <t>&lt;0,02000</t>
  </si>
  <si>
    <t>&lt;1000</t>
  </si>
  <si>
    <t>&lt;500,0</t>
  </si>
  <si>
    <t>&lt;50,00</t>
  </si>
  <si>
    <t>Kompletní krmná směs pro výkrm prasat - dokrm (A 3)</t>
  </si>
  <si>
    <r>
      <t xml:space="preserve">Amoxicilin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</si>
  <si>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Kompletní krmná směs pro výkrm kuřat v období ochranné lhůty - dokrm</t>
  </si>
  <si>
    <t>Kompletní krmná směs pro užitkové nosnice</t>
  </si>
  <si>
    <t>Mikroskopie nález</t>
  </si>
  <si>
    <t>Minerální krmivo pro skot</t>
  </si>
  <si>
    <t>Doplňková krmná směs pro odchov skotu</t>
  </si>
  <si>
    <t>nalezeni</t>
  </si>
  <si>
    <t>skladištní škůdci - roztoč moučný</t>
  </si>
  <si>
    <t>nenalezeny</t>
  </si>
  <si>
    <t>Doplňková krmná směs pro dojnice</t>
  </si>
  <si>
    <t>Doplňková mléčná krmná směs pro odchov telat</t>
  </si>
  <si>
    <t>Kompletní krmná směs pro výkrm králíků</t>
  </si>
  <si>
    <t>Doplňková krmná směs pro koně</t>
  </si>
  <si>
    <t>Kompletní krmná směs pro psy</t>
  </si>
  <si>
    <t>&lt;1,000</t>
  </si>
  <si>
    <t>&lt;2,500</t>
  </si>
  <si>
    <t>&lt;20,00</t>
  </si>
  <si>
    <t>&lt;10,00</t>
  </si>
  <si>
    <t>&lt;5,000</t>
  </si>
  <si>
    <t>&lt;5,00</t>
  </si>
  <si>
    <t>&lt;80,00</t>
  </si>
  <si>
    <t>&lt;0,004000</t>
  </si>
  <si>
    <t>&lt;0,008000</t>
  </si>
  <si>
    <t>&lt;0,002000</t>
  </si>
  <si>
    <t>&lt;0,01000</t>
  </si>
  <si>
    <t>&lt;0,005000</t>
  </si>
  <si>
    <t>&lt;0,003000</t>
  </si>
  <si>
    <t>&lt;0,03800</t>
  </si>
  <si>
    <t>&lt;0,006000</t>
  </si>
  <si>
    <t>&lt;0,01200</t>
  </si>
  <si>
    <t>Chizalofop (mg.kg-1)</t>
  </si>
  <si>
    <t>Triazofos        (mg.kg-1)</t>
  </si>
  <si>
    <t>Nečistoty škodlivé</t>
  </si>
  <si>
    <t>Neč.škodl.-Ambrosia</t>
  </si>
  <si>
    <t>Námel</t>
  </si>
  <si>
    <t>Minerální krmivo jiné</t>
  </si>
  <si>
    <t>Doplňková krmná směs jiná (směs krmných surovin)</t>
  </si>
  <si>
    <t>&lt;0,005</t>
  </si>
  <si>
    <t>&lt;50,0</t>
  </si>
  <si>
    <t>Doplňková krmná směs pro psy</t>
  </si>
  <si>
    <t>Doplňková krmná směs ostatní (hospodářská zvířata)</t>
  </si>
  <si>
    <t>&lt;0,600</t>
  </si>
  <si>
    <r>
      <t xml:space="preserve">Suma PCB 28,52,101, 138,153,180 </t>
    </r>
    <r>
      <rPr>
        <sz val="10"/>
        <color theme="1"/>
        <rFont val="Calibri"/>
        <family val="2"/>
        <charset val="238"/>
        <scheme val="minor"/>
      </rPr>
      <t>(</t>
    </r>
    <r>
      <rPr>
        <sz val="10"/>
        <color theme="1"/>
        <rFont val="Calibri"/>
        <family val="2"/>
        <charset val="238"/>
      </rPr>
      <t>µg.kg</t>
    </r>
    <r>
      <rPr>
        <vertAlign val="superscript"/>
        <sz val="10"/>
        <color theme="1"/>
        <rFont val="Calibri"/>
        <family val="2"/>
        <charset val="238"/>
      </rPr>
      <t>-1</t>
    </r>
    <r>
      <rPr>
        <sz val="10"/>
        <color theme="1"/>
        <rFont val="Calibri"/>
        <family val="2"/>
        <charset val="238"/>
      </rPr>
      <t>)</t>
    </r>
  </si>
  <si>
    <r>
      <t xml:space="preserve">Dioxiny                </t>
    </r>
    <r>
      <rPr>
        <b/>
        <sz val="9"/>
        <color theme="1"/>
        <rFont val="Calibri"/>
        <family val="2"/>
        <charset val="238"/>
        <scheme val="minor"/>
      </rPr>
      <t>suma PCDD a PCDF</t>
    </r>
    <r>
      <rPr>
        <b/>
        <sz val="10"/>
        <color theme="1"/>
        <rFont val="Calibri"/>
        <family val="2"/>
        <charset val="238"/>
        <scheme val="minor"/>
      </rPr>
      <t xml:space="preserve">       </t>
    </r>
    <r>
      <rPr>
        <sz val="10"/>
        <color theme="1"/>
        <rFont val="Calibri"/>
        <family val="2"/>
        <charset val="238"/>
        <scheme val="minor"/>
      </rPr>
      <t>(ng WHO-TEQ/kg)</t>
    </r>
  </si>
  <si>
    <r>
      <t>PCB s diox. efektem</t>
    </r>
    <r>
      <rPr>
        <b/>
        <sz val="10"/>
        <color theme="1"/>
        <rFont val="Calibri"/>
        <family val="2"/>
        <charset val="238"/>
        <scheme val="minor"/>
      </rPr>
      <t xml:space="preserve">                </t>
    </r>
    <r>
      <rPr>
        <sz val="10"/>
        <color theme="1"/>
        <rFont val="Calibri"/>
        <family val="2"/>
        <charset val="238"/>
        <scheme val="minor"/>
      </rPr>
      <t xml:space="preserve"> (ng WHO-TEQ/kg)</t>
    </r>
  </si>
  <si>
    <r>
      <t>Dioxiny + PCB       s diox. efektem</t>
    </r>
    <r>
      <rPr>
        <b/>
        <sz val="10"/>
        <color theme="1"/>
        <rFont val="Calibri"/>
        <family val="2"/>
        <charset val="238"/>
        <scheme val="minor"/>
      </rPr>
      <t xml:space="preserve">      </t>
    </r>
    <r>
      <rPr>
        <sz val="10"/>
        <color theme="1"/>
        <rFont val="Calibri"/>
        <family val="2"/>
        <charset val="238"/>
        <scheme val="minor"/>
      </rPr>
      <t xml:space="preserve"> (ng WHO-TEQ/kg)</t>
    </r>
  </si>
  <si>
    <t>Premix pro prasata</t>
  </si>
  <si>
    <t>Premix pro drůbež</t>
  </si>
  <si>
    <t>Botanická čistota</t>
  </si>
  <si>
    <t>Nečistoty</t>
  </si>
  <si>
    <t>Jiné druhy kult.plod</t>
  </si>
  <si>
    <t>Neč.škodl.-Datura sp</t>
  </si>
  <si>
    <t>Neč.škodl.-svízel</t>
  </si>
  <si>
    <t>vyhovuje</t>
  </si>
  <si>
    <t>&lt;0,03000</t>
  </si>
  <si>
    <t>Triticale</t>
  </si>
  <si>
    <t>&lt;0,010</t>
  </si>
  <si>
    <t>Ječmen</t>
  </si>
  <si>
    <t>Pšenice</t>
  </si>
  <si>
    <t>Sójové expelery</t>
  </si>
  <si>
    <t>&lt;0,001000</t>
  </si>
  <si>
    <t>Glycerin surový (glycerol surový)</t>
  </si>
  <si>
    <t>Oves</t>
  </si>
  <si>
    <t>Sladká lupina</t>
  </si>
  <si>
    <t>Žito</t>
  </si>
  <si>
    <t>&lt;0,01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</si>
</sst>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K_č_-;\-* #,##0.00\ _K_č_-;_-* &quot;-&quot;??\ _K_č_-;_-@_-"/>
    <numFmt numFmtId="165" formatCode="#0"/>
    <numFmt numFmtId="166" formatCode="#0.00"/>
    <numFmt numFmtId="167" formatCode="#0.0000"/>
    <numFmt numFmtId="168" formatCode="#0.000"/>
    <numFmt numFmtId="169" formatCode="#0.0"/>
    <numFmt numFmtId="170" formatCode="#0.00000"/>
    <numFmt numFmtId="171" formatCode="0.0"/>
    <numFmt numFmtId="172" formatCode="0.000"/>
    <numFmt numFmtId="173" formatCode="0.0000"/>
    <numFmt numFmtId="174" formatCode="0.0%"/>
    <numFmt numFmtId="175" formatCode="0.00000"/>
    <numFmt numFmtId="176" formatCode="#0.000000"/>
  </numFmts>
  <fonts count="2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Arial Unicode MS"/>
      <family val="2"/>
      <charset val="238"/>
    </font>
    <font>
      <b/>
      <sz val="11"/>
      <color theme="1"/>
      <name val="Arial Unicode MS"/>
      <family val="2"/>
      <charset val="238"/>
    </font>
    <font>
      <b/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vertAlign val="superscript"/>
      <sz val="11"/>
      <color theme="1"/>
      <name val="Calibri"/>
      <family val="2"/>
      <charset val="238"/>
    </font>
    <font>
      <vertAlign val="superscript"/>
      <sz val="11"/>
      <color theme="1"/>
      <name val="Arial Unicode MS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8.8000000000000007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7C8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3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2" fontId="0" fillId="0" borderId="0" xfId="0" applyNumberFormat="1" applyAlignment="1">
      <alignment horizontal="center"/>
    </xf>
    <xf numFmtId="49" fontId="0" fillId="0" borderId="0" xfId="0" applyNumberFormat="1" applyFont="1" applyFill="1" applyBorder="1"/>
    <xf numFmtId="49" fontId="0" fillId="0" borderId="0" xfId="0" applyNumberFormat="1"/>
    <xf numFmtId="49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9" fontId="1" fillId="0" borderId="0" xfId="0" applyNumberFormat="1" applyFont="1" applyFill="1" applyBorder="1"/>
    <xf numFmtId="0" fontId="0" fillId="0" borderId="0" xfId="0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0" fontId="6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72" fontId="0" fillId="0" borderId="0" xfId="0" applyNumberFormat="1" applyAlignment="1">
      <alignment horizontal="center"/>
    </xf>
    <xf numFmtId="0" fontId="6" fillId="0" borderId="0" xfId="0" applyFont="1"/>
    <xf numFmtId="0" fontId="15" fillId="0" borderId="0" xfId="0" applyFont="1"/>
    <xf numFmtId="0" fontId="15" fillId="0" borderId="0" xfId="0" applyFont="1" applyAlignment="1">
      <alignment horizontal="center" vertical="center"/>
    </xf>
    <xf numFmtId="49" fontId="0" fillId="2" borderId="0" xfId="0" applyNumberFormat="1" applyFill="1" applyBorder="1"/>
    <xf numFmtId="49" fontId="0" fillId="2" borderId="0" xfId="0" applyNumberFormat="1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166" fontId="0" fillId="2" borderId="0" xfId="0" applyNumberFormat="1" applyFill="1" applyBorder="1" applyAlignment="1">
      <alignment horizontal="center"/>
    </xf>
    <xf numFmtId="168" fontId="0" fillId="2" borderId="0" xfId="0" applyNumberFormat="1" applyFill="1" applyBorder="1" applyAlignment="1">
      <alignment horizontal="center"/>
    </xf>
    <xf numFmtId="169" fontId="0" fillId="2" borderId="0" xfId="0" applyNumberFormat="1" applyFill="1" applyBorder="1" applyAlignment="1">
      <alignment horizontal="center"/>
    </xf>
    <xf numFmtId="169" fontId="0" fillId="2" borderId="0" xfId="0" applyNumberFormat="1" applyFill="1" applyAlignment="1">
      <alignment horizontal="center"/>
    </xf>
    <xf numFmtId="166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68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49" fontId="1" fillId="3" borderId="18" xfId="0" applyNumberFormat="1" applyFont="1" applyFill="1" applyBorder="1" applyAlignment="1">
      <alignment horizontal="left" vertical="center"/>
    </xf>
    <xf numFmtId="49" fontId="1" fillId="3" borderId="18" xfId="0" applyNumberFormat="1" applyFont="1" applyFill="1" applyBorder="1" applyAlignment="1">
      <alignment horizontal="center" vertical="center"/>
    </xf>
    <xf numFmtId="49" fontId="1" fillId="3" borderId="18" xfId="0" applyNumberFormat="1" applyFont="1" applyFill="1" applyBorder="1" applyAlignment="1">
      <alignment horizontal="center" vertical="center" wrapText="1"/>
    </xf>
    <xf numFmtId="49" fontId="2" fillId="3" borderId="18" xfId="0" applyNumberFormat="1" applyFont="1" applyFill="1" applyBorder="1" applyAlignment="1">
      <alignment horizontal="center" vertical="center" wrapText="1"/>
    </xf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2" fontId="1" fillId="4" borderId="0" xfId="0" applyNumberFormat="1" applyFont="1" applyFill="1" applyBorder="1" applyAlignment="1">
      <alignment horizontal="center"/>
    </xf>
    <xf numFmtId="0" fontId="1" fillId="4" borderId="12" xfId="0" applyFont="1" applyFill="1" applyBorder="1"/>
    <xf numFmtId="0" fontId="1" fillId="4" borderId="12" xfId="0" applyFont="1" applyFill="1" applyBorder="1" applyAlignment="1">
      <alignment horizontal="center"/>
    </xf>
    <xf numFmtId="2" fontId="1" fillId="4" borderId="12" xfId="0" applyNumberFormat="1" applyFont="1" applyFill="1" applyBorder="1" applyAlignment="1">
      <alignment horizontal="center"/>
    </xf>
    <xf numFmtId="167" fontId="0" fillId="2" borderId="0" xfId="0" applyNumberFormat="1" applyFill="1" applyAlignment="1">
      <alignment horizontal="center"/>
    </xf>
    <xf numFmtId="49" fontId="1" fillId="4" borderId="7" xfId="0" applyNumberFormat="1" applyFont="1" applyFill="1" applyBorder="1"/>
    <xf numFmtId="49" fontId="1" fillId="4" borderId="7" xfId="0" applyNumberFormat="1" applyFont="1" applyFill="1" applyBorder="1" applyAlignment="1">
      <alignment horizontal="center"/>
    </xf>
    <xf numFmtId="49" fontId="1" fillId="4" borderId="0" xfId="0" applyNumberFormat="1" applyFont="1" applyFill="1" applyBorder="1"/>
    <xf numFmtId="49" fontId="1" fillId="4" borderId="0" xfId="0" applyNumberFormat="1" applyFont="1" applyFill="1" applyBorder="1" applyAlignment="1">
      <alignment horizontal="center"/>
    </xf>
    <xf numFmtId="49" fontId="1" fillId="4" borderId="12" xfId="0" applyNumberFormat="1" applyFont="1" applyFill="1" applyBorder="1"/>
    <xf numFmtId="49" fontId="1" fillId="4" borderId="12" xfId="0" applyNumberFormat="1" applyFont="1" applyFill="1" applyBorder="1" applyAlignment="1">
      <alignment horizontal="center"/>
    </xf>
    <xf numFmtId="2" fontId="1" fillId="3" borderId="18" xfId="0" applyNumberFormat="1" applyFont="1" applyFill="1" applyBorder="1" applyAlignment="1">
      <alignment horizontal="center" vertical="center" wrapText="1"/>
    </xf>
    <xf numFmtId="2" fontId="2" fillId="3" borderId="18" xfId="0" applyNumberFormat="1" applyFont="1" applyFill="1" applyBorder="1" applyAlignment="1">
      <alignment horizontal="center" vertical="center" wrapText="1"/>
    </xf>
    <xf numFmtId="172" fontId="1" fillId="3" borderId="18" xfId="0" applyNumberFormat="1" applyFont="1" applyFill="1" applyBorder="1" applyAlignment="1">
      <alignment horizontal="center" vertical="center" wrapText="1"/>
    </xf>
    <xf numFmtId="49" fontId="1" fillId="3" borderId="18" xfId="0" applyNumberFormat="1" applyFont="1" applyFill="1" applyBorder="1" applyAlignment="1">
      <alignment vertical="center"/>
    </xf>
    <xf numFmtId="0" fontId="0" fillId="4" borderId="7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2" fontId="0" fillId="4" borderId="12" xfId="0" applyNumberFormat="1" applyFill="1" applyBorder="1" applyAlignment="1">
      <alignment horizontal="center"/>
    </xf>
    <xf numFmtId="1" fontId="0" fillId="4" borderId="12" xfId="0" applyNumberFormat="1" applyFill="1" applyBorder="1" applyAlignment="1">
      <alignment horizontal="center"/>
    </xf>
    <xf numFmtId="171" fontId="0" fillId="4" borderId="12" xfId="0" applyNumberFormat="1" applyFill="1" applyBorder="1" applyAlignment="1">
      <alignment horizontal="center"/>
    </xf>
    <xf numFmtId="170" fontId="0" fillId="2" borderId="0" xfId="0" applyNumberFormat="1" applyFill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2" fontId="0" fillId="4" borderId="7" xfId="0" applyNumberFormat="1" applyFill="1" applyBorder="1" applyAlignment="1">
      <alignment horizontal="center"/>
    </xf>
    <xf numFmtId="166" fontId="0" fillId="4" borderId="7" xfId="0" applyNumberFormat="1" applyFill="1" applyBorder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2" fontId="0" fillId="4" borderId="0" xfId="0" applyNumberFormat="1" applyFill="1" applyBorder="1" applyAlignment="1">
      <alignment horizontal="center"/>
    </xf>
    <xf numFmtId="171" fontId="0" fillId="4" borderId="0" xfId="0" applyNumberFormat="1" applyFill="1" applyBorder="1" applyAlignment="1">
      <alignment horizontal="center"/>
    </xf>
    <xf numFmtId="167" fontId="0" fillId="4" borderId="0" xfId="0" applyNumberFormat="1" applyFill="1" applyBorder="1" applyAlignment="1">
      <alignment horizontal="center"/>
    </xf>
    <xf numFmtId="166" fontId="0" fillId="4" borderId="0" xfId="0" applyNumberFormat="1" applyFill="1" applyBorder="1" applyAlignment="1">
      <alignment horizontal="center"/>
    </xf>
    <xf numFmtId="167" fontId="0" fillId="4" borderId="12" xfId="0" applyNumberFormat="1" applyFill="1" applyBorder="1" applyAlignment="1">
      <alignment horizontal="center"/>
    </xf>
    <xf numFmtId="166" fontId="0" fillId="4" borderId="12" xfId="0" applyNumberFormat="1" applyFill="1" applyBorder="1" applyAlignment="1">
      <alignment horizontal="center"/>
    </xf>
    <xf numFmtId="49" fontId="0" fillId="3" borderId="18" xfId="0" applyNumberFormat="1" applyFill="1" applyBorder="1" applyAlignment="1">
      <alignment horizontal="center" vertical="center" wrapText="1"/>
    </xf>
    <xf numFmtId="49" fontId="0" fillId="2" borderId="0" xfId="0" applyNumberFormat="1" applyFont="1" applyFill="1" applyBorder="1"/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169" fontId="0" fillId="2" borderId="0" xfId="0" applyNumberFormat="1" applyFill="1" applyAlignment="1">
      <alignment horizontal="center" vertical="center"/>
    </xf>
    <xf numFmtId="1" fontId="0" fillId="4" borderId="7" xfId="0" applyNumberFormat="1" applyFill="1" applyBorder="1" applyAlignment="1">
      <alignment horizontal="center"/>
    </xf>
    <xf numFmtId="1" fontId="0" fillId="4" borderId="0" xfId="0" applyNumberFormat="1" applyFill="1" applyBorder="1" applyAlignment="1">
      <alignment horizontal="center"/>
    </xf>
    <xf numFmtId="0" fontId="0" fillId="3" borderId="14" xfId="0" applyFill="1" applyBorder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2" borderId="15" xfId="0" applyFill="1" applyBorder="1"/>
    <xf numFmtId="0" fontId="0" fillId="2" borderId="3" xfId="0" applyFont="1" applyFill="1" applyBorder="1" applyAlignment="1">
      <alignment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17" xfId="0" applyFill="1" applyBorder="1"/>
    <xf numFmtId="0" fontId="0" fillId="2" borderId="5" xfId="0" applyFont="1" applyFill="1" applyBorder="1" applyAlignment="1">
      <alignment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174" fontId="0" fillId="2" borderId="6" xfId="1" applyNumberFormat="1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16" xfId="0" applyFill="1" applyBorder="1"/>
    <xf numFmtId="0" fontId="0" fillId="2" borderId="12" xfId="0" applyFont="1" applyFill="1" applyBorder="1" applyAlignment="1">
      <alignment vertical="center"/>
    </xf>
    <xf numFmtId="0" fontId="0" fillId="2" borderId="1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7" fillId="3" borderId="14" xfId="0" applyFont="1" applyFill="1" applyBorder="1"/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/>
    </xf>
    <xf numFmtId="0" fontId="4" fillId="3" borderId="14" xfId="0" applyFont="1" applyFill="1" applyBorder="1"/>
    <xf numFmtId="166" fontId="0" fillId="2" borderId="0" xfId="0" applyNumberFormat="1" applyFill="1" applyAlignment="1">
      <alignment horizontal="center" vertical="center"/>
    </xf>
    <xf numFmtId="168" fontId="0" fillId="2" borderId="0" xfId="0" applyNumberFormat="1" applyFill="1" applyAlignment="1">
      <alignment horizontal="center" vertical="center"/>
    </xf>
    <xf numFmtId="172" fontId="0" fillId="4" borderId="7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72" fontId="0" fillId="4" borderId="0" xfId="0" applyNumberFormat="1" applyFill="1" applyBorder="1" applyAlignment="1">
      <alignment horizontal="center"/>
    </xf>
    <xf numFmtId="172" fontId="0" fillId="4" borderId="12" xfId="0" applyNumberFormat="1" applyFill="1" applyBorder="1" applyAlignment="1">
      <alignment horizontal="center"/>
    </xf>
    <xf numFmtId="167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173" fontId="0" fillId="2" borderId="0" xfId="0" applyNumberFormat="1" applyFill="1" applyAlignment="1">
      <alignment horizontal="center" vertical="center"/>
    </xf>
    <xf numFmtId="49" fontId="0" fillId="2" borderId="0" xfId="0" applyNumberFormat="1" applyFill="1" applyBorder="1" applyAlignment="1">
      <alignment horizontal="left" vertical="center"/>
    </xf>
    <xf numFmtId="165" fontId="0" fillId="2" borderId="0" xfId="0" applyNumberFormat="1" applyFill="1" applyBorder="1" applyAlignment="1">
      <alignment horizontal="center" vertical="center"/>
    </xf>
    <xf numFmtId="166" fontId="0" fillId="2" borderId="0" xfId="0" applyNumberFormat="1" applyFill="1" applyBorder="1" applyAlignment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169" fontId="0" fillId="2" borderId="0" xfId="0" applyNumberFormat="1" applyFill="1" applyBorder="1" applyAlignment="1">
      <alignment horizontal="center" vertical="center"/>
    </xf>
    <xf numFmtId="168" fontId="0" fillId="2" borderId="0" xfId="0" applyNumberFormat="1" applyFill="1" applyBorder="1" applyAlignment="1">
      <alignment horizontal="center" vertical="center"/>
    </xf>
    <xf numFmtId="49" fontId="0" fillId="2" borderId="9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horizontal="left" vertical="center"/>
    </xf>
    <xf numFmtId="165" fontId="0" fillId="2" borderId="12" xfId="0" applyNumberFormat="1" applyFill="1" applyBorder="1" applyAlignment="1">
      <alignment horizontal="center" vertical="center"/>
    </xf>
    <xf numFmtId="166" fontId="0" fillId="2" borderId="12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49" fontId="1" fillId="0" borderId="18" xfId="0" applyNumberFormat="1" applyFont="1" applyFill="1" applyBorder="1" applyAlignment="1">
      <alignment horizontal="center" vertical="center" wrapText="1"/>
    </xf>
    <xf numFmtId="1" fontId="1" fillId="4" borderId="0" xfId="0" applyNumberFormat="1" applyFont="1" applyFill="1" applyBorder="1" applyAlignment="1">
      <alignment horizontal="center"/>
    </xf>
    <xf numFmtId="172" fontId="1" fillId="4" borderId="7" xfId="0" applyNumberFormat="1" applyFont="1" applyFill="1" applyBorder="1" applyAlignment="1">
      <alignment horizontal="center"/>
    </xf>
    <xf numFmtId="172" fontId="1" fillId="4" borderId="0" xfId="0" applyNumberFormat="1" applyFont="1" applyFill="1" applyBorder="1" applyAlignment="1">
      <alignment horizontal="center"/>
    </xf>
    <xf numFmtId="172" fontId="1" fillId="4" borderId="12" xfId="0" applyNumberFormat="1" applyFont="1" applyFill="1" applyBorder="1" applyAlignment="1">
      <alignment horizontal="center"/>
    </xf>
    <xf numFmtId="1" fontId="1" fillId="4" borderId="7" xfId="0" applyNumberFormat="1" applyFont="1" applyFill="1" applyBorder="1" applyAlignment="1">
      <alignment horizontal="center"/>
    </xf>
    <xf numFmtId="1" fontId="1" fillId="4" borderId="12" xfId="0" applyNumberFormat="1" applyFont="1" applyFill="1" applyBorder="1" applyAlignment="1">
      <alignment horizontal="center"/>
    </xf>
    <xf numFmtId="167" fontId="0" fillId="4" borderId="7" xfId="0" applyNumberFormat="1" applyFill="1" applyBorder="1" applyAlignment="1">
      <alignment horizontal="center"/>
    </xf>
    <xf numFmtId="166" fontId="1" fillId="4" borderId="7" xfId="0" applyNumberFormat="1" applyFont="1" applyFill="1" applyBorder="1" applyAlignment="1">
      <alignment horizontal="center"/>
    </xf>
    <xf numFmtId="166" fontId="1" fillId="4" borderId="12" xfId="0" applyNumberFormat="1" applyFont="1" applyFill="1" applyBorder="1" applyAlignment="1">
      <alignment horizontal="center"/>
    </xf>
    <xf numFmtId="175" fontId="0" fillId="4" borderId="7" xfId="0" applyNumberFormat="1" applyFill="1" applyBorder="1" applyAlignment="1">
      <alignment horizontal="center"/>
    </xf>
    <xf numFmtId="175" fontId="0" fillId="4" borderId="0" xfId="0" applyNumberFormat="1" applyFill="1" applyBorder="1" applyAlignment="1">
      <alignment horizontal="center"/>
    </xf>
    <xf numFmtId="175" fontId="0" fillId="4" borderId="12" xfId="0" applyNumberFormat="1" applyFill="1" applyBorder="1" applyAlignment="1">
      <alignment horizontal="center"/>
    </xf>
    <xf numFmtId="172" fontId="0" fillId="2" borderId="0" xfId="0" applyNumberFormat="1" applyFill="1" applyAlignment="1">
      <alignment horizontal="center"/>
    </xf>
    <xf numFmtId="173" fontId="1" fillId="4" borderId="7" xfId="0" applyNumberFormat="1" applyFont="1" applyFill="1" applyBorder="1" applyAlignment="1">
      <alignment horizontal="center"/>
    </xf>
    <xf numFmtId="173" fontId="1" fillId="4" borderId="0" xfId="0" applyNumberFormat="1" applyFont="1" applyFill="1" applyBorder="1" applyAlignment="1">
      <alignment horizontal="center"/>
    </xf>
    <xf numFmtId="173" fontId="1" fillId="4" borderId="12" xfId="0" applyNumberFormat="1" applyFont="1" applyFill="1" applyBorder="1" applyAlignment="1">
      <alignment horizontal="center"/>
    </xf>
    <xf numFmtId="166" fontId="1" fillId="4" borderId="0" xfId="0" applyNumberFormat="1" applyFont="1" applyFill="1" applyBorder="1" applyAlignment="1">
      <alignment horizontal="center"/>
    </xf>
    <xf numFmtId="174" fontId="0" fillId="2" borderId="4" xfId="1" applyNumberFormat="1" applyFont="1" applyFill="1" applyBorder="1" applyAlignment="1">
      <alignment horizontal="center" vertical="center"/>
    </xf>
    <xf numFmtId="174" fontId="0" fillId="2" borderId="8" xfId="1" applyNumberFormat="1" applyFont="1" applyFill="1" applyBorder="1" applyAlignment="1">
      <alignment horizontal="center" vertical="center"/>
    </xf>
    <xf numFmtId="174" fontId="0" fillId="2" borderId="9" xfId="1" applyNumberFormat="1" applyFont="1" applyFill="1" applyBorder="1" applyAlignment="1">
      <alignment horizontal="center" vertical="center"/>
    </xf>
    <xf numFmtId="174" fontId="0" fillId="2" borderId="11" xfId="1" applyNumberFormat="1" applyFont="1" applyFill="1" applyBorder="1" applyAlignment="1">
      <alignment horizontal="center" vertical="center"/>
    </xf>
    <xf numFmtId="174" fontId="0" fillId="2" borderId="13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" fillId="3" borderId="18" xfId="0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left"/>
    </xf>
    <xf numFmtId="165" fontId="0" fillId="2" borderId="0" xfId="0" applyNumberFormat="1" applyFill="1" applyAlignment="1">
      <alignment horizontal="left"/>
    </xf>
    <xf numFmtId="168" fontId="1" fillId="4" borderId="7" xfId="0" applyNumberFormat="1" applyFont="1" applyFill="1" applyBorder="1" applyAlignment="1">
      <alignment horizontal="center"/>
    </xf>
    <xf numFmtId="168" fontId="1" fillId="4" borderId="12" xfId="0" applyNumberFormat="1" applyFont="1" applyFill="1" applyBorder="1" applyAlignment="1">
      <alignment horizontal="center"/>
    </xf>
    <xf numFmtId="167" fontId="1" fillId="4" borderId="7" xfId="0" applyNumberFormat="1" applyFont="1" applyFill="1" applyBorder="1" applyAlignment="1">
      <alignment horizontal="center"/>
    </xf>
    <xf numFmtId="167" fontId="1" fillId="4" borderId="12" xfId="0" applyNumberFormat="1" applyFont="1" applyFill="1" applyBorder="1" applyAlignment="1">
      <alignment horizontal="center"/>
    </xf>
    <xf numFmtId="169" fontId="1" fillId="4" borderId="7" xfId="0" applyNumberFormat="1" applyFont="1" applyFill="1" applyBorder="1" applyAlignment="1">
      <alignment horizontal="center"/>
    </xf>
    <xf numFmtId="169" fontId="1" fillId="4" borderId="12" xfId="0" applyNumberFormat="1" applyFont="1" applyFill="1" applyBorder="1" applyAlignment="1">
      <alignment horizontal="center"/>
    </xf>
    <xf numFmtId="165" fontId="1" fillId="4" borderId="7" xfId="0" applyNumberFormat="1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166" fontId="1" fillId="4" borderId="0" xfId="0" applyNumberFormat="1" applyFont="1" applyFill="1" applyAlignment="1">
      <alignment horizontal="center"/>
    </xf>
    <xf numFmtId="168" fontId="1" fillId="4" borderId="0" xfId="0" applyNumberFormat="1" applyFont="1" applyFill="1" applyAlignment="1">
      <alignment horizontal="center"/>
    </xf>
    <xf numFmtId="169" fontId="1" fillId="4" borderId="0" xfId="0" applyNumberFormat="1" applyFont="1" applyFill="1" applyAlignment="1">
      <alignment horizontal="center"/>
    </xf>
    <xf numFmtId="167" fontId="1" fillId="4" borderId="0" xfId="0" applyNumberFormat="1" applyFont="1" applyFill="1" applyAlignment="1">
      <alignment horizontal="center"/>
    </xf>
    <xf numFmtId="165" fontId="1" fillId="4" borderId="0" xfId="0" applyNumberFormat="1" applyFont="1" applyFill="1" applyAlignment="1">
      <alignment horizontal="center"/>
    </xf>
    <xf numFmtId="169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72" fontId="1" fillId="4" borderId="0" xfId="0" applyNumberFormat="1" applyFont="1" applyFill="1" applyAlignment="1">
      <alignment horizontal="center"/>
    </xf>
    <xf numFmtId="49" fontId="0" fillId="5" borderId="0" xfId="0" applyNumberFormat="1" applyFill="1" applyAlignment="1">
      <alignment horizontal="left"/>
    </xf>
    <xf numFmtId="166" fontId="0" fillId="5" borderId="0" xfId="0" applyNumberFormat="1" applyFill="1" applyAlignment="1">
      <alignment horizontal="center"/>
    </xf>
    <xf numFmtId="165" fontId="0" fillId="4" borderId="12" xfId="0" applyNumberFormat="1" applyFill="1" applyBorder="1" applyAlignment="1">
      <alignment horizontal="center"/>
    </xf>
    <xf numFmtId="168" fontId="1" fillId="4" borderId="0" xfId="0" applyNumberFormat="1" applyFont="1" applyFill="1" applyBorder="1" applyAlignment="1">
      <alignment horizontal="center"/>
    </xf>
    <xf numFmtId="167" fontId="1" fillId="4" borderId="0" xfId="0" applyNumberFormat="1" applyFont="1" applyFill="1" applyBorder="1" applyAlignment="1">
      <alignment horizontal="center"/>
    </xf>
    <xf numFmtId="169" fontId="1" fillId="4" borderId="0" xfId="0" applyNumberFormat="1" applyFont="1" applyFill="1" applyBorder="1" applyAlignment="1">
      <alignment horizontal="center"/>
    </xf>
    <xf numFmtId="167" fontId="1" fillId="4" borderId="7" xfId="0" applyNumberFormat="1" applyFont="1" applyFill="1" applyBorder="1" applyAlignment="1">
      <alignment horizontal="center" vertical="center"/>
    </xf>
    <xf numFmtId="167" fontId="1" fillId="4" borderId="0" xfId="0" applyNumberFormat="1" applyFont="1" applyFill="1" applyBorder="1" applyAlignment="1">
      <alignment horizontal="center" vertical="center"/>
    </xf>
    <xf numFmtId="167" fontId="1" fillId="4" borderId="12" xfId="0" applyNumberFormat="1" applyFont="1" applyFill="1" applyBorder="1" applyAlignment="1">
      <alignment horizontal="center" vertical="center"/>
    </xf>
    <xf numFmtId="165" fontId="1" fillId="4" borderId="7" xfId="0" applyNumberFormat="1" applyFont="1" applyFill="1" applyBorder="1" applyAlignment="1">
      <alignment horizontal="center" vertical="center"/>
    </xf>
    <xf numFmtId="165" fontId="1" fillId="4" borderId="0" xfId="0" applyNumberFormat="1" applyFont="1" applyFill="1" applyBorder="1" applyAlignment="1">
      <alignment horizontal="center" vertical="center"/>
    </xf>
    <xf numFmtId="165" fontId="1" fillId="4" borderId="12" xfId="0" applyNumberFormat="1" applyFont="1" applyFill="1" applyBorder="1" applyAlignment="1">
      <alignment horizontal="center" vertical="center"/>
    </xf>
    <xf numFmtId="49" fontId="0" fillId="5" borderId="0" xfId="0" applyNumberFormat="1" applyFill="1" applyBorder="1" applyAlignment="1">
      <alignment horizontal="center"/>
    </xf>
    <xf numFmtId="49" fontId="0" fillId="5" borderId="0" xfId="0" applyNumberFormat="1" applyFill="1" applyBorder="1" applyAlignment="1">
      <alignment horizontal="center" wrapText="1"/>
    </xf>
    <xf numFmtId="49" fontId="0" fillId="5" borderId="0" xfId="0" applyNumberFormat="1" applyFill="1" applyBorder="1"/>
    <xf numFmtId="164" fontId="0" fillId="2" borderId="19" xfId="1" applyFont="1" applyFill="1" applyBorder="1" applyAlignment="1">
      <alignment horizontal="center" vertical="center"/>
    </xf>
    <xf numFmtId="164" fontId="0" fillId="2" borderId="20" xfId="1" applyFont="1" applyFill="1" applyBorder="1" applyAlignment="1">
      <alignment horizontal="center" vertical="center"/>
    </xf>
    <xf numFmtId="164" fontId="0" fillId="2" borderId="12" xfId="1" applyFont="1" applyFill="1" applyBorder="1" applyAlignment="1">
      <alignment horizontal="center" vertical="center"/>
    </xf>
    <xf numFmtId="164" fontId="0" fillId="2" borderId="13" xfId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0" fontId="0" fillId="2" borderId="19" xfId="1" applyNumberFormat="1" applyFont="1" applyFill="1" applyBorder="1" applyAlignment="1">
      <alignment horizontal="center" vertical="center"/>
    </xf>
    <xf numFmtId="10" fontId="0" fillId="2" borderId="20" xfId="1" applyNumberFormat="1" applyFont="1" applyFill="1" applyBorder="1" applyAlignment="1">
      <alignment horizontal="center" vertical="center"/>
    </xf>
    <xf numFmtId="10" fontId="0" fillId="2" borderId="0" xfId="1" applyNumberFormat="1" applyFont="1" applyFill="1" applyBorder="1" applyAlignment="1">
      <alignment horizontal="center" vertical="center"/>
    </xf>
    <xf numFmtId="10" fontId="0" fillId="2" borderId="9" xfId="1" applyNumberFormat="1" applyFont="1" applyFill="1" applyBorder="1" applyAlignment="1">
      <alignment horizontal="center" vertical="center"/>
    </xf>
    <xf numFmtId="10" fontId="0" fillId="2" borderId="12" xfId="1" applyNumberFormat="1" applyFont="1" applyFill="1" applyBorder="1" applyAlignment="1">
      <alignment horizontal="center" vertical="center"/>
    </xf>
    <xf numFmtId="10" fontId="0" fillId="2" borderId="13" xfId="1" applyNumberFormat="1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6" fillId="0" borderId="0" xfId="0" applyFont="1"/>
    <xf numFmtId="0" fontId="0" fillId="2" borderId="0" xfId="0" applyFont="1" applyFill="1" applyBorder="1" applyAlignment="1">
      <alignment horizontal="center" vertical="center"/>
    </xf>
    <xf numFmtId="176" fontId="0" fillId="2" borderId="0" xfId="0" applyNumberFormat="1" applyFill="1" applyAlignment="1">
      <alignment horizontal="center"/>
    </xf>
    <xf numFmtId="171" fontId="1" fillId="4" borderId="7" xfId="0" applyNumberFormat="1" applyFont="1" applyFill="1" applyBorder="1" applyAlignment="1">
      <alignment horizontal="center"/>
    </xf>
    <xf numFmtId="171" fontId="1" fillId="4" borderId="0" xfId="0" applyNumberFormat="1" applyFont="1" applyFill="1" applyBorder="1" applyAlignment="1">
      <alignment horizontal="center"/>
    </xf>
    <xf numFmtId="171" fontId="1" fillId="4" borderId="12" xfId="0" applyNumberFormat="1" applyFont="1" applyFill="1" applyBorder="1" applyAlignment="1">
      <alignment horizontal="center"/>
    </xf>
    <xf numFmtId="171" fontId="0" fillId="0" borderId="0" xfId="0" applyNumberFormat="1" applyAlignment="1">
      <alignment horizontal="center"/>
    </xf>
    <xf numFmtId="171" fontId="0" fillId="2" borderId="0" xfId="0" applyNumberFormat="1" applyFill="1" applyAlignment="1">
      <alignment horizontal="center"/>
    </xf>
    <xf numFmtId="1" fontId="0" fillId="2" borderId="0" xfId="0" applyNumberFormat="1" applyFill="1" applyAlignment="1">
      <alignment horizontal="center"/>
    </xf>
    <xf numFmtId="49" fontId="0" fillId="5" borderId="0" xfId="0" applyNumberFormat="1" applyFill="1" applyAlignment="1">
      <alignment horizontal="center"/>
    </xf>
    <xf numFmtId="165" fontId="0" fillId="5" borderId="0" xfId="0" applyNumberFormat="1" applyFill="1" applyAlignment="1">
      <alignment horizontal="center"/>
    </xf>
    <xf numFmtId="176" fontId="0" fillId="2" borderId="0" xfId="0" applyNumberFormat="1" applyFill="1" applyAlignment="1">
      <alignment horizontal="center" vertical="center"/>
    </xf>
    <xf numFmtId="170" fontId="0" fillId="2" borderId="0" xfId="0" applyNumberFormat="1" applyFill="1" applyAlignment="1">
      <alignment horizontal="center" vertical="center"/>
    </xf>
    <xf numFmtId="168" fontId="0" fillId="4" borderId="7" xfId="0" applyNumberFormat="1" applyFill="1" applyBorder="1" applyAlignment="1">
      <alignment horizontal="center"/>
    </xf>
    <xf numFmtId="168" fontId="0" fillId="4" borderId="0" xfId="0" applyNumberFormat="1" applyFill="1" applyBorder="1" applyAlignment="1">
      <alignment horizontal="center"/>
    </xf>
    <xf numFmtId="168" fontId="0" fillId="4" borderId="12" xfId="0" applyNumberFormat="1" applyFill="1" applyBorder="1" applyAlignment="1">
      <alignment horizontal="center"/>
    </xf>
    <xf numFmtId="171" fontId="0" fillId="4" borderId="7" xfId="0" applyNumberFormat="1" applyFill="1" applyBorder="1" applyAlignment="1">
      <alignment horizontal="center"/>
    </xf>
    <xf numFmtId="169" fontId="0" fillId="4" borderId="7" xfId="0" applyNumberFormat="1" applyFill="1" applyBorder="1" applyAlignment="1">
      <alignment horizontal="center"/>
    </xf>
    <xf numFmtId="169" fontId="0" fillId="4" borderId="0" xfId="0" applyNumberFormat="1" applyFill="1" applyBorder="1" applyAlignment="1">
      <alignment horizontal="center"/>
    </xf>
    <xf numFmtId="169" fontId="0" fillId="4" borderId="12" xfId="0" applyNumberFormat="1" applyFill="1" applyBorder="1" applyAlignment="1">
      <alignment horizontal="center"/>
    </xf>
    <xf numFmtId="172" fontId="0" fillId="2" borderId="0" xfId="0" applyNumberFormat="1" applyFill="1" applyBorder="1" applyAlignment="1">
      <alignment horizontal="center"/>
    </xf>
    <xf numFmtId="175" fontId="0" fillId="2" borderId="0" xfId="0" applyNumberFormat="1" applyFill="1" applyAlignment="1">
      <alignment horizontal="center" vertical="center"/>
    </xf>
    <xf numFmtId="166" fontId="0" fillId="2" borderId="9" xfId="0" applyNumberFormat="1" applyFill="1" applyBorder="1" applyAlignment="1">
      <alignment horizontal="center" vertical="center"/>
    </xf>
    <xf numFmtId="168" fontId="0" fillId="2" borderId="12" xfId="0" applyNumberFormat="1" applyFill="1" applyBorder="1" applyAlignment="1">
      <alignment horizontal="center" vertical="center"/>
    </xf>
    <xf numFmtId="49" fontId="0" fillId="2" borderId="20" xfId="0" applyNumberFormat="1" applyFill="1" applyBorder="1" applyAlignment="1">
      <alignment horizontal="center" vertical="center"/>
    </xf>
    <xf numFmtId="49" fontId="0" fillId="2" borderId="13" xfId="0" applyNumberForma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1571626</xdr:colOff>
      <xdr:row>0</xdr:row>
      <xdr:rowOff>71438</xdr:rowOff>
    </xdr:from>
    <xdr:to>
      <xdr:col>0</xdr:col>
      <xdr:colOff>3964782</xdr:colOff>
      <xdr:row>0</xdr:row>
      <xdr:rowOff>1347923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6" y="71438"/>
          <a:ext cx="2393156" cy="1276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1726405</xdr:colOff>
      <xdr:row>0</xdr:row>
      <xdr:rowOff>107157</xdr:rowOff>
    </xdr:from>
    <xdr:to>
      <xdr:col>0</xdr:col>
      <xdr:colOff>4122341</xdr:colOff>
      <xdr:row>0</xdr:row>
      <xdr:rowOff>1381331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6405" y="107157"/>
          <a:ext cx="2395936" cy="12741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916781</xdr:colOff>
      <xdr:row>0</xdr:row>
      <xdr:rowOff>130969</xdr:rowOff>
    </xdr:from>
    <xdr:to>
      <xdr:col>2</xdr:col>
      <xdr:colOff>3306620</xdr:colOff>
      <xdr:row>0</xdr:row>
      <xdr:rowOff>1405143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6375" y="130969"/>
          <a:ext cx="2389839" cy="1274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571500</xdr:colOff>
      <xdr:row>0</xdr:row>
      <xdr:rowOff>59531</xdr:rowOff>
    </xdr:from>
    <xdr:to>
      <xdr:col>3</xdr:col>
      <xdr:colOff>639620</xdr:colOff>
      <xdr:row>0</xdr:row>
      <xdr:rowOff>1339802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7281" y="59531"/>
          <a:ext cx="2389839" cy="12802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785812</xdr:colOff>
      <xdr:row>0</xdr:row>
      <xdr:rowOff>71438</xdr:rowOff>
    </xdr:from>
    <xdr:to>
      <xdr:col>4</xdr:col>
      <xdr:colOff>341964</xdr:colOff>
      <xdr:row>0</xdr:row>
      <xdr:rowOff>1345612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5" y="71438"/>
          <a:ext cx="2389839" cy="1274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Z54"/>
  <sheetViews>
    <sheetView showGridLines="0" tabSelected="1" zoomScale="80" zoomScaleNormal="80" workbookViewId="0">
      <selection activeCell="Y17" sqref="Y17:Z17"/>
    </sheetView>
  </sheetViews>
  <sheetFormatPr defaultRowHeight="15"/>
  <cols>
    <col min="1" max="1" width="75.85546875" customWidth="1"/>
    <col min="2" max="2" width="13.140625" style="2" customWidth="1"/>
    <col min="3" max="29" width="15.7109375" style="2" customWidth="1"/>
    <col min="30" max="238" width="15.7109375" customWidth="1"/>
  </cols>
  <sheetData>
    <row r="1" spans="1:29" ht="120" customHeight="1">
      <c r="B1" s="159" t="s">
        <v>348</v>
      </c>
      <c r="J1" s="135"/>
      <c r="K1" s="136"/>
      <c r="L1" s="136"/>
      <c r="M1" s="136"/>
      <c r="N1" s="136"/>
      <c r="O1" s="136"/>
      <c r="P1" s="136"/>
      <c r="Q1" s="135"/>
    </row>
    <row r="2" spans="1:29" s="10" customFormat="1">
      <c r="A2" s="8" t="s">
        <v>29</v>
      </c>
      <c r="B2" s="9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1:29" ht="15.75" thickBot="1"/>
    <row r="4" spans="1:29" s="3" customFormat="1" ht="60" customHeight="1">
      <c r="A4" s="38" t="s">
        <v>6</v>
      </c>
      <c r="B4" s="39" t="s">
        <v>3</v>
      </c>
      <c r="C4" s="40" t="s">
        <v>54</v>
      </c>
      <c r="D4" s="41" t="s">
        <v>55</v>
      </c>
      <c r="E4" s="40" t="s">
        <v>79</v>
      </c>
      <c r="F4" s="40" t="s">
        <v>56</v>
      </c>
      <c r="G4" s="40" t="s">
        <v>57</v>
      </c>
      <c r="H4" s="40" t="s">
        <v>58</v>
      </c>
      <c r="I4" s="40" t="s">
        <v>59</v>
      </c>
      <c r="J4" s="40" t="s">
        <v>60</v>
      </c>
      <c r="K4" s="40" t="s">
        <v>37</v>
      </c>
      <c r="L4" s="40" t="s">
        <v>38</v>
      </c>
      <c r="M4" s="40" t="s">
        <v>40</v>
      </c>
      <c r="N4" s="40" t="s">
        <v>114</v>
      </c>
      <c r="O4" s="40" t="s">
        <v>76</v>
      </c>
      <c r="P4" s="40" t="s">
        <v>77</v>
      </c>
      <c r="Q4" s="40" t="s">
        <v>344</v>
      </c>
      <c r="R4" s="40" t="s">
        <v>345</v>
      </c>
      <c r="S4" s="40" t="s">
        <v>49</v>
      </c>
      <c r="T4" s="40" t="s">
        <v>356</v>
      </c>
      <c r="U4" s="40" t="s">
        <v>349</v>
      </c>
    </row>
    <row r="5" spans="1:29" s="2" customFormat="1">
      <c r="A5" s="161" t="s">
        <v>351</v>
      </c>
      <c r="B5" s="162">
        <v>25003687</v>
      </c>
      <c r="C5" s="34">
        <v>89.56</v>
      </c>
      <c r="D5" s="36"/>
      <c r="E5" s="34"/>
      <c r="F5" s="33"/>
      <c r="G5" s="34"/>
      <c r="H5" s="33"/>
      <c r="I5" s="36"/>
      <c r="J5" s="37"/>
      <c r="K5" s="37"/>
      <c r="L5" s="37"/>
      <c r="M5" s="33"/>
      <c r="N5" s="33"/>
      <c r="O5" s="33"/>
      <c r="P5" s="33"/>
      <c r="Q5" s="33"/>
      <c r="R5" s="33"/>
      <c r="S5" s="33"/>
      <c r="T5" s="33" t="s">
        <v>352</v>
      </c>
      <c r="U5" s="33"/>
    </row>
    <row r="6" spans="1:29" s="2" customFormat="1">
      <c r="A6" s="181" t="s">
        <v>353</v>
      </c>
      <c r="B6" s="162">
        <v>25003623</v>
      </c>
      <c r="C6" s="34">
        <v>87.67</v>
      </c>
      <c r="D6" s="34">
        <v>17.61</v>
      </c>
      <c r="E6" s="36">
        <v>4.6550000000000002</v>
      </c>
      <c r="F6" s="36">
        <v>4.617</v>
      </c>
      <c r="G6" s="36">
        <v>5.024</v>
      </c>
      <c r="H6" s="36">
        <v>0.503</v>
      </c>
      <c r="I6" s="49">
        <v>0.4536</v>
      </c>
      <c r="J6" s="36">
        <v>0.20699999999999999</v>
      </c>
      <c r="K6" s="34">
        <v>86.07</v>
      </c>
      <c r="L6" s="33">
        <v>138.1</v>
      </c>
      <c r="M6" s="34">
        <v>83.84</v>
      </c>
      <c r="N6" s="34">
        <v>415.3</v>
      </c>
      <c r="O6" s="34">
        <v>12.32</v>
      </c>
      <c r="P6" s="36">
        <v>2.4279999999999999</v>
      </c>
      <c r="Q6" s="36">
        <v>1.6379999999999999</v>
      </c>
      <c r="R6" s="36">
        <v>4.0659999999999998</v>
      </c>
      <c r="S6" s="37">
        <v>7046</v>
      </c>
      <c r="T6" s="34"/>
      <c r="U6" s="182" t="s">
        <v>354</v>
      </c>
      <c r="V6" s="14"/>
    </row>
    <row r="7" spans="1:29" s="2" customFormat="1">
      <c r="A7" s="161" t="s">
        <v>355</v>
      </c>
      <c r="B7" s="162">
        <v>25003623</v>
      </c>
      <c r="C7" s="34">
        <v>88.42</v>
      </c>
      <c r="D7" s="34">
        <v>18.420000000000002</v>
      </c>
      <c r="E7" s="36">
        <v>4.1479999999999997</v>
      </c>
      <c r="F7" s="36">
        <v>4.9509999999999996</v>
      </c>
      <c r="G7" s="36">
        <v>4.1959999999999997</v>
      </c>
      <c r="H7" s="36">
        <v>0.48</v>
      </c>
      <c r="I7" s="49">
        <v>0.55269999999999997</v>
      </c>
      <c r="J7" s="36">
        <v>0.193</v>
      </c>
      <c r="K7" s="34">
        <v>91.95</v>
      </c>
      <c r="L7" s="33">
        <v>124.4</v>
      </c>
      <c r="M7" s="34">
        <v>77.510000000000005</v>
      </c>
      <c r="N7" s="34">
        <v>286.7</v>
      </c>
      <c r="O7" s="34">
        <v>11.78</v>
      </c>
      <c r="P7" s="36">
        <v>3.3250000000000002</v>
      </c>
      <c r="Q7" s="36">
        <v>1.0740000000000001</v>
      </c>
      <c r="R7" s="36">
        <v>4.399</v>
      </c>
      <c r="S7" s="37">
        <v>14900</v>
      </c>
      <c r="T7" s="34"/>
      <c r="U7" s="34"/>
      <c r="V7" s="14"/>
    </row>
    <row r="8" spans="1:29" s="1" customFormat="1">
      <c r="A8" s="42" t="s">
        <v>0</v>
      </c>
      <c r="B8" s="43"/>
      <c r="C8" s="144">
        <f t="shared" ref="C8:S8" si="0">MIN(C5:C7)</f>
        <v>87.67</v>
      </c>
      <c r="D8" s="144">
        <f t="shared" si="0"/>
        <v>17.61</v>
      </c>
      <c r="E8" s="138">
        <f t="shared" si="0"/>
        <v>4.1479999999999997</v>
      </c>
      <c r="F8" s="163">
        <f t="shared" si="0"/>
        <v>4.617</v>
      </c>
      <c r="G8" s="138">
        <f t="shared" si="0"/>
        <v>4.1959999999999997</v>
      </c>
      <c r="H8" s="163">
        <f t="shared" si="0"/>
        <v>0.48</v>
      </c>
      <c r="I8" s="165">
        <f t="shared" si="0"/>
        <v>0.4536</v>
      </c>
      <c r="J8" s="163">
        <f t="shared" si="0"/>
        <v>0.193</v>
      </c>
      <c r="K8" s="144">
        <f t="shared" si="0"/>
        <v>86.07</v>
      </c>
      <c r="L8" s="167">
        <f t="shared" si="0"/>
        <v>124.4</v>
      </c>
      <c r="M8" s="144">
        <f t="shared" si="0"/>
        <v>77.510000000000005</v>
      </c>
      <c r="N8" s="144">
        <f t="shared" si="0"/>
        <v>286.7</v>
      </c>
      <c r="O8" s="144">
        <f t="shared" si="0"/>
        <v>11.78</v>
      </c>
      <c r="P8" s="163">
        <f t="shared" si="0"/>
        <v>2.4279999999999999</v>
      </c>
      <c r="Q8" s="163">
        <f t="shared" si="0"/>
        <v>1.0740000000000001</v>
      </c>
      <c r="R8" s="163">
        <f t="shared" si="0"/>
        <v>4.0659999999999998</v>
      </c>
      <c r="S8" s="169">
        <f t="shared" si="0"/>
        <v>7046</v>
      </c>
      <c r="T8" s="144"/>
      <c r="U8" s="144"/>
    </row>
    <row r="9" spans="1:29" s="1" customFormat="1">
      <c r="A9" s="171" t="s">
        <v>1</v>
      </c>
      <c r="B9" s="172"/>
      <c r="C9" s="173">
        <f t="shared" ref="C9:S9" si="1">MAX(C5:C7)</f>
        <v>89.56</v>
      </c>
      <c r="D9" s="173">
        <f t="shared" si="1"/>
        <v>18.420000000000002</v>
      </c>
      <c r="E9" s="180">
        <f t="shared" si="1"/>
        <v>4.6550000000000002</v>
      </c>
      <c r="F9" s="174">
        <f t="shared" si="1"/>
        <v>4.9509999999999996</v>
      </c>
      <c r="G9" s="180">
        <f t="shared" si="1"/>
        <v>5.024</v>
      </c>
      <c r="H9" s="174">
        <f t="shared" si="1"/>
        <v>0.503</v>
      </c>
      <c r="I9" s="176">
        <f t="shared" si="1"/>
        <v>0.55269999999999997</v>
      </c>
      <c r="J9" s="174">
        <f t="shared" si="1"/>
        <v>0.20699999999999999</v>
      </c>
      <c r="K9" s="173">
        <f t="shared" si="1"/>
        <v>91.95</v>
      </c>
      <c r="L9" s="175">
        <f t="shared" si="1"/>
        <v>138.1</v>
      </c>
      <c r="M9" s="173">
        <f t="shared" si="1"/>
        <v>83.84</v>
      </c>
      <c r="N9" s="173">
        <f t="shared" si="1"/>
        <v>415.3</v>
      </c>
      <c r="O9" s="173">
        <f t="shared" si="1"/>
        <v>12.32</v>
      </c>
      <c r="P9" s="174">
        <f t="shared" si="1"/>
        <v>3.3250000000000002</v>
      </c>
      <c r="Q9" s="174">
        <f t="shared" si="1"/>
        <v>1.6379999999999999</v>
      </c>
      <c r="R9" s="174">
        <f t="shared" si="1"/>
        <v>4.399</v>
      </c>
      <c r="S9" s="177">
        <f t="shared" si="1"/>
        <v>14900</v>
      </c>
      <c r="T9" s="173"/>
      <c r="U9" s="173"/>
    </row>
    <row r="10" spans="1:29" s="1" customFormat="1" ht="15.75" thickBot="1">
      <c r="A10" s="46" t="s">
        <v>2</v>
      </c>
      <c r="B10" s="47"/>
      <c r="C10" s="145">
        <f t="shared" ref="C10:S10" si="2">MEDIAN(C5:C7)</f>
        <v>88.42</v>
      </c>
      <c r="D10" s="145">
        <f t="shared" si="2"/>
        <v>18.015000000000001</v>
      </c>
      <c r="E10" s="140">
        <f t="shared" si="2"/>
        <v>4.4015000000000004</v>
      </c>
      <c r="F10" s="164">
        <f t="shared" si="2"/>
        <v>4.7839999999999998</v>
      </c>
      <c r="G10" s="140">
        <f t="shared" si="2"/>
        <v>4.6099999999999994</v>
      </c>
      <c r="H10" s="164">
        <f t="shared" si="2"/>
        <v>0.49149999999999999</v>
      </c>
      <c r="I10" s="166">
        <f t="shared" si="2"/>
        <v>0.50314999999999999</v>
      </c>
      <c r="J10" s="164">
        <f t="shared" si="2"/>
        <v>0.2</v>
      </c>
      <c r="K10" s="145">
        <f t="shared" si="2"/>
        <v>89.009999999999991</v>
      </c>
      <c r="L10" s="168">
        <f t="shared" si="2"/>
        <v>131.25</v>
      </c>
      <c r="M10" s="145">
        <f t="shared" si="2"/>
        <v>80.675000000000011</v>
      </c>
      <c r="N10" s="145">
        <f t="shared" si="2"/>
        <v>351</v>
      </c>
      <c r="O10" s="145">
        <f t="shared" si="2"/>
        <v>12.05</v>
      </c>
      <c r="P10" s="164">
        <f t="shared" si="2"/>
        <v>2.8765000000000001</v>
      </c>
      <c r="Q10" s="164">
        <f t="shared" si="2"/>
        <v>1.3559999999999999</v>
      </c>
      <c r="R10" s="164">
        <f t="shared" si="2"/>
        <v>4.2324999999999999</v>
      </c>
      <c r="S10" s="170">
        <f t="shared" si="2"/>
        <v>10973</v>
      </c>
      <c r="T10" s="145"/>
      <c r="U10" s="145"/>
    </row>
    <row r="11" spans="1:29">
      <c r="K11" s="179"/>
    </row>
    <row r="12" spans="1:29" ht="15.75" thickBot="1">
      <c r="C12" s="11"/>
      <c r="D12" s="11"/>
      <c r="E12" s="11"/>
      <c r="F12" s="11"/>
      <c r="G12" s="11"/>
      <c r="H12" s="22"/>
      <c r="I12" s="22"/>
      <c r="J12" s="22"/>
      <c r="AC12"/>
    </row>
    <row r="13" spans="1:29" ht="60" customHeight="1">
      <c r="A13" s="38" t="s">
        <v>5</v>
      </c>
      <c r="B13" s="39" t="s">
        <v>3</v>
      </c>
      <c r="C13" s="40" t="s">
        <v>54</v>
      </c>
      <c r="D13" s="40" t="s">
        <v>116</v>
      </c>
      <c r="E13" s="40" t="s">
        <v>117</v>
      </c>
      <c r="F13" s="40" t="s">
        <v>42</v>
      </c>
      <c r="G13" s="40" t="s">
        <v>43</v>
      </c>
      <c r="H13" s="40" t="s">
        <v>44</v>
      </c>
      <c r="I13" s="40" t="s">
        <v>45</v>
      </c>
      <c r="J13" s="40" t="s">
        <v>46</v>
      </c>
      <c r="K13" s="40" t="s">
        <v>47</v>
      </c>
      <c r="L13" s="40" t="s">
        <v>48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</row>
    <row r="14" spans="1:29">
      <c r="A14" s="26" t="s">
        <v>370</v>
      </c>
      <c r="B14" s="29">
        <v>25003365</v>
      </c>
      <c r="C14" s="32">
        <v>89.4</v>
      </c>
      <c r="D14" s="27" t="s">
        <v>361</v>
      </c>
      <c r="E14" s="27" t="s">
        <v>362</v>
      </c>
      <c r="F14" s="27" t="s">
        <v>360</v>
      </c>
      <c r="G14" s="27" t="s">
        <v>360</v>
      </c>
      <c r="H14" s="27" t="s">
        <v>363</v>
      </c>
      <c r="I14" s="27" t="s">
        <v>360</v>
      </c>
      <c r="J14" s="27" t="s">
        <v>360</v>
      </c>
      <c r="K14" s="27" t="s">
        <v>363</v>
      </c>
      <c r="L14" s="28" t="s">
        <v>364</v>
      </c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pans="1:29">
      <c r="C15" s="11"/>
      <c r="D15" s="11"/>
      <c r="E15" s="11"/>
      <c r="F15" s="11"/>
      <c r="G15" s="11"/>
      <c r="H15" s="22"/>
      <c r="I15" s="22"/>
      <c r="J15" s="22"/>
      <c r="AC15"/>
    </row>
    <row r="16" spans="1:29" ht="15.75" thickBot="1">
      <c r="C16" s="11"/>
      <c r="D16" s="11"/>
      <c r="E16" s="11"/>
      <c r="F16" s="11"/>
      <c r="G16" s="11"/>
      <c r="H16" s="22"/>
      <c r="I16" s="22"/>
      <c r="J16" s="22"/>
      <c r="AC16"/>
    </row>
    <row r="17" spans="1:29" s="4" customFormat="1" ht="60" customHeight="1">
      <c r="A17" s="38" t="s">
        <v>4</v>
      </c>
      <c r="B17" s="39" t="s">
        <v>3</v>
      </c>
      <c r="C17" s="56" t="s">
        <v>54</v>
      </c>
      <c r="D17" s="57" t="s">
        <v>55</v>
      </c>
      <c r="E17" s="40" t="s">
        <v>79</v>
      </c>
      <c r="F17" s="40" t="s">
        <v>56</v>
      </c>
      <c r="G17" s="40" t="s">
        <v>57</v>
      </c>
      <c r="H17" s="58" t="s">
        <v>58</v>
      </c>
      <c r="I17" s="58" t="s">
        <v>59</v>
      </c>
      <c r="J17" s="58" t="s">
        <v>60</v>
      </c>
      <c r="K17" s="40" t="s">
        <v>61</v>
      </c>
      <c r="L17" s="40" t="s">
        <v>37</v>
      </c>
      <c r="M17" s="40" t="s">
        <v>38</v>
      </c>
      <c r="N17" s="40" t="s">
        <v>40</v>
      </c>
      <c r="O17" s="40" t="s">
        <v>114</v>
      </c>
      <c r="P17" s="40" t="s">
        <v>118</v>
      </c>
      <c r="Q17" s="40" t="s">
        <v>41</v>
      </c>
      <c r="R17" s="40" t="s">
        <v>160</v>
      </c>
      <c r="S17" s="40" t="s">
        <v>49</v>
      </c>
      <c r="T17" s="40" t="s">
        <v>75</v>
      </c>
      <c r="U17" s="40" t="s">
        <v>162</v>
      </c>
      <c r="V17" s="40" t="s">
        <v>115</v>
      </c>
      <c r="W17" s="40" t="s">
        <v>350</v>
      </c>
      <c r="X17" s="40" t="s">
        <v>372</v>
      </c>
      <c r="Y17" s="40" t="s">
        <v>80</v>
      </c>
      <c r="Z17" s="40" t="s">
        <v>81</v>
      </c>
    </row>
    <row r="18" spans="1:29" ht="30" customHeight="1">
      <c r="A18" s="195" t="s">
        <v>378</v>
      </c>
      <c r="B18" s="29">
        <v>25003145</v>
      </c>
      <c r="C18" s="34">
        <v>87.66</v>
      </c>
      <c r="D18" s="34">
        <v>14.78</v>
      </c>
      <c r="E18" s="36">
        <v>2.63</v>
      </c>
      <c r="F18" s="36">
        <v>6.7380000000000004</v>
      </c>
      <c r="G18" s="36">
        <v>5.78</v>
      </c>
      <c r="H18" s="36">
        <v>1.1080000000000001</v>
      </c>
      <c r="I18" s="49">
        <v>0.58850000000000002</v>
      </c>
      <c r="J18" s="49">
        <v>0.47449999999999998</v>
      </c>
      <c r="K18" s="49">
        <v>0.29310000000000003</v>
      </c>
      <c r="L18" s="33">
        <v>25.75</v>
      </c>
      <c r="M18" s="33">
        <v>130.80000000000001</v>
      </c>
      <c r="N18" s="33">
        <v>94.18</v>
      </c>
      <c r="O18" s="37"/>
      <c r="P18" s="121">
        <v>0.64290000000000003</v>
      </c>
      <c r="Q18" s="80"/>
      <c r="R18" s="80"/>
      <c r="S18" s="122">
        <v>7540</v>
      </c>
      <c r="T18" s="122"/>
      <c r="U18" s="122"/>
      <c r="V18" s="80"/>
      <c r="W18" s="193" t="s">
        <v>375</v>
      </c>
      <c r="X18" s="194" t="s">
        <v>376</v>
      </c>
      <c r="Y18" s="27" t="s">
        <v>377</v>
      </c>
      <c r="Z18" s="27" t="s">
        <v>377</v>
      </c>
      <c r="AA18"/>
      <c r="AB18"/>
      <c r="AC18"/>
    </row>
    <row r="19" spans="1:29" ht="30" customHeight="1">
      <c r="A19" s="195" t="s">
        <v>374</v>
      </c>
      <c r="B19" s="29">
        <v>25003145</v>
      </c>
      <c r="C19" s="34">
        <v>87.28</v>
      </c>
      <c r="D19" s="34">
        <v>12.76</v>
      </c>
      <c r="E19" s="36">
        <v>2.3639999999999999</v>
      </c>
      <c r="F19" s="36">
        <v>8.2119999999999997</v>
      </c>
      <c r="G19" s="36">
        <v>4.6950000000000003</v>
      </c>
      <c r="H19" s="36">
        <v>1.7230000000000001</v>
      </c>
      <c r="I19" s="49">
        <v>0.5907</v>
      </c>
      <c r="J19" s="49">
        <v>0.42970000000000003</v>
      </c>
      <c r="K19" s="49">
        <v>0.39329999999999998</v>
      </c>
      <c r="L19" s="33">
        <v>45.6</v>
      </c>
      <c r="M19" s="33">
        <v>212.6</v>
      </c>
      <c r="N19" s="33">
        <v>173.4</v>
      </c>
      <c r="O19" s="37"/>
      <c r="P19" s="121">
        <v>1.2370000000000001</v>
      </c>
      <c r="Q19" s="80"/>
      <c r="R19" s="80"/>
      <c r="S19" s="122">
        <v>12500</v>
      </c>
      <c r="T19" s="122"/>
      <c r="U19" s="122"/>
      <c r="V19" s="80"/>
      <c r="W19" s="193" t="s">
        <v>375</v>
      </c>
      <c r="X19" s="194" t="s">
        <v>376</v>
      </c>
      <c r="Y19" s="27" t="s">
        <v>377</v>
      </c>
      <c r="Z19" s="27" t="s">
        <v>377</v>
      </c>
      <c r="AA19"/>
      <c r="AB19"/>
      <c r="AC19"/>
    </row>
    <row r="20" spans="1:29" ht="15" customHeight="1">
      <c r="A20" s="26" t="s">
        <v>373</v>
      </c>
      <c r="B20" s="29">
        <v>25003850</v>
      </c>
      <c r="C20" s="34">
        <v>98.81</v>
      </c>
      <c r="D20" s="33"/>
      <c r="E20" s="35"/>
      <c r="F20" s="28"/>
      <c r="G20" s="35"/>
      <c r="H20" s="36">
        <v>22.17</v>
      </c>
      <c r="I20" s="49">
        <v>3.6930000000000001</v>
      </c>
      <c r="J20" s="49">
        <v>7.2279999999999998</v>
      </c>
      <c r="K20" s="49">
        <v>3.1259999999999999</v>
      </c>
      <c r="L20" s="33">
        <v>568.5</v>
      </c>
      <c r="M20" s="33">
        <v>3932</v>
      </c>
      <c r="N20" s="33">
        <v>4444</v>
      </c>
      <c r="O20" s="37">
        <v>5812</v>
      </c>
      <c r="P20" s="80"/>
      <c r="Q20" s="115">
        <v>13.2</v>
      </c>
      <c r="R20" s="81">
        <v>201.7</v>
      </c>
      <c r="S20" s="122">
        <v>644000</v>
      </c>
      <c r="T20" s="122">
        <v>4801</v>
      </c>
      <c r="U20" s="122">
        <v>5281</v>
      </c>
      <c r="V20" s="122">
        <v>68230</v>
      </c>
      <c r="W20" s="31"/>
      <c r="X20" s="31"/>
      <c r="Y20" s="31"/>
      <c r="Z20" s="31"/>
      <c r="AA20"/>
      <c r="AB20"/>
      <c r="AC20"/>
    </row>
    <row r="21" spans="1:29" ht="15" customHeight="1">
      <c r="A21" s="26" t="s">
        <v>373</v>
      </c>
      <c r="B21" s="29">
        <v>25002682</v>
      </c>
      <c r="C21" s="34">
        <v>97.97</v>
      </c>
      <c r="D21" s="33"/>
      <c r="E21" s="35"/>
      <c r="F21" s="28"/>
      <c r="G21" s="35"/>
      <c r="H21" s="36">
        <v>16.670000000000002</v>
      </c>
      <c r="I21" s="49">
        <v>3.0489999999999999</v>
      </c>
      <c r="J21" s="49">
        <v>4.0389999999999997</v>
      </c>
      <c r="K21" s="49">
        <v>11.99</v>
      </c>
      <c r="L21" s="33">
        <v>2465</v>
      </c>
      <c r="M21" s="33">
        <v>8550</v>
      </c>
      <c r="N21" s="33">
        <v>8138</v>
      </c>
      <c r="O21" s="37"/>
      <c r="P21" s="80"/>
      <c r="Q21" s="80"/>
      <c r="R21" s="80"/>
      <c r="S21" s="122">
        <v>509400</v>
      </c>
      <c r="T21" s="122">
        <v>3611</v>
      </c>
      <c r="U21" s="122">
        <v>3972</v>
      </c>
      <c r="V21" s="80"/>
      <c r="W21" s="31"/>
      <c r="X21" s="31"/>
      <c r="Y21" s="31"/>
      <c r="Z21" s="31"/>
      <c r="AA21"/>
      <c r="AB21"/>
      <c r="AC21"/>
    </row>
    <row r="22" spans="1:29" s="1" customFormat="1">
      <c r="A22" s="50" t="s">
        <v>0</v>
      </c>
      <c r="B22" s="51"/>
      <c r="C22" s="44">
        <f t="shared" ref="C22:N22" si="3">MIN(C18:C21)</f>
        <v>87.28</v>
      </c>
      <c r="D22" s="144">
        <f t="shared" si="3"/>
        <v>12.76</v>
      </c>
      <c r="E22" s="163">
        <f t="shared" si="3"/>
        <v>2.3639999999999999</v>
      </c>
      <c r="F22" s="163">
        <f t="shared" si="3"/>
        <v>6.7380000000000004</v>
      </c>
      <c r="G22" s="163">
        <f t="shared" si="3"/>
        <v>4.6950000000000003</v>
      </c>
      <c r="H22" s="163">
        <f t="shared" si="3"/>
        <v>1.1080000000000001</v>
      </c>
      <c r="I22" s="165">
        <f t="shared" si="3"/>
        <v>0.58850000000000002</v>
      </c>
      <c r="J22" s="165">
        <f t="shared" si="3"/>
        <v>0.42970000000000003</v>
      </c>
      <c r="K22" s="165">
        <f t="shared" si="3"/>
        <v>0.29310000000000003</v>
      </c>
      <c r="L22" s="167">
        <f t="shared" si="3"/>
        <v>25.75</v>
      </c>
      <c r="M22" s="167">
        <f t="shared" si="3"/>
        <v>130.80000000000001</v>
      </c>
      <c r="N22" s="167">
        <f t="shared" si="3"/>
        <v>94.18</v>
      </c>
      <c r="O22" s="138"/>
      <c r="P22" s="187">
        <f>MIN(P18:P21)</f>
        <v>0.64290000000000003</v>
      </c>
      <c r="Q22" s="187"/>
      <c r="R22" s="187"/>
      <c r="S22" s="190">
        <f>MIN(S18:S21)</f>
        <v>7540</v>
      </c>
      <c r="T22" s="190">
        <f>MIN(T18:T21)</f>
        <v>3611</v>
      </c>
      <c r="U22" s="190">
        <f>MIN(U18:U21)</f>
        <v>3972</v>
      </c>
      <c r="V22" s="187"/>
      <c r="W22" s="138"/>
      <c r="X22" s="138"/>
      <c r="Y22" s="138"/>
      <c r="Z22" s="138"/>
    </row>
    <row r="23" spans="1:29" s="1" customFormat="1">
      <c r="A23" s="52" t="s">
        <v>1</v>
      </c>
      <c r="B23" s="53"/>
      <c r="C23" s="45">
        <f t="shared" ref="C23:N23" si="4">MAX(C18:C21)</f>
        <v>98.81</v>
      </c>
      <c r="D23" s="153">
        <f t="shared" si="4"/>
        <v>14.78</v>
      </c>
      <c r="E23" s="184">
        <f t="shared" si="4"/>
        <v>2.63</v>
      </c>
      <c r="F23" s="184">
        <f t="shared" si="4"/>
        <v>8.2119999999999997</v>
      </c>
      <c r="G23" s="184">
        <f t="shared" si="4"/>
        <v>5.78</v>
      </c>
      <c r="H23" s="184">
        <f t="shared" si="4"/>
        <v>22.17</v>
      </c>
      <c r="I23" s="185">
        <f t="shared" si="4"/>
        <v>3.6930000000000001</v>
      </c>
      <c r="J23" s="185">
        <f t="shared" si="4"/>
        <v>7.2279999999999998</v>
      </c>
      <c r="K23" s="185">
        <f t="shared" si="4"/>
        <v>11.99</v>
      </c>
      <c r="L23" s="186">
        <f t="shared" si="4"/>
        <v>2465</v>
      </c>
      <c r="M23" s="186">
        <f t="shared" si="4"/>
        <v>8550</v>
      </c>
      <c r="N23" s="186">
        <f t="shared" si="4"/>
        <v>8138</v>
      </c>
      <c r="O23" s="139"/>
      <c r="P23" s="188">
        <f>MAX(P18:P21)</f>
        <v>1.2370000000000001</v>
      </c>
      <c r="Q23" s="188"/>
      <c r="R23" s="188"/>
      <c r="S23" s="191">
        <f>MAX(S18:S21)</f>
        <v>644000</v>
      </c>
      <c r="T23" s="191">
        <f>MAX(T18:T21)</f>
        <v>4801</v>
      </c>
      <c r="U23" s="191">
        <f>MAX(U18:U21)</f>
        <v>5281</v>
      </c>
      <c r="V23" s="188"/>
      <c r="W23" s="139"/>
      <c r="X23" s="45"/>
      <c r="Y23" s="139"/>
      <c r="Z23" s="45"/>
    </row>
    <row r="24" spans="1:29" s="1" customFormat="1" ht="15.75" thickBot="1">
      <c r="A24" s="54" t="s">
        <v>2</v>
      </c>
      <c r="B24" s="55"/>
      <c r="C24" s="48">
        <f t="shared" ref="C24:N24" si="5">MEDIAN(C18:C21)</f>
        <v>92.814999999999998</v>
      </c>
      <c r="D24" s="145">
        <f t="shared" si="5"/>
        <v>13.77</v>
      </c>
      <c r="E24" s="164">
        <f t="shared" si="5"/>
        <v>2.4969999999999999</v>
      </c>
      <c r="F24" s="164">
        <f t="shared" si="5"/>
        <v>7.4749999999999996</v>
      </c>
      <c r="G24" s="164">
        <f t="shared" si="5"/>
        <v>5.2375000000000007</v>
      </c>
      <c r="H24" s="164">
        <f t="shared" si="5"/>
        <v>9.1965000000000003</v>
      </c>
      <c r="I24" s="166">
        <f t="shared" si="5"/>
        <v>1.81985</v>
      </c>
      <c r="J24" s="166">
        <f t="shared" si="5"/>
        <v>2.2567499999999998</v>
      </c>
      <c r="K24" s="166">
        <f t="shared" si="5"/>
        <v>1.7596499999999999</v>
      </c>
      <c r="L24" s="168">
        <f t="shared" si="5"/>
        <v>307.05</v>
      </c>
      <c r="M24" s="168">
        <f t="shared" si="5"/>
        <v>2072.3000000000002</v>
      </c>
      <c r="N24" s="168">
        <f t="shared" si="5"/>
        <v>2308.7000000000003</v>
      </c>
      <c r="O24" s="140"/>
      <c r="P24" s="189">
        <f>MEDIAN(P18:P21)</f>
        <v>0.93995000000000006</v>
      </c>
      <c r="Q24" s="189"/>
      <c r="R24" s="189"/>
      <c r="S24" s="192">
        <f>MEDIAN(S18:S21)</f>
        <v>260950</v>
      </c>
      <c r="T24" s="192">
        <f>MEDIAN(T18:T21)</f>
        <v>4206</v>
      </c>
      <c r="U24" s="192">
        <f>MEDIAN(U18:U21)</f>
        <v>4626.5</v>
      </c>
      <c r="V24" s="189"/>
      <c r="W24" s="140"/>
      <c r="X24" s="140"/>
      <c r="Y24" s="140"/>
      <c r="Z24" s="140"/>
    </row>
    <row r="25" spans="1:29">
      <c r="C25" s="22"/>
      <c r="D25" s="22"/>
      <c r="E25" s="22"/>
      <c r="H25" s="11"/>
      <c r="I25" s="11"/>
      <c r="J25" s="11"/>
      <c r="N25" s="178"/>
      <c r="Y25"/>
      <c r="Z25"/>
      <c r="AA25"/>
      <c r="AB25"/>
      <c r="AC25"/>
    </row>
    <row r="26" spans="1:29" ht="15.75" thickBot="1">
      <c r="C26" s="11"/>
      <c r="D26" s="11"/>
      <c r="E26" s="11"/>
      <c r="F26" s="11"/>
      <c r="G26" s="11"/>
      <c r="H26" s="22"/>
      <c r="I26" s="22"/>
      <c r="J26" s="22"/>
      <c r="M26" s="11"/>
      <c r="N26" s="11"/>
      <c r="O26" s="11"/>
    </row>
    <row r="27" spans="1:29" ht="60" customHeight="1">
      <c r="A27" s="59" t="s">
        <v>78</v>
      </c>
      <c r="B27" s="39" t="s">
        <v>3</v>
      </c>
      <c r="C27" s="40" t="s">
        <v>54</v>
      </c>
      <c r="D27" s="41" t="s">
        <v>55</v>
      </c>
      <c r="E27" s="40" t="s">
        <v>113</v>
      </c>
      <c r="F27" s="40" t="s">
        <v>56</v>
      </c>
      <c r="G27" s="40" t="s">
        <v>57</v>
      </c>
      <c r="H27" s="40" t="s">
        <v>58</v>
      </c>
      <c r="I27" s="40" t="s">
        <v>59</v>
      </c>
      <c r="J27" s="40" t="s">
        <v>60</v>
      </c>
      <c r="K27" s="40" t="s">
        <v>37</v>
      </c>
      <c r="L27" s="40" t="s">
        <v>38</v>
      </c>
      <c r="M27" s="40" t="s">
        <v>40</v>
      </c>
      <c r="N27" s="40" t="s">
        <v>156</v>
      </c>
      <c r="O27" s="40" t="s">
        <v>49</v>
      </c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>
      <c r="A28" s="26" t="s">
        <v>381</v>
      </c>
      <c r="B28" s="29">
        <v>25003213</v>
      </c>
      <c r="C28" s="30">
        <v>89.25</v>
      </c>
      <c r="D28" s="34">
        <v>12.22</v>
      </c>
      <c r="E28" s="36">
        <v>2.9790000000000001</v>
      </c>
      <c r="F28" s="36">
        <v>6.1970000000000001</v>
      </c>
      <c r="G28" s="34">
        <v>9.391</v>
      </c>
      <c r="H28" s="49">
        <v>0.84</v>
      </c>
      <c r="I28" s="49">
        <v>0.68169999999999997</v>
      </c>
      <c r="J28" s="49">
        <v>0.32500000000000001</v>
      </c>
      <c r="K28" s="34">
        <v>46.67</v>
      </c>
      <c r="L28" s="34">
        <v>94.52</v>
      </c>
      <c r="M28" s="33">
        <v>156.5</v>
      </c>
      <c r="N28" s="35"/>
      <c r="O28" s="37">
        <v>25900</v>
      </c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>
      <c r="A29" s="26" t="s">
        <v>380</v>
      </c>
      <c r="B29" s="29">
        <v>25003228</v>
      </c>
      <c r="C29" s="30">
        <v>88.85</v>
      </c>
      <c r="D29" s="34">
        <v>15.48</v>
      </c>
      <c r="E29" s="36">
        <v>3.988</v>
      </c>
      <c r="F29" s="36">
        <v>5.8949999999999996</v>
      </c>
      <c r="G29" s="34">
        <v>13.55</v>
      </c>
      <c r="H29" s="49">
        <v>0.68620000000000003</v>
      </c>
      <c r="I29" s="49">
        <v>0.54159999999999997</v>
      </c>
      <c r="J29" s="49">
        <v>0.25659999999999999</v>
      </c>
      <c r="K29" s="34">
        <v>18.760000000000002</v>
      </c>
      <c r="L29" s="34">
        <v>115.6</v>
      </c>
      <c r="M29" s="33">
        <v>137.30000000000001</v>
      </c>
      <c r="N29" s="33">
        <v>333.1</v>
      </c>
      <c r="O29" s="37">
        <v>8831</v>
      </c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9">
      <c r="A30" s="50" t="s">
        <v>0</v>
      </c>
      <c r="B30" s="60"/>
      <c r="C30" s="44">
        <f t="shared" ref="C30:M30" si="6">MIN(C28:C29)</f>
        <v>88.85</v>
      </c>
      <c r="D30" s="144">
        <f t="shared" si="6"/>
        <v>12.22</v>
      </c>
      <c r="E30" s="138">
        <f t="shared" si="6"/>
        <v>2.9790000000000001</v>
      </c>
      <c r="F30" s="163">
        <f t="shared" si="6"/>
        <v>5.8949999999999996</v>
      </c>
      <c r="G30" s="144">
        <f t="shared" si="6"/>
        <v>9.391</v>
      </c>
      <c r="H30" s="165">
        <f t="shared" si="6"/>
        <v>0.68620000000000003</v>
      </c>
      <c r="I30" s="165">
        <f t="shared" si="6"/>
        <v>0.54159999999999997</v>
      </c>
      <c r="J30" s="165">
        <f t="shared" si="6"/>
        <v>0.25659999999999999</v>
      </c>
      <c r="K30" s="144">
        <f t="shared" si="6"/>
        <v>18.760000000000002</v>
      </c>
      <c r="L30" s="144">
        <f t="shared" si="6"/>
        <v>94.52</v>
      </c>
      <c r="M30" s="167">
        <f t="shared" si="6"/>
        <v>137.30000000000001</v>
      </c>
      <c r="N30" s="150"/>
      <c r="O30" s="141">
        <f>MIN(O28:O29)</f>
        <v>8831</v>
      </c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>
      <c r="A31" s="52" t="s">
        <v>1</v>
      </c>
      <c r="B31" s="61"/>
      <c r="C31" s="45">
        <f t="shared" ref="C31:M31" si="7">MAX(C28:C29)</f>
        <v>89.25</v>
      </c>
      <c r="D31" s="153">
        <f t="shared" si="7"/>
        <v>15.48</v>
      </c>
      <c r="E31" s="139">
        <f t="shared" si="7"/>
        <v>3.988</v>
      </c>
      <c r="F31" s="184">
        <f t="shared" si="7"/>
        <v>6.1970000000000001</v>
      </c>
      <c r="G31" s="153">
        <f t="shared" si="7"/>
        <v>13.55</v>
      </c>
      <c r="H31" s="185">
        <f t="shared" si="7"/>
        <v>0.84</v>
      </c>
      <c r="I31" s="185">
        <f t="shared" si="7"/>
        <v>0.68169999999999997</v>
      </c>
      <c r="J31" s="185">
        <f t="shared" si="7"/>
        <v>0.32500000000000001</v>
      </c>
      <c r="K31" s="153">
        <f t="shared" si="7"/>
        <v>46.67</v>
      </c>
      <c r="L31" s="153">
        <f t="shared" si="7"/>
        <v>115.6</v>
      </c>
      <c r="M31" s="186">
        <f t="shared" si="7"/>
        <v>156.5</v>
      </c>
      <c r="N31" s="151"/>
      <c r="O31" s="137">
        <f>MAX(O28:O29)</f>
        <v>25900</v>
      </c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ht="15.75" thickBot="1">
      <c r="A32" s="54" t="s">
        <v>2</v>
      </c>
      <c r="B32" s="62"/>
      <c r="C32" s="48">
        <f t="shared" ref="C32:M32" si="8">MEDIAN(C28:C29)</f>
        <v>89.05</v>
      </c>
      <c r="D32" s="145">
        <f t="shared" si="8"/>
        <v>13.850000000000001</v>
      </c>
      <c r="E32" s="140">
        <f t="shared" si="8"/>
        <v>3.4835000000000003</v>
      </c>
      <c r="F32" s="164">
        <f t="shared" si="8"/>
        <v>6.0459999999999994</v>
      </c>
      <c r="G32" s="145">
        <f t="shared" si="8"/>
        <v>11.470500000000001</v>
      </c>
      <c r="H32" s="166">
        <f t="shared" si="8"/>
        <v>0.7631</v>
      </c>
      <c r="I32" s="166">
        <f t="shared" si="8"/>
        <v>0.61165000000000003</v>
      </c>
      <c r="J32" s="166">
        <f t="shared" si="8"/>
        <v>0.2908</v>
      </c>
      <c r="K32" s="145">
        <f t="shared" si="8"/>
        <v>32.715000000000003</v>
      </c>
      <c r="L32" s="145">
        <f t="shared" si="8"/>
        <v>105.06</v>
      </c>
      <c r="M32" s="168">
        <f t="shared" si="8"/>
        <v>146.9</v>
      </c>
      <c r="N32" s="152"/>
      <c r="O32" s="142">
        <f>MEDIAN(O28:O29)</f>
        <v>17365.5</v>
      </c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1:234">
      <c r="C33" s="11"/>
      <c r="D33" s="11"/>
      <c r="E33" s="11"/>
      <c r="F33" s="11"/>
      <c r="G33" s="11"/>
      <c r="H33" s="22"/>
      <c r="I33" s="22"/>
      <c r="J33" s="22"/>
      <c r="M33" s="11"/>
      <c r="N33" s="11"/>
      <c r="O33" s="11"/>
    </row>
    <row r="34" spans="1:234" ht="15.75" thickBot="1">
      <c r="C34" s="11"/>
      <c r="D34" s="11"/>
      <c r="E34" s="11"/>
      <c r="F34" s="11"/>
      <c r="G34" s="11"/>
      <c r="H34" s="22"/>
      <c r="I34" s="22"/>
      <c r="J34" s="22"/>
      <c r="M34" s="11"/>
      <c r="N34" s="11"/>
      <c r="O34" s="11"/>
    </row>
    <row r="35" spans="1:234" ht="60" customHeight="1">
      <c r="A35" s="59" t="s">
        <v>158</v>
      </c>
      <c r="B35" s="39" t="s">
        <v>3</v>
      </c>
      <c r="C35" s="40" t="s">
        <v>54</v>
      </c>
      <c r="D35" s="41" t="s">
        <v>55</v>
      </c>
      <c r="E35" s="40" t="s">
        <v>113</v>
      </c>
      <c r="F35" s="40" t="s">
        <v>56</v>
      </c>
      <c r="G35" s="40" t="s">
        <v>57</v>
      </c>
      <c r="H35" s="40" t="s">
        <v>58</v>
      </c>
      <c r="I35" s="40" t="s">
        <v>59</v>
      </c>
      <c r="J35" s="40" t="s">
        <v>159</v>
      </c>
      <c r="K35" s="40" t="s">
        <v>37</v>
      </c>
      <c r="L35" s="40" t="s">
        <v>38</v>
      </c>
      <c r="M35" s="40" t="s">
        <v>40</v>
      </c>
      <c r="N35" s="40" t="s">
        <v>156</v>
      </c>
      <c r="O35" s="40" t="s">
        <v>49</v>
      </c>
      <c r="P35" s="40" t="s">
        <v>157</v>
      </c>
      <c r="Q35" s="40" t="s">
        <v>162</v>
      </c>
      <c r="R35" s="40" t="s">
        <v>50</v>
      </c>
      <c r="S35" s="40" t="s">
        <v>51</v>
      </c>
      <c r="T35" s="40" t="s">
        <v>52</v>
      </c>
      <c r="U35" s="40" t="s">
        <v>53</v>
      </c>
      <c r="V35" s="40" t="s">
        <v>161</v>
      </c>
      <c r="W35" s="40" t="s">
        <v>82</v>
      </c>
      <c r="X35" s="40" t="s">
        <v>83</v>
      </c>
      <c r="Y35" s="40" t="s">
        <v>84</v>
      </c>
      <c r="Z35" s="40" t="s">
        <v>119</v>
      </c>
      <c r="AA35" s="40" t="s">
        <v>85</v>
      </c>
      <c r="AB35" s="40" t="s">
        <v>86</v>
      </c>
      <c r="AC35" s="40" t="s">
        <v>87</v>
      </c>
      <c r="AD35" s="40" t="s">
        <v>88</v>
      </c>
      <c r="AE35" s="40" t="s">
        <v>89</v>
      </c>
      <c r="AF35" s="40" t="s">
        <v>90</v>
      </c>
      <c r="AG35" s="40" t="s">
        <v>91</v>
      </c>
      <c r="AH35" s="40" t="s">
        <v>92</v>
      </c>
      <c r="AI35" s="40" t="s">
        <v>93</v>
      </c>
      <c r="AJ35" s="77" t="s">
        <v>94</v>
      </c>
      <c r="AK35" s="77" t="s">
        <v>95</v>
      </c>
      <c r="AL35" s="77" t="s">
        <v>96</v>
      </c>
      <c r="AM35" s="77" t="s">
        <v>97</v>
      </c>
      <c r="AN35" s="77" t="s">
        <v>98</v>
      </c>
      <c r="AO35" s="77" t="s">
        <v>99</v>
      </c>
      <c r="AP35" s="40" t="s">
        <v>139</v>
      </c>
      <c r="AQ35" s="40" t="s">
        <v>140</v>
      </c>
      <c r="AR35" s="40" t="s">
        <v>141</v>
      </c>
      <c r="AS35" s="40" t="s">
        <v>142</v>
      </c>
      <c r="AT35" s="40" t="s">
        <v>143</v>
      </c>
      <c r="AU35" s="40" t="s">
        <v>144</v>
      </c>
      <c r="AV35" s="40" t="s">
        <v>145</v>
      </c>
      <c r="AW35" s="40" t="s">
        <v>146</v>
      </c>
      <c r="AX35" s="40" t="s">
        <v>147</v>
      </c>
      <c r="AY35" s="40" t="s">
        <v>148</v>
      </c>
      <c r="AZ35" s="40" t="s">
        <v>149</v>
      </c>
      <c r="BA35" s="40" t="s">
        <v>150</v>
      </c>
      <c r="BB35" s="40" t="s">
        <v>151</v>
      </c>
      <c r="BC35" s="40" t="s">
        <v>152</v>
      </c>
      <c r="BD35" s="40" t="s">
        <v>153</v>
      </c>
      <c r="BE35" s="40" t="s">
        <v>154</v>
      </c>
      <c r="BF35" s="40" t="s">
        <v>155</v>
      </c>
      <c r="BG35" s="160" t="s">
        <v>333</v>
      </c>
      <c r="BH35" s="160" t="s">
        <v>334</v>
      </c>
      <c r="BI35" s="40" t="s">
        <v>170</v>
      </c>
      <c r="BJ35" s="40" t="s">
        <v>169</v>
      </c>
      <c r="BK35" s="40" t="s">
        <v>171</v>
      </c>
      <c r="BL35" s="40" t="s">
        <v>172</v>
      </c>
      <c r="BM35" s="40" t="s">
        <v>173</v>
      </c>
      <c r="BN35" s="40" t="s">
        <v>174</v>
      </c>
      <c r="BO35" s="40" t="s">
        <v>175</v>
      </c>
      <c r="BP35" s="40" t="s">
        <v>176</v>
      </c>
      <c r="BQ35" s="40" t="s">
        <v>177</v>
      </c>
      <c r="BR35" s="40" t="s">
        <v>178</v>
      </c>
      <c r="BS35" s="40" t="s">
        <v>179</v>
      </c>
      <c r="BT35" s="40" t="s">
        <v>180</v>
      </c>
      <c r="BU35" s="40" t="s">
        <v>181</v>
      </c>
      <c r="BV35" s="40" t="s">
        <v>182</v>
      </c>
      <c r="BW35" s="40" t="s">
        <v>183</v>
      </c>
      <c r="BX35" s="40" t="s">
        <v>184</v>
      </c>
      <c r="BY35" s="40" t="s">
        <v>185</v>
      </c>
      <c r="BZ35" s="40" t="s">
        <v>186</v>
      </c>
      <c r="CA35" s="40" t="s">
        <v>187</v>
      </c>
      <c r="CB35" s="40" t="s">
        <v>188</v>
      </c>
      <c r="CC35" s="40" t="s">
        <v>196</v>
      </c>
      <c r="CD35" s="40" t="s">
        <v>197</v>
      </c>
      <c r="CE35" s="40" t="s">
        <v>198</v>
      </c>
      <c r="CF35" s="40" t="s">
        <v>199</v>
      </c>
      <c r="CG35" s="40" t="s">
        <v>200</v>
      </c>
      <c r="CH35" s="40" t="s">
        <v>201</v>
      </c>
      <c r="CI35" s="40" t="s">
        <v>202</v>
      </c>
      <c r="CJ35" s="40" t="s">
        <v>203</v>
      </c>
      <c r="CK35" s="40" t="s">
        <v>338</v>
      </c>
      <c r="CL35" s="40" t="s">
        <v>204</v>
      </c>
      <c r="CM35" s="40" t="s">
        <v>207</v>
      </c>
      <c r="CN35" s="40" t="s">
        <v>208</v>
      </c>
      <c r="CO35" s="40" t="s">
        <v>209</v>
      </c>
      <c r="CP35" s="40" t="s">
        <v>211</v>
      </c>
      <c r="CQ35" s="40" t="s">
        <v>205</v>
      </c>
      <c r="CR35" s="40" t="s">
        <v>206</v>
      </c>
      <c r="CS35" s="40" t="s">
        <v>212</v>
      </c>
      <c r="CT35" s="40" t="s">
        <v>213</v>
      </c>
      <c r="CU35" s="40" t="s">
        <v>214</v>
      </c>
      <c r="CV35" s="40" t="s">
        <v>215</v>
      </c>
      <c r="CW35" s="40" t="s">
        <v>210</v>
      </c>
      <c r="CX35" s="40" t="s">
        <v>216</v>
      </c>
      <c r="CY35" s="40" t="s">
        <v>217</v>
      </c>
      <c r="CZ35" s="40" t="s">
        <v>218</v>
      </c>
      <c r="DA35" s="40" t="s">
        <v>219</v>
      </c>
      <c r="DB35" s="40" t="s">
        <v>339</v>
      </c>
      <c r="DC35" s="40" t="s">
        <v>220</v>
      </c>
      <c r="DD35" s="40" t="s">
        <v>221</v>
      </c>
      <c r="DE35" s="40" t="s">
        <v>222</v>
      </c>
      <c r="DF35" s="40" t="s">
        <v>223</v>
      </c>
      <c r="DG35" s="40" t="s">
        <v>224</v>
      </c>
      <c r="DH35" s="40" t="s">
        <v>225</v>
      </c>
      <c r="DI35" s="40" t="s">
        <v>226</v>
      </c>
      <c r="DJ35" s="40" t="s">
        <v>227</v>
      </c>
      <c r="DK35" s="40" t="s">
        <v>228</v>
      </c>
      <c r="DL35" s="40" t="s">
        <v>229</v>
      </c>
      <c r="DM35" s="40" t="s">
        <v>230</v>
      </c>
      <c r="DN35" s="40" t="s">
        <v>231</v>
      </c>
      <c r="DO35" s="40" t="s">
        <v>232</v>
      </c>
      <c r="DP35" s="40" t="s">
        <v>233</v>
      </c>
      <c r="DQ35" s="40" t="s">
        <v>234</v>
      </c>
      <c r="DR35" s="40" t="s">
        <v>235</v>
      </c>
      <c r="DS35" s="40" t="s">
        <v>238</v>
      </c>
      <c r="DT35" s="40" t="s">
        <v>236</v>
      </c>
      <c r="DU35" s="40" t="s">
        <v>237</v>
      </c>
      <c r="DV35" s="40" t="s">
        <v>239</v>
      </c>
      <c r="DW35" s="40" t="s">
        <v>240</v>
      </c>
      <c r="DX35" s="40" t="s">
        <v>241</v>
      </c>
      <c r="DY35" s="40" t="s">
        <v>242</v>
      </c>
      <c r="DZ35" s="40" t="s">
        <v>243</v>
      </c>
      <c r="EA35" s="40" t="s">
        <v>244</v>
      </c>
      <c r="EB35" s="40" t="s">
        <v>340</v>
      </c>
      <c r="EC35" s="40" t="s">
        <v>341</v>
      </c>
      <c r="ED35" s="40" t="s">
        <v>245</v>
      </c>
      <c r="EE35" s="40" t="s">
        <v>246</v>
      </c>
      <c r="EF35" s="40" t="s">
        <v>247</v>
      </c>
      <c r="EG35" s="40" t="s">
        <v>189</v>
      </c>
      <c r="EH35" s="40" t="s">
        <v>190</v>
      </c>
      <c r="EI35" s="40" t="s">
        <v>191</v>
      </c>
      <c r="EJ35" s="40" t="s">
        <v>192</v>
      </c>
      <c r="EK35" s="40" t="s">
        <v>193</v>
      </c>
      <c r="EL35" s="40" t="s">
        <v>194</v>
      </c>
      <c r="EM35" s="40" t="s">
        <v>195</v>
      </c>
      <c r="EN35" s="40" t="s">
        <v>248</v>
      </c>
      <c r="EO35" s="40" t="s">
        <v>249</v>
      </c>
      <c r="EP35" s="40" t="s">
        <v>250</v>
      </c>
      <c r="EQ35" s="40" t="s">
        <v>251</v>
      </c>
      <c r="ER35" s="40" t="s">
        <v>252</v>
      </c>
      <c r="ES35" s="40" t="s">
        <v>253</v>
      </c>
      <c r="ET35" s="40" t="s">
        <v>254</v>
      </c>
      <c r="EU35" s="40" t="s">
        <v>255</v>
      </c>
      <c r="EV35" s="40" t="s">
        <v>256</v>
      </c>
      <c r="EW35" s="40" t="s">
        <v>257</v>
      </c>
      <c r="EX35" s="40" t="s">
        <v>258</v>
      </c>
      <c r="EY35" s="40" t="s">
        <v>259</v>
      </c>
      <c r="EZ35" s="40" t="s">
        <v>260</v>
      </c>
      <c r="FA35" s="40" t="s">
        <v>261</v>
      </c>
      <c r="FB35" s="40" t="s">
        <v>262</v>
      </c>
      <c r="FC35" s="40" t="s">
        <v>263</v>
      </c>
      <c r="FD35" s="40" t="s">
        <v>264</v>
      </c>
      <c r="FE35" s="40" t="s">
        <v>265</v>
      </c>
      <c r="FF35" s="40" t="s">
        <v>266</v>
      </c>
      <c r="FG35" s="40" t="s">
        <v>267</v>
      </c>
      <c r="FH35" s="40" t="s">
        <v>268</v>
      </c>
      <c r="FI35" s="40" t="s">
        <v>269</v>
      </c>
      <c r="FJ35" s="40" t="s">
        <v>270</v>
      </c>
      <c r="FK35" s="40" t="s">
        <v>271</v>
      </c>
      <c r="FL35" s="40" t="s">
        <v>272</v>
      </c>
      <c r="FM35" s="40" t="s">
        <v>273</v>
      </c>
      <c r="FN35" s="40" t="s">
        <v>274</v>
      </c>
      <c r="FO35" s="40" t="s">
        <v>275</v>
      </c>
      <c r="FP35" s="40" t="s">
        <v>276</v>
      </c>
      <c r="FQ35" s="40" t="s">
        <v>277</v>
      </c>
      <c r="FR35" s="40" t="s">
        <v>278</v>
      </c>
      <c r="FS35" s="40" t="s">
        <v>279</v>
      </c>
      <c r="FT35" s="40" t="s">
        <v>342</v>
      </c>
      <c r="FU35" s="40" t="s">
        <v>280</v>
      </c>
      <c r="FV35" s="40" t="s">
        <v>343</v>
      </c>
      <c r="FW35" s="40" t="s">
        <v>281</v>
      </c>
      <c r="FX35" s="40" t="s">
        <v>282</v>
      </c>
      <c r="FY35" s="40" t="s">
        <v>283</v>
      </c>
      <c r="FZ35" s="40" t="s">
        <v>284</v>
      </c>
      <c r="GA35" s="40" t="s">
        <v>285</v>
      </c>
      <c r="GB35" s="40" t="s">
        <v>286</v>
      </c>
      <c r="GC35" s="40" t="s">
        <v>287</v>
      </c>
      <c r="GD35" s="40" t="s">
        <v>288</v>
      </c>
      <c r="GE35" s="40" t="s">
        <v>289</v>
      </c>
      <c r="GF35" s="40" t="s">
        <v>290</v>
      </c>
      <c r="GG35" s="40" t="s">
        <v>291</v>
      </c>
      <c r="GH35" s="40" t="s">
        <v>292</v>
      </c>
      <c r="GI35" s="40" t="s">
        <v>293</v>
      </c>
      <c r="GJ35" s="40" t="s">
        <v>294</v>
      </c>
      <c r="GK35" s="40" t="s">
        <v>295</v>
      </c>
      <c r="GL35" s="40" t="s">
        <v>296</v>
      </c>
      <c r="GM35" s="160" t="s">
        <v>300</v>
      </c>
      <c r="GN35" s="160" t="s">
        <v>301</v>
      </c>
      <c r="GO35" s="160" t="s">
        <v>299</v>
      </c>
      <c r="GP35" s="160" t="s">
        <v>302</v>
      </c>
      <c r="GQ35" s="160" t="s">
        <v>336</v>
      </c>
      <c r="GR35" s="160" t="s">
        <v>303</v>
      </c>
      <c r="GS35" s="160" t="s">
        <v>304</v>
      </c>
      <c r="GT35" s="160" t="s">
        <v>337</v>
      </c>
      <c r="GU35" s="160" t="s">
        <v>305</v>
      </c>
      <c r="GV35" s="160" t="s">
        <v>306</v>
      </c>
      <c r="GW35" s="160" t="s">
        <v>308</v>
      </c>
      <c r="GX35" s="40" t="s">
        <v>297</v>
      </c>
      <c r="GY35" s="160" t="s">
        <v>307</v>
      </c>
      <c r="GZ35" s="40" t="s">
        <v>298</v>
      </c>
      <c r="HA35" s="160" t="s">
        <v>309</v>
      </c>
      <c r="HB35" s="160" t="s">
        <v>399</v>
      </c>
      <c r="HC35" s="160" t="s">
        <v>310</v>
      </c>
      <c r="HD35" s="160" t="s">
        <v>311</v>
      </c>
      <c r="HE35" s="160" t="s">
        <v>312</v>
      </c>
      <c r="HF35" s="160" t="s">
        <v>313</v>
      </c>
      <c r="HG35" s="160" t="s">
        <v>314</v>
      </c>
      <c r="HH35" s="160" t="s">
        <v>315</v>
      </c>
      <c r="HI35" s="160" t="s">
        <v>316</v>
      </c>
      <c r="HJ35" s="160" t="s">
        <v>317</v>
      </c>
      <c r="HK35" s="160" t="s">
        <v>318</v>
      </c>
      <c r="HL35" s="160" t="s">
        <v>319</v>
      </c>
      <c r="HM35" s="160" t="s">
        <v>320</v>
      </c>
      <c r="HN35" s="160" t="s">
        <v>322</v>
      </c>
      <c r="HO35" s="160" t="s">
        <v>321</v>
      </c>
      <c r="HP35" s="160" t="s">
        <v>323</v>
      </c>
      <c r="HQ35" s="160" t="s">
        <v>324</v>
      </c>
      <c r="HR35" s="160" t="s">
        <v>325</v>
      </c>
      <c r="HS35" s="160" t="s">
        <v>326</v>
      </c>
      <c r="HT35" s="160" t="s">
        <v>400</v>
      </c>
      <c r="HU35" s="160" t="s">
        <v>327</v>
      </c>
      <c r="HV35" s="160" t="s">
        <v>328</v>
      </c>
      <c r="HW35" s="160" t="s">
        <v>329</v>
      </c>
      <c r="HX35" s="160" t="s">
        <v>330</v>
      </c>
      <c r="HY35" s="160" t="s">
        <v>331</v>
      </c>
      <c r="HZ35" s="160" t="s">
        <v>332</v>
      </c>
    </row>
    <row r="36" spans="1:234">
      <c r="A36" s="26" t="s">
        <v>382</v>
      </c>
      <c r="B36" s="29">
        <v>25003946</v>
      </c>
      <c r="C36" s="34">
        <v>92.02</v>
      </c>
      <c r="D36" s="49"/>
      <c r="E36" s="49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 t="s">
        <v>359</v>
      </c>
      <c r="S36" s="66">
        <v>2.5850000000000001E-2</v>
      </c>
      <c r="T36" s="211">
        <v>3.3869999999999998E-3</v>
      </c>
      <c r="U36" s="49">
        <v>9.5600000000000004E-2</v>
      </c>
      <c r="V36" s="49">
        <v>0.83260000000000001</v>
      </c>
      <c r="W36" s="211" t="s">
        <v>383</v>
      </c>
      <c r="X36" s="211" t="s">
        <v>383</v>
      </c>
      <c r="Y36" s="211" t="s">
        <v>384</v>
      </c>
      <c r="Z36" s="211" t="s">
        <v>384</v>
      </c>
      <c r="AA36" s="211" t="s">
        <v>385</v>
      </c>
      <c r="AB36" s="211" t="s">
        <v>386</v>
      </c>
      <c r="AC36" s="211" t="s">
        <v>385</v>
      </c>
      <c r="AD36" s="37">
        <v>0</v>
      </c>
      <c r="AE36" s="211" t="s">
        <v>387</v>
      </c>
      <c r="AF36" s="211" t="s">
        <v>367</v>
      </c>
      <c r="AG36" s="211" t="s">
        <v>388</v>
      </c>
      <c r="AH36" s="211" t="s">
        <v>387</v>
      </c>
      <c r="AI36" s="211">
        <v>0</v>
      </c>
      <c r="AJ36" s="211" t="s">
        <v>387</v>
      </c>
      <c r="AK36" s="211" t="s">
        <v>387</v>
      </c>
      <c r="AL36" s="211" t="s">
        <v>387</v>
      </c>
      <c r="AM36" s="211" t="s">
        <v>387</v>
      </c>
      <c r="AN36" s="211" t="s">
        <v>387</v>
      </c>
      <c r="AO36" s="211" t="s">
        <v>389</v>
      </c>
      <c r="AP36" s="211" t="s">
        <v>387</v>
      </c>
      <c r="AQ36" s="211" t="s">
        <v>387</v>
      </c>
      <c r="AR36" s="211" t="s">
        <v>387</v>
      </c>
      <c r="AS36" s="211" t="s">
        <v>387</v>
      </c>
      <c r="AT36" s="211" t="s">
        <v>387</v>
      </c>
      <c r="AU36" s="211" t="s">
        <v>387</v>
      </c>
      <c r="AV36" s="211" t="s">
        <v>387</v>
      </c>
      <c r="AW36" s="211" t="s">
        <v>387</v>
      </c>
      <c r="AX36" s="211" t="s">
        <v>387</v>
      </c>
      <c r="AY36" s="211" t="s">
        <v>387</v>
      </c>
      <c r="AZ36" s="211" t="s">
        <v>387</v>
      </c>
      <c r="BA36" s="211" t="s">
        <v>387</v>
      </c>
      <c r="BB36" s="211" t="s">
        <v>387</v>
      </c>
      <c r="BC36" s="211" t="s">
        <v>387</v>
      </c>
      <c r="BD36" s="211" t="s">
        <v>387</v>
      </c>
      <c r="BE36" s="211" t="s">
        <v>387</v>
      </c>
      <c r="BF36" s="211" t="s">
        <v>387</v>
      </c>
      <c r="BG36" s="211" t="s">
        <v>390</v>
      </c>
      <c r="BH36" s="211" t="s">
        <v>390</v>
      </c>
      <c r="BI36" s="211" t="s">
        <v>391</v>
      </c>
      <c r="BJ36" s="211" t="s">
        <v>392</v>
      </c>
      <c r="BK36" s="211" t="s">
        <v>391</v>
      </c>
      <c r="BL36" s="211" t="s">
        <v>390</v>
      </c>
      <c r="BM36" s="211" t="s">
        <v>391</v>
      </c>
      <c r="BN36" s="211" t="s">
        <v>391</v>
      </c>
      <c r="BO36" s="211" t="s">
        <v>392</v>
      </c>
      <c r="BP36" s="211" t="s">
        <v>392</v>
      </c>
      <c r="BQ36" s="211" t="s">
        <v>390</v>
      </c>
      <c r="BR36" s="211" t="s">
        <v>392</v>
      </c>
      <c r="BS36" s="211" t="s">
        <v>392</v>
      </c>
      <c r="BT36" s="211" t="s">
        <v>392</v>
      </c>
      <c r="BU36" s="211" t="s">
        <v>392</v>
      </c>
      <c r="BV36" s="211" t="s">
        <v>392</v>
      </c>
      <c r="BW36" s="211" t="s">
        <v>390</v>
      </c>
      <c r="BX36" s="211" t="s">
        <v>393</v>
      </c>
      <c r="BY36" s="211" t="s">
        <v>390</v>
      </c>
      <c r="BZ36" s="211" t="s">
        <v>392</v>
      </c>
      <c r="CA36" s="211" t="s">
        <v>391</v>
      </c>
      <c r="CB36" s="211" t="s">
        <v>390</v>
      </c>
      <c r="CC36" s="211" t="s">
        <v>391</v>
      </c>
      <c r="CD36" s="211" t="s">
        <v>393</v>
      </c>
      <c r="CE36" s="211" t="s">
        <v>390</v>
      </c>
      <c r="CF36" s="211" t="s">
        <v>391</v>
      </c>
      <c r="CG36" s="211" t="s">
        <v>393</v>
      </c>
      <c r="CH36" s="211" t="s">
        <v>392</v>
      </c>
      <c r="CI36" s="211" t="s">
        <v>392</v>
      </c>
      <c r="CJ36" s="211" t="s">
        <v>391</v>
      </c>
      <c r="CK36" s="211" t="s">
        <v>390</v>
      </c>
      <c r="CL36" s="211" t="s">
        <v>392</v>
      </c>
      <c r="CM36" s="211" t="s">
        <v>392</v>
      </c>
      <c r="CN36" s="211" t="s">
        <v>390</v>
      </c>
      <c r="CO36" s="211" t="s">
        <v>392</v>
      </c>
      <c r="CP36" s="211" t="s">
        <v>391</v>
      </c>
      <c r="CQ36" s="211" t="s">
        <v>391</v>
      </c>
      <c r="CR36" s="211" t="s">
        <v>393</v>
      </c>
      <c r="CS36" s="211" t="s">
        <v>390</v>
      </c>
      <c r="CT36" s="211" t="s">
        <v>391</v>
      </c>
      <c r="CU36" s="211" t="s">
        <v>391</v>
      </c>
      <c r="CV36" s="211" t="s">
        <v>392</v>
      </c>
      <c r="CW36" s="211" t="s">
        <v>390</v>
      </c>
      <c r="CX36" s="211" t="s">
        <v>390</v>
      </c>
      <c r="CY36" s="211" t="s">
        <v>390</v>
      </c>
      <c r="CZ36" s="211" t="s">
        <v>391</v>
      </c>
      <c r="DA36" s="211" t="s">
        <v>392</v>
      </c>
      <c r="DB36" s="211" t="s">
        <v>391</v>
      </c>
      <c r="DC36" s="211" t="s">
        <v>390</v>
      </c>
      <c r="DD36" s="211" t="s">
        <v>391</v>
      </c>
      <c r="DE36" s="211" t="s">
        <v>390</v>
      </c>
      <c r="DF36" s="211" t="s">
        <v>392</v>
      </c>
      <c r="DG36" s="211" t="s">
        <v>391</v>
      </c>
      <c r="DH36" s="211" t="s">
        <v>392</v>
      </c>
      <c r="DI36" s="211" t="s">
        <v>392</v>
      </c>
      <c r="DJ36" s="211" t="s">
        <v>394</v>
      </c>
      <c r="DK36" s="211" t="s">
        <v>392</v>
      </c>
      <c r="DL36" s="211" t="s">
        <v>392</v>
      </c>
      <c r="DM36" s="211" t="s">
        <v>392</v>
      </c>
      <c r="DN36" s="211" t="s">
        <v>390</v>
      </c>
      <c r="DO36" s="211" t="s">
        <v>392</v>
      </c>
      <c r="DP36" s="211" t="s">
        <v>390</v>
      </c>
      <c r="DQ36" s="211" t="s">
        <v>390</v>
      </c>
      <c r="DR36" s="211" t="s">
        <v>392</v>
      </c>
      <c r="DS36" s="211" t="s">
        <v>390</v>
      </c>
      <c r="DT36" s="211" t="s">
        <v>390</v>
      </c>
      <c r="DU36" s="211" t="s">
        <v>390</v>
      </c>
      <c r="DV36" s="211" t="s">
        <v>392</v>
      </c>
      <c r="DW36" s="211" t="s">
        <v>392</v>
      </c>
      <c r="DX36" s="211" t="s">
        <v>392</v>
      </c>
      <c r="DY36" s="211" t="s">
        <v>392</v>
      </c>
      <c r="DZ36" s="211" t="s">
        <v>395</v>
      </c>
      <c r="EA36" s="211" t="s">
        <v>391</v>
      </c>
      <c r="EB36" s="211" t="s">
        <v>391</v>
      </c>
      <c r="EC36" s="211" t="s">
        <v>396</v>
      </c>
      <c r="ED36" s="66">
        <v>3.3820000000000003E-2</v>
      </c>
      <c r="EE36" s="211" t="s">
        <v>391</v>
      </c>
      <c r="EF36" s="211" t="s">
        <v>392</v>
      </c>
      <c r="EG36" s="211" t="s">
        <v>391</v>
      </c>
      <c r="EH36" s="211" t="s">
        <v>392</v>
      </c>
      <c r="EI36" s="211" t="s">
        <v>392</v>
      </c>
      <c r="EJ36" s="211" t="s">
        <v>391</v>
      </c>
      <c r="EK36" s="211" t="s">
        <v>391</v>
      </c>
      <c r="EL36" s="211" t="s">
        <v>392</v>
      </c>
      <c r="EM36" s="211" t="s">
        <v>392</v>
      </c>
      <c r="EN36" s="211" t="s">
        <v>390</v>
      </c>
      <c r="EO36" s="211" t="s">
        <v>392</v>
      </c>
      <c r="EP36" s="211" t="s">
        <v>391</v>
      </c>
      <c r="EQ36" s="211" t="s">
        <v>393</v>
      </c>
      <c r="ER36" s="211" t="s">
        <v>390</v>
      </c>
      <c r="ES36" s="211" t="s">
        <v>390</v>
      </c>
      <c r="ET36" s="211" t="s">
        <v>392</v>
      </c>
      <c r="EU36" s="211" t="s">
        <v>390</v>
      </c>
      <c r="EV36" s="211" t="s">
        <v>392</v>
      </c>
      <c r="EW36" s="211" t="s">
        <v>391</v>
      </c>
      <c r="EX36" s="211" t="s">
        <v>390</v>
      </c>
      <c r="EY36" s="211" t="s">
        <v>392</v>
      </c>
      <c r="EZ36" s="211" t="s">
        <v>397</v>
      </c>
      <c r="FA36" s="211" t="s">
        <v>390</v>
      </c>
      <c r="FB36" s="211" t="s">
        <v>390</v>
      </c>
      <c r="FC36" s="211" t="s">
        <v>394</v>
      </c>
      <c r="FD36" s="211" t="s">
        <v>391</v>
      </c>
      <c r="FE36" s="211" t="s">
        <v>390</v>
      </c>
      <c r="FF36" s="211" t="s">
        <v>390</v>
      </c>
      <c r="FG36" s="211" t="s">
        <v>394</v>
      </c>
      <c r="FH36" s="211" t="s">
        <v>391</v>
      </c>
      <c r="FI36" s="211" t="s">
        <v>392</v>
      </c>
      <c r="FJ36" s="211" t="s">
        <v>391</v>
      </c>
      <c r="FK36" s="211" t="s">
        <v>398</v>
      </c>
      <c r="FL36" s="211" t="s">
        <v>390</v>
      </c>
      <c r="FM36" s="211" t="s">
        <v>392</v>
      </c>
      <c r="FN36" s="211" t="s">
        <v>392</v>
      </c>
      <c r="FO36" s="211" t="s">
        <v>390</v>
      </c>
      <c r="FP36" s="211" t="s">
        <v>395</v>
      </c>
      <c r="FQ36" s="211" t="s">
        <v>392</v>
      </c>
      <c r="FR36" s="211" t="s">
        <v>392</v>
      </c>
      <c r="FS36" s="211" t="s">
        <v>392</v>
      </c>
      <c r="FT36" s="211" t="s">
        <v>364</v>
      </c>
      <c r="FU36" s="211" t="s">
        <v>392</v>
      </c>
      <c r="FV36" s="211" t="s">
        <v>391</v>
      </c>
      <c r="FW36" s="211" t="s">
        <v>390</v>
      </c>
      <c r="FX36" s="211" t="s">
        <v>391</v>
      </c>
      <c r="FY36" s="211" t="s">
        <v>398</v>
      </c>
      <c r="FZ36" s="211" t="s">
        <v>390</v>
      </c>
      <c r="GA36" s="211" t="s">
        <v>391</v>
      </c>
      <c r="GB36" s="211" t="s">
        <v>391</v>
      </c>
      <c r="GC36" s="211" t="s">
        <v>392</v>
      </c>
      <c r="GD36" s="211" t="s">
        <v>392</v>
      </c>
      <c r="GE36" s="211" t="s">
        <v>390</v>
      </c>
      <c r="GF36" s="211" t="s">
        <v>391</v>
      </c>
      <c r="GG36" s="211" t="s">
        <v>393</v>
      </c>
      <c r="GH36" s="211" t="s">
        <v>392</v>
      </c>
      <c r="GI36" s="211" t="s">
        <v>392</v>
      </c>
      <c r="GJ36" s="211" t="s">
        <v>392</v>
      </c>
      <c r="GK36" s="211" t="s">
        <v>392</v>
      </c>
      <c r="GL36" s="211" t="s">
        <v>392</v>
      </c>
      <c r="GM36" s="211" t="s">
        <v>392</v>
      </c>
      <c r="GN36" s="211" t="s">
        <v>392</v>
      </c>
      <c r="GO36" s="211" t="s">
        <v>390</v>
      </c>
      <c r="GP36" s="211" t="s">
        <v>390</v>
      </c>
      <c r="GQ36" s="211" t="s">
        <v>391</v>
      </c>
      <c r="GR36" s="211" t="s">
        <v>392</v>
      </c>
      <c r="GS36" s="211" t="s">
        <v>392</v>
      </c>
      <c r="GT36" s="211" t="s">
        <v>395</v>
      </c>
      <c r="GU36" s="211" t="s">
        <v>391</v>
      </c>
      <c r="GV36" s="211" t="s">
        <v>392</v>
      </c>
      <c r="GW36" s="211" t="s">
        <v>392</v>
      </c>
      <c r="GX36" s="211" t="s">
        <v>390</v>
      </c>
      <c r="GY36" s="211" t="s">
        <v>392</v>
      </c>
      <c r="GZ36" s="211" t="s">
        <v>392</v>
      </c>
      <c r="HA36" s="211" t="s">
        <v>392</v>
      </c>
      <c r="HB36" s="211" t="s">
        <v>390</v>
      </c>
      <c r="HC36" s="211" t="s">
        <v>392</v>
      </c>
      <c r="HD36" s="211" t="s">
        <v>392</v>
      </c>
      <c r="HE36" s="211" t="s">
        <v>390</v>
      </c>
      <c r="HF36" s="211" t="s">
        <v>392</v>
      </c>
      <c r="HG36" s="211" t="s">
        <v>391</v>
      </c>
      <c r="HH36" s="211" t="s">
        <v>392</v>
      </c>
      <c r="HI36" s="211" t="s">
        <v>392</v>
      </c>
      <c r="HJ36" s="211" t="s">
        <v>390</v>
      </c>
      <c r="HK36" s="211" t="s">
        <v>393</v>
      </c>
      <c r="HL36" s="211" t="s">
        <v>390</v>
      </c>
      <c r="HM36" s="211" t="s">
        <v>392</v>
      </c>
      <c r="HN36" s="211" t="s">
        <v>390</v>
      </c>
      <c r="HO36" s="211" t="s">
        <v>390</v>
      </c>
      <c r="HP36" s="211" t="s">
        <v>391</v>
      </c>
      <c r="HQ36" s="211" t="s">
        <v>392</v>
      </c>
      <c r="HR36" s="211" t="s">
        <v>390</v>
      </c>
      <c r="HS36" s="211" t="s">
        <v>391</v>
      </c>
      <c r="HT36" s="211" t="s">
        <v>392</v>
      </c>
      <c r="HU36" s="211" t="s">
        <v>392</v>
      </c>
      <c r="HV36" s="211" t="s">
        <v>390</v>
      </c>
      <c r="HW36" s="211" t="s">
        <v>394</v>
      </c>
      <c r="HX36" s="211" t="s">
        <v>391</v>
      </c>
      <c r="HY36" s="211" t="s">
        <v>390</v>
      </c>
      <c r="HZ36" s="211" t="s">
        <v>392</v>
      </c>
    </row>
    <row r="37" spans="1:234">
      <c r="A37" s="26" t="s">
        <v>382</v>
      </c>
      <c r="B37" s="29">
        <v>25003630</v>
      </c>
      <c r="C37" s="34">
        <v>95.62</v>
      </c>
      <c r="D37" s="34">
        <v>29.29</v>
      </c>
      <c r="E37" s="34">
        <v>18.34</v>
      </c>
      <c r="F37" s="36">
        <v>6.0129999999999999</v>
      </c>
      <c r="G37" s="36">
        <v>3.55</v>
      </c>
      <c r="H37" s="36">
        <v>1.47</v>
      </c>
      <c r="I37" s="49">
        <v>1.0089999999999999</v>
      </c>
      <c r="J37" s="36">
        <v>0.16200000000000001</v>
      </c>
      <c r="K37" s="34">
        <v>15.77</v>
      </c>
      <c r="L37" s="33">
        <v>123.2</v>
      </c>
      <c r="M37" s="34">
        <v>40.450000000000003</v>
      </c>
      <c r="N37" s="33">
        <v>149.6</v>
      </c>
      <c r="O37" s="37">
        <v>21390</v>
      </c>
      <c r="P37" s="33">
        <v>439.5</v>
      </c>
      <c r="Q37" s="33">
        <v>483.5</v>
      </c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/>
      <c r="DP37" s="28"/>
      <c r="DQ37" s="28"/>
      <c r="DR37" s="28"/>
      <c r="DS37" s="28"/>
      <c r="DT37" s="28"/>
      <c r="DU37" s="28"/>
      <c r="DV37" s="28"/>
      <c r="DW37" s="28"/>
      <c r="DX37" s="28"/>
      <c r="DY37" s="28"/>
      <c r="DZ37" s="28"/>
      <c r="EA37" s="28"/>
      <c r="EB37" s="28"/>
      <c r="EC37" s="28"/>
      <c r="ED37" s="28"/>
      <c r="EE37" s="28"/>
      <c r="EF37" s="28"/>
      <c r="EG37" s="28"/>
      <c r="EH37" s="28"/>
      <c r="EI37" s="28"/>
      <c r="EJ37" s="28"/>
      <c r="EK37" s="28"/>
      <c r="EL37" s="28"/>
      <c r="EM37" s="28"/>
      <c r="EN37" s="28"/>
      <c r="EO37" s="28"/>
      <c r="EP37" s="28"/>
      <c r="EQ37" s="28"/>
      <c r="ER37" s="28"/>
      <c r="ES37" s="28"/>
      <c r="ET37" s="28"/>
      <c r="EU37" s="28"/>
      <c r="EV37" s="28"/>
      <c r="EW37" s="28"/>
      <c r="EX37" s="28"/>
      <c r="EY37" s="28"/>
      <c r="EZ37" s="28"/>
      <c r="FA37" s="28"/>
      <c r="FB37" s="28"/>
      <c r="FC37" s="28"/>
      <c r="FD37" s="28"/>
      <c r="FE37" s="28"/>
      <c r="FF37" s="28"/>
      <c r="FG37" s="28"/>
      <c r="FH37" s="28"/>
      <c r="FI37" s="28"/>
      <c r="FJ37" s="28"/>
      <c r="FK37" s="28"/>
      <c r="FL37" s="28"/>
      <c r="FM37" s="28"/>
      <c r="FN37" s="28"/>
      <c r="FO37" s="28"/>
      <c r="FP37" s="28"/>
      <c r="FQ37" s="28"/>
      <c r="FR37" s="28"/>
      <c r="FS37" s="28"/>
      <c r="FT37" s="28"/>
      <c r="FU37" s="28"/>
      <c r="FV37" s="28"/>
      <c r="FW37" s="28"/>
      <c r="FX37" s="28"/>
      <c r="FY37" s="28"/>
      <c r="FZ37" s="28"/>
      <c r="GA37" s="28"/>
      <c r="GB37" s="28"/>
      <c r="GC37" s="28"/>
      <c r="GD37" s="28"/>
      <c r="GE37" s="28"/>
      <c r="GF37" s="28"/>
      <c r="GG37" s="28"/>
      <c r="GH37" s="28"/>
      <c r="GI37" s="28"/>
      <c r="GJ37" s="28"/>
      <c r="GK37" s="28"/>
      <c r="GL37" s="28"/>
      <c r="GM37" s="28"/>
      <c r="GN37" s="28"/>
      <c r="GO37" s="28"/>
      <c r="GP37" s="28"/>
      <c r="GQ37" s="28"/>
      <c r="GR37" s="28"/>
      <c r="GS37" s="28"/>
      <c r="GT37" s="28"/>
      <c r="GU37" s="28"/>
      <c r="GV37" s="28"/>
      <c r="GW37" s="28"/>
      <c r="GX37" s="28"/>
      <c r="GY37" s="28"/>
      <c r="GZ37" s="28"/>
      <c r="HA37" s="28"/>
      <c r="HB37" s="28"/>
      <c r="HC37" s="28"/>
      <c r="HD37" s="28"/>
      <c r="HE37" s="28"/>
      <c r="HF37" s="28"/>
      <c r="HG37" s="28"/>
      <c r="HH37" s="28"/>
      <c r="HI37" s="28"/>
      <c r="HJ37" s="28"/>
      <c r="HK37" s="28"/>
      <c r="HL37" s="28"/>
      <c r="HM37" s="28"/>
      <c r="HN37" s="28"/>
      <c r="HO37" s="28"/>
      <c r="HP37" s="28"/>
      <c r="HQ37" s="28"/>
      <c r="HR37" s="28"/>
      <c r="HS37" s="28"/>
      <c r="HT37" s="28"/>
      <c r="HU37" s="28"/>
      <c r="HV37" s="28"/>
      <c r="HW37" s="28"/>
      <c r="HX37" s="28"/>
      <c r="HY37" s="28"/>
      <c r="HZ37" s="28"/>
    </row>
    <row r="38" spans="1:234">
      <c r="A38" s="26" t="s">
        <v>382</v>
      </c>
      <c r="B38" s="29">
        <v>25003242</v>
      </c>
      <c r="C38" s="34">
        <v>93.58</v>
      </c>
      <c r="D38" s="34">
        <v>22.08</v>
      </c>
      <c r="E38" s="34">
        <v>14.49</v>
      </c>
      <c r="F38" s="36">
        <v>4.9240000000000004</v>
      </c>
      <c r="G38" s="36">
        <v>2.62</v>
      </c>
      <c r="H38" s="36">
        <v>1.1040000000000001</v>
      </c>
      <c r="I38" s="49">
        <v>0.78129999999999999</v>
      </c>
      <c r="J38" s="36">
        <v>0.14099999999999999</v>
      </c>
      <c r="K38" s="34">
        <v>17.29</v>
      </c>
      <c r="L38" s="33">
        <v>148.4</v>
      </c>
      <c r="M38" s="34">
        <v>46.05</v>
      </c>
      <c r="N38" s="33">
        <v>145.4</v>
      </c>
      <c r="O38" s="37">
        <v>16550</v>
      </c>
      <c r="P38" s="33">
        <v>477.3</v>
      </c>
      <c r="Q38" s="33">
        <v>525</v>
      </c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  <c r="DX38" s="28"/>
      <c r="DY38" s="28"/>
      <c r="DZ38" s="28"/>
      <c r="EA38" s="28"/>
      <c r="EB38" s="28"/>
      <c r="EC38" s="28"/>
      <c r="ED38" s="28"/>
      <c r="EE38" s="28"/>
      <c r="EF38" s="28"/>
      <c r="EG38" s="28"/>
      <c r="EH38" s="28"/>
      <c r="EI38" s="28"/>
      <c r="EJ38" s="28"/>
      <c r="EK38" s="28"/>
      <c r="EL38" s="28"/>
      <c r="EM38" s="28"/>
      <c r="EN38" s="28"/>
      <c r="EO38" s="28"/>
      <c r="EP38" s="28"/>
      <c r="EQ38" s="28"/>
      <c r="ER38" s="28"/>
      <c r="ES38" s="28"/>
      <c r="ET38" s="28"/>
      <c r="EU38" s="28"/>
      <c r="EV38" s="28"/>
      <c r="EW38" s="28"/>
      <c r="EX38" s="28"/>
      <c r="EY38" s="28"/>
      <c r="EZ38" s="28"/>
      <c r="FA38" s="28"/>
      <c r="FB38" s="28"/>
      <c r="FC38" s="28"/>
      <c r="FD38" s="28"/>
      <c r="FE38" s="28"/>
      <c r="FF38" s="28"/>
      <c r="FG38" s="28"/>
      <c r="FH38" s="28"/>
      <c r="FI38" s="28"/>
      <c r="FJ38" s="28"/>
      <c r="FK38" s="28"/>
      <c r="FL38" s="28"/>
      <c r="FM38" s="28"/>
      <c r="FN38" s="28"/>
      <c r="FO38" s="28"/>
      <c r="FP38" s="28"/>
      <c r="FQ38" s="28"/>
      <c r="FR38" s="28"/>
      <c r="FS38" s="28"/>
      <c r="FT38" s="28"/>
      <c r="FU38" s="28"/>
      <c r="FV38" s="28"/>
      <c r="FW38" s="28"/>
      <c r="FX38" s="28"/>
      <c r="FY38" s="28"/>
      <c r="FZ38" s="28"/>
      <c r="GA38" s="28"/>
      <c r="GB38" s="28"/>
      <c r="GC38" s="28"/>
      <c r="GD38" s="28"/>
      <c r="GE38" s="28"/>
      <c r="GF38" s="28"/>
      <c r="GG38" s="28"/>
      <c r="GH38" s="28"/>
      <c r="GI38" s="28"/>
      <c r="GJ38" s="28"/>
      <c r="GK38" s="28"/>
      <c r="GL38" s="28"/>
      <c r="GM38" s="28"/>
      <c r="GN38" s="28"/>
      <c r="GO38" s="28"/>
      <c r="GP38" s="28"/>
      <c r="GQ38" s="28"/>
      <c r="GR38" s="28"/>
      <c r="GS38" s="28"/>
      <c r="GT38" s="28"/>
      <c r="GU38" s="28"/>
      <c r="GV38" s="28"/>
      <c r="GW38" s="28"/>
      <c r="GX38" s="28"/>
      <c r="GY38" s="28"/>
      <c r="GZ38" s="28"/>
      <c r="HA38" s="28"/>
      <c r="HB38" s="28"/>
      <c r="HC38" s="28"/>
      <c r="HD38" s="28"/>
      <c r="HE38" s="28"/>
      <c r="HF38" s="28"/>
      <c r="HG38" s="28"/>
      <c r="HH38" s="28"/>
      <c r="HI38" s="28"/>
      <c r="HJ38" s="28"/>
      <c r="HK38" s="28"/>
      <c r="HL38" s="28"/>
      <c r="HM38" s="28"/>
      <c r="HN38" s="28"/>
      <c r="HO38" s="28"/>
      <c r="HP38" s="28"/>
      <c r="HQ38" s="28"/>
      <c r="HR38" s="28"/>
      <c r="HS38" s="28"/>
      <c r="HT38" s="28"/>
      <c r="HU38" s="28"/>
      <c r="HV38" s="28"/>
      <c r="HW38" s="28"/>
      <c r="HX38" s="28"/>
      <c r="HY38" s="28"/>
      <c r="HZ38" s="28"/>
    </row>
    <row r="39" spans="1:234">
      <c r="A39" s="26" t="s">
        <v>382</v>
      </c>
      <c r="B39" s="29">
        <v>25002680</v>
      </c>
      <c r="C39" s="34">
        <v>90.98</v>
      </c>
      <c r="D39" s="34">
        <v>26.24</v>
      </c>
      <c r="E39" s="34">
        <v>12.64</v>
      </c>
      <c r="F39" s="36">
        <v>6.2809999999999997</v>
      </c>
      <c r="G39" s="36">
        <v>2.6859999999999999</v>
      </c>
      <c r="H39" s="36">
        <v>1.2669999999999999</v>
      </c>
      <c r="I39" s="49">
        <v>0.88300000000000001</v>
      </c>
      <c r="J39" s="36"/>
      <c r="K39" s="34">
        <v>19.47</v>
      </c>
      <c r="L39" s="33">
        <v>214.3</v>
      </c>
      <c r="M39" s="34">
        <v>43.13</v>
      </c>
      <c r="N39" s="33">
        <v>275</v>
      </c>
      <c r="O39" s="37">
        <v>27630</v>
      </c>
      <c r="P39" s="33">
        <v>380.7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8"/>
      <c r="DP39" s="28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28"/>
      <c r="FI39" s="28"/>
      <c r="FJ39" s="28"/>
      <c r="FK39" s="28"/>
      <c r="FL39" s="28"/>
      <c r="FM39" s="28"/>
      <c r="FN39" s="28"/>
      <c r="FO39" s="28"/>
      <c r="FP39" s="28"/>
      <c r="FQ39" s="28"/>
      <c r="FR39" s="28"/>
      <c r="FS39" s="28"/>
      <c r="FT39" s="28"/>
      <c r="FU39" s="28"/>
      <c r="FV39" s="28"/>
      <c r="FW39" s="28"/>
      <c r="FX39" s="28"/>
      <c r="FY39" s="28"/>
      <c r="FZ39" s="28"/>
      <c r="GA39" s="28"/>
      <c r="GB39" s="28"/>
      <c r="GC39" s="28"/>
      <c r="GD39" s="28"/>
      <c r="GE39" s="28"/>
      <c r="GF39" s="28"/>
      <c r="GG39" s="28"/>
      <c r="GH39" s="28"/>
      <c r="GI39" s="28"/>
      <c r="GJ39" s="28"/>
      <c r="GK39" s="28"/>
      <c r="GL39" s="28"/>
      <c r="GM39" s="28"/>
      <c r="GN39" s="28"/>
      <c r="GO39" s="28"/>
      <c r="GP39" s="28"/>
      <c r="GQ39" s="28"/>
      <c r="GR39" s="28"/>
      <c r="GS39" s="28"/>
      <c r="GT39" s="28"/>
      <c r="GU39" s="28"/>
      <c r="GV39" s="28"/>
      <c r="GW39" s="28"/>
      <c r="GX39" s="28"/>
      <c r="GY39" s="28"/>
      <c r="GZ39" s="28"/>
      <c r="HA39" s="28"/>
      <c r="HB39" s="28"/>
      <c r="HC39" s="28"/>
      <c r="HD39" s="28"/>
      <c r="HE39" s="28"/>
      <c r="HF39" s="28"/>
      <c r="HG39" s="28"/>
      <c r="HH39" s="28"/>
      <c r="HI39" s="28"/>
      <c r="HJ39" s="28"/>
      <c r="HK39" s="28"/>
      <c r="HL39" s="28"/>
      <c r="HM39" s="28"/>
      <c r="HN39" s="28"/>
      <c r="HO39" s="28"/>
      <c r="HP39" s="28"/>
      <c r="HQ39" s="28"/>
      <c r="HR39" s="28"/>
      <c r="HS39" s="28"/>
      <c r="HT39" s="28"/>
      <c r="HU39" s="28"/>
      <c r="HV39" s="28"/>
      <c r="HW39" s="28"/>
      <c r="HX39" s="28"/>
      <c r="HY39" s="28"/>
      <c r="HZ39" s="28"/>
    </row>
    <row r="40" spans="1:234">
      <c r="A40" s="50" t="s">
        <v>0</v>
      </c>
      <c r="B40" s="60"/>
      <c r="C40" s="44">
        <f>MIN(C36:C39)</f>
        <v>90.98</v>
      </c>
      <c r="D40" s="44">
        <f>MIN(D36:D39)</f>
        <v>22.08</v>
      </c>
      <c r="E40" s="44">
        <f>MIN(E36:E39)</f>
        <v>12.64</v>
      </c>
      <c r="F40" s="138">
        <f>MIN(F36:F39)</f>
        <v>4.9240000000000004</v>
      </c>
      <c r="G40" s="138">
        <f>MIN(G36:G39)</f>
        <v>2.62</v>
      </c>
      <c r="H40" s="138">
        <f>MIN(H36:H39)</f>
        <v>1.1040000000000001</v>
      </c>
      <c r="I40" s="165">
        <f>MIN(I36:I39)</f>
        <v>0.78129999999999999</v>
      </c>
      <c r="J40" s="163">
        <f>MIN(J36:J39)</f>
        <v>0.14099999999999999</v>
      </c>
      <c r="K40" s="44">
        <f>MIN(K36:K39)</f>
        <v>15.77</v>
      </c>
      <c r="L40" s="212">
        <f>MIN(L36:L39)</f>
        <v>123.2</v>
      </c>
      <c r="M40" s="144">
        <f>MIN(M36:M39)</f>
        <v>40.450000000000003</v>
      </c>
      <c r="N40" s="212">
        <f>MIN(N36:N39)</f>
        <v>145.4</v>
      </c>
      <c r="O40" s="141">
        <f>MIN(O36:O39)</f>
        <v>16550</v>
      </c>
      <c r="P40" s="212">
        <f>MIN(P36:P39)</f>
        <v>380.7</v>
      </c>
      <c r="Q40" s="212">
        <f>MIN(Q36:Q39)</f>
        <v>483.5</v>
      </c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4"/>
      <c r="DQ40" s="44"/>
      <c r="DR40" s="44"/>
      <c r="DS40" s="44"/>
      <c r="DT40" s="44"/>
      <c r="DU40" s="44"/>
      <c r="DV40" s="44"/>
      <c r="DW40" s="44"/>
      <c r="DX40" s="44"/>
      <c r="DY40" s="44"/>
      <c r="DZ40" s="44"/>
      <c r="EA40" s="44"/>
      <c r="EB40" s="44"/>
      <c r="EC40" s="44"/>
      <c r="ED40" s="44"/>
      <c r="EE40" s="44"/>
      <c r="EF40" s="44"/>
      <c r="EG40" s="44"/>
      <c r="EH40" s="44"/>
      <c r="EI40" s="44"/>
      <c r="EJ40" s="44"/>
      <c r="EK40" s="44"/>
      <c r="EL40" s="44"/>
      <c r="EM40" s="44"/>
      <c r="EN40" s="44"/>
      <c r="EO40" s="44"/>
      <c r="EP40" s="44"/>
      <c r="EQ40" s="44"/>
      <c r="ER40" s="44"/>
      <c r="ES40" s="44"/>
      <c r="ET40" s="44"/>
      <c r="EU40" s="44"/>
      <c r="EV40" s="44"/>
      <c r="EW40" s="44"/>
      <c r="EX40" s="44"/>
      <c r="EY40" s="44"/>
      <c r="EZ40" s="44"/>
      <c r="FA40" s="44"/>
      <c r="FB40" s="44"/>
      <c r="FC40" s="44"/>
      <c r="FD40" s="44"/>
      <c r="FE40" s="44"/>
      <c r="FF40" s="44"/>
      <c r="FG40" s="44"/>
      <c r="FH40" s="44"/>
      <c r="FI40" s="44"/>
      <c r="FJ40" s="44"/>
      <c r="FK40" s="44"/>
      <c r="FL40" s="44"/>
      <c r="FM40" s="44"/>
      <c r="FN40" s="44"/>
      <c r="FO40" s="44"/>
      <c r="FP40" s="44"/>
      <c r="FQ40" s="44"/>
      <c r="FR40" s="44"/>
      <c r="FS40" s="44"/>
      <c r="FT40" s="44"/>
      <c r="FU40" s="44"/>
      <c r="FV40" s="44"/>
      <c r="FW40" s="44"/>
      <c r="FX40" s="44"/>
      <c r="FY40" s="44"/>
      <c r="FZ40" s="44"/>
      <c r="GA40" s="44"/>
      <c r="GB40" s="44"/>
      <c r="GC40" s="44"/>
      <c r="GD40" s="44"/>
      <c r="GE40" s="44"/>
      <c r="GF40" s="44"/>
      <c r="GG40" s="44"/>
      <c r="GH40" s="44"/>
      <c r="GI40" s="44"/>
      <c r="GJ40" s="44"/>
      <c r="GK40" s="44"/>
      <c r="GL40" s="44"/>
      <c r="GM40" s="44"/>
      <c r="GN40" s="44"/>
      <c r="GO40" s="44"/>
      <c r="GP40" s="44"/>
      <c r="GQ40" s="44"/>
      <c r="GR40" s="44"/>
      <c r="GS40" s="44"/>
      <c r="GT40" s="44"/>
      <c r="GU40" s="44"/>
      <c r="GV40" s="44"/>
      <c r="GW40" s="44"/>
      <c r="GX40" s="44"/>
      <c r="GY40" s="44"/>
      <c r="GZ40" s="44"/>
      <c r="HA40" s="44"/>
      <c r="HB40" s="44"/>
      <c r="HC40" s="44"/>
      <c r="HD40" s="44"/>
      <c r="HE40" s="44"/>
      <c r="HF40" s="44"/>
      <c r="HG40" s="44"/>
      <c r="HH40" s="44"/>
      <c r="HI40" s="44"/>
      <c r="HJ40" s="44"/>
      <c r="HK40" s="44"/>
      <c r="HL40" s="44"/>
      <c r="HM40" s="44"/>
      <c r="HN40" s="44"/>
      <c r="HO40" s="44"/>
      <c r="HP40" s="44"/>
      <c r="HQ40" s="44"/>
      <c r="HR40" s="44"/>
      <c r="HS40" s="44"/>
      <c r="HT40" s="44"/>
      <c r="HU40" s="44"/>
      <c r="HV40" s="44"/>
      <c r="HW40" s="44"/>
      <c r="HX40" s="44"/>
      <c r="HY40" s="44"/>
      <c r="HZ40" s="44"/>
    </row>
    <row r="41" spans="1:234">
      <c r="A41" s="52" t="s">
        <v>1</v>
      </c>
      <c r="B41" s="61"/>
      <c r="C41" s="45">
        <f>MAX(C36:C39)</f>
        <v>95.62</v>
      </c>
      <c r="D41" s="45">
        <f>MAX(D36:D39)</f>
        <v>29.29</v>
      </c>
      <c r="E41" s="45">
        <f>MAX(E36:E39)</f>
        <v>18.34</v>
      </c>
      <c r="F41" s="139">
        <f>MAX(F36:F39)</f>
        <v>6.2809999999999997</v>
      </c>
      <c r="G41" s="139">
        <f>MAX(G36:G39)</f>
        <v>3.55</v>
      </c>
      <c r="H41" s="139">
        <f>MAX(H36:H39)</f>
        <v>1.47</v>
      </c>
      <c r="I41" s="185">
        <f>MAX(I36:I39)</f>
        <v>1.0089999999999999</v>
      </c>
      <c r="J41" s="184">
        <f>MAX(J36:J39)</f>
        <v>0.16200000000000001</v>
      </c>
      <c r="K41" s="45">
        <f>MAX(K36:K39)</f>
        <v>19.47</v>
      </c>
      <c r="L41" s="213">
        <f>MAX(L36:L39)</f>
        <v>214.3</v>
      </c>
      <c r="M41" s="153">
        <f>MAX(M36:M39)</f>
        <v>46.05</v>
      </c>
      <c r="N41" s="213">
        <f>MAX(N36:N39)</f>
        <v>275</v>
      </c>
      <c r="O41" s="137">
        <f>MAX(O36:O39)</f>
        <v>27630</v>
      </c>
      <c r="P41" s="213">
        <f>MAX(P36:P39)</f>
        <v>477.3</v>
      </c>
      <c r="Q41" s="213">
        <f>MAX(Q36:Q39)</f>
        <v>525</v>
      </c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5"/>
      <c r="CJ41" s="45"/>
      <c r="CK41" s="45"/>
      <c r="CL41" s="45"/>
      <c r="CM41" s="45"/>
      <c r="CN41" s="45"/>
      <c r="CO41" s="45"/>
      <c r="CP41" s="45"/>
      <c r="CQ41" s="45"/>
      <c r="CR41" s="45"/>
      <c r="CS41" s="45"/>
      <c r="CT41" s="45"/>
      <c r="CU41" s="45"/>
      <c r="CV41" s="45"/>
      <c r="CW41" s="45"/>
      <c r="CX41" s="45"/>
      <c r="CY41" s="45"/>
      <c r="CZ41" s="45"/>
      <c r="DA41" s="45"/>
      <c r="DB41" s="45"/>
      <c r="DC41" s="45"/>
      <c r="DD41" s="45"/>
      <c r="DE41" s="45"/>
      <c r="DF41" s="45"/>
      <c r="DG41" s="45"/>
      <c r="DH41" s="45"/>
      <c r="DI41" s="45"/>
      <c r="DJ41" s="45"/>
      <c r="DK41" s="45"/>
      <c r="DL41" s="45"/>
      <c r="DM41" s="45"/>
      <c r="DN41" s="45"/>
      <c r="DO41" s="45"/>
      <c r="DP41" s="45"/>
      <c r="DQ41" s="45"/>
      <c r="DR41" s="45"/>
      <c r="DS41" s="45"/>
      <c r="DT41" s="45"/>
      <c r="DU41" s="45"/>
      <c r="DV41" s="45"/>
      <c r="DW41" s="45"/>
      <c r="DX41" s="45"/>
      <c r="DY41" s="45"/>
      <c r="DZ41" s="45"/>
      <c r="EA41" s="45"/>
      <c r="EB41" s="45"/>
      <c r="EC41" s="45"/>
      <c r="ED41" s="45"/>
      <c r="EE41" s="45"/>
      <c r="EF41" s="45"/>
      <c r="EG41" s="45"/>
      <c r="EH41" s="45"/>
      <c r="EI41" s="45"/>
      <c r="EJ41" s="45"/>
      <c r="EK41" s="45"/>
      <c r="EL41" s="45"/>
      <c r="EM41" s="45"/>
      <c r="EN41" s="45"/>
      <c r="EO41" s="45"/>
      <c r="EP41" s="45"/>
      <c r="EQ41" s="45"/>
      <c r="ER41" s="45"/>
      <c r="ES41" s="45"/>
      <c r="ET41" s="45"/>
      <c r="EU41" s="45"/>
      <c r="EV41" s="45"/>
      <c r="EW41" s="45"/>
      <c r="EX41" s="45"/>
      <c r="EY41" s="45"/>
      <c r="EZ41" s="45"/>
      <c r="FA41" s="45"/>
      <c r="FB41" s="45"/>
      <c r="FC41" s="45"/>
      <c r="FD41" s="45"/>
      <c r="FE41" s="45"/>
      <c r="FF41" s="45"/>
      <c r="FG41" s="45"/>
      <c r="FH41" s="45"/>
      <c r="FI41" s="45"/>
      <c r="FJ41" s="45"/>
      <c r="FK41" s="45"/>
      <c r="FL41" s="45"/>
      <c r="FM41" s="45"/>
      <c r="FN41" s="45"/>
      <c r="FO41" s="45"/>
      <c r="FP41" s="45"/>
      <c r="FQ41" s="45"/>
      <c r="FR41" s="45"/>
      <c r="FS41" s="45"/>
      <c r="FT41" s="45"/>
      <c r="FU41" s="45"/>
      <c r="FV41" s="45"/>
      <c r="FW41" s="45"/>
      <c r="FX41" s="45"/>
      <c r="FY41" s="45"/>
      <c r="FZ41" s="45"/>
      <c r="GA41" s="45"/>
      <c r="GB41" s="45"/>
      <c r="GC41" s="45"/>
      <c r="GD41" s="45"/>
      <c r="GE41" s="45"/>
      <c r="GF41" s="45"/>
      <c r="GG41" s="45"/>
      <c r="GH41" s="45"/>
      <c r="GI41" s="45"/>
      <c r="GJ41" s="45"/>
      <c r="GK41" s="45"/>
      <c r="GL41" s="45"/>
      <c r="GM41" s="45"/>
      <c r="GN41" s="45"/>
      <c r="GO41" s="45"/>
      <c r="GP41" s="45"/>
      <c r="GQ41" s="45"/>
      <c r="GR41" s="45"/>
      <c r="GS41" s="45"/>
      <c r="GT41" s="45"/>
      <c r="GU41" s="45"/>
      <c r="GV41" s="45"/>
      <c r="GW41" s="45"/>
      <c r="GX41" s="45"/>
      <c r="GY41" s="45"/>
      <c r="GZ41" s="45"/>
      <c r="HA41" s="45"/>
      <c r="HB41" s="45"/>
      <c r="HC41" s="45"/>
      <c r="HD41" s="45"/>
      <c r="HE41" s="45"/>
      <c r="HF41" s="45"/>
      <c r="HG41" s="45"/>
      <c r="HH41" s="45"/>
      <c r="HI41" s="45"/>
      <c r="HJ41" s="45"/>
      <c r="HK41" s="45"/>
      <c r="HL41" s="45"/>
      <c r="HM41" s="45"/>
      <c r="HN41" s="45"/>
      <c r="HO41" s="45"/>
      <c r="HP41" s="45"/>
      <c r="HQ41" s="45"/>
      <c r="HR41" s="45"/>
      <c r="HS41" s="45"/>
      <c r="HT41" s="45"/>
      <c r="HU41" s="45"/>
      <c r="HV41" s="45"/>
      <c r="HW41" s="45"/>
      <c r="HX41" s="45"/>
      <c r="HY41" s="45"/>
      <c r="HZ41" s="45"/>
    </row>
    <row r="42" spans="1:234" ht="15.75" thickBot="1">
      <c r="A42" s="54" t="s">
        <v>2</v>
      </c>
      <c r="B42" s="62"/>
      <c r="C42" s="48">
        <f>MEDIAN(C36:C39)</f>
        <v>92.8</v>
      </c>
      <c r="D42" s="48">
        <f>MEDIAN(D36:D39)</f>
        <v>26.24</v>
      </c>
      <c r="E42" s="48">
        <f>MEDIAN(E36:E39)</f>
        <v>14.49</v>
      </c>
      <c r="F42" s="140">
        <f>MEDIAN(F36:F39)</f>
        <v>6.0129999999999999</v>
      </c>
      <c r="G42" s="140">
        <f>MEDIAN(G36:G39)</f>
        <v>2.6859999999999999</v>
      </c>
      <c r="H42" s="140">
        <f>MEDIAN(H36:H39)</f>
        <v>1.2669999999999999</v>
      </c>
      <c r="I42" s="166">
        <f>MEDIAN(I36:I39)</f>
        <v>0.88300000000000001</v>
      </c>
      <c r="J42" s="164">
        <f>MEDIAN(J36:J39)</f>
        <v>0.1515</v>
      </c>
      <c r="K42" s="48">
        <f>MEDIAN(K36:K39)</f>
        <v>17.29</v>
      </c>
      <c r="L42" s="214">
        <f>MEDIAN(L36:L39)</f>
        <v>148.4</v>
      </c>
      <c r="M42" s="145">
        <f>MEDIAN(M36:M39)</f>
        <v>43.13</v>
      </c>
      <c r="N42" s="214">
        <f>MEDIAN(N36:N39)</f>
        <v>149.6</v>
      </c>
      <c r="O42" s="142">
        <f>MEDIAN(O36:O39)</f>
        <v>21390</v>
      </c>
      <c r="P42" s="214">
        <f>MEDIAN(P36:P39)</f>
        <v>439.5</v>
      </c>
      <c r="Q42" s="214">
        <f>MEDIAN(Q36:Q39)</f>
        <v>504.25</v>
      </c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8"/>
      <c r="DX42" s="48"/>
      <c r="DY42" s="48"/>
      <c r="DZ42" s="48"/>
      <c r="EA42" s="48"/>
      <c r="EB42" s="48"/>
      <c r="EC42" s="48"/>
      <c r="ED42" s="48"/>
      <c r="EE42" s="48"/>
      <c r="EF42" s="48"/>
      <c r="EG42" s="48"/>
      <c r="EH42" s="48"/>
      <c r="EI42" s="48"/>
      <c r="EJ42" s="48"/>
      <c r="EK42" s="48"/>
      <c r="EL42" s="48"/>
      <c r="EM42" s="48"/>
      <c r="EN42" s="48"/>
      <c r="EO42" s="48"/>
      <c r="EP42" s="48"/>
      <c r="EQ42" s="48"/>
      <c r="ER42" s="48"/>
      <c r="ES42" s="48"/>
      <c r="ET42" s="48"/>
      <c r="EU42" s="48"/>
      <c r="EV42" s="48"/>
      <c r="EW42" s="48"/>
      <c r="EX42" s="48"/>
      <c r="EY42" s="48"/>
      <c r="EZ42" s="48"/>
      <c r="FA42" s="48"/>
      <c r="FB42" s="48"/>
      <c r="FC42" s="48"/>
      <c r="FD42" s="48"/>
      <c r="FE42" s="48"/>
      <c r="FF42" s="48"/>
      <c r="FG42" s="48"/>
      <c r="FH42" s="48"/>
      <c r="FI42" s="48"/>
      <c r="FJ42" s="48"/>
      <c r="FK42" s="48"/>
      <c r="FL42" s="48"/>
      <c r="FM42" s="48"/>
      <c r="FN42" s="48"/>
      <c r="FO42" s="48"/>
      <c r="FP42" s="48"/>
      <c r="FQ42" s="48"/>
      <c r="FR42" s="48"/>
      <c r="FS42" s="48"/>
      <c r="FT42" s="48"/>
      <c r="FU42" s="48"/>
      <c r="FV42" s="48"/>
      <c r="FW42" s="48"/>
      <c r="FX42" s="48"/>
      <c r="FY42" s="48"/>
      <c r="FZ42" s="48"/>
      <c r="GA42" s="48"/>
      <c r="GB42" s="48"/>
      <c r="GC42" s="48"/>
      <c r="GD42" s="48"/>
      <c r="GE42" s="48"/>
      <c r="GF42" s="48"/>
      <c r="GG42" s="48"/>
      <c r="GH42" s="48"/>
      <c r="GI42" s="48"/>
      <c r="GJ42" s="48"/>
      <c r="GK42" s="48"/>
      <c r="GL42" s="48"/>
      <c r="GM42" s="48"/>
      <c r="GN42" s="48"/>
      <c r="GO42" s="48"/>
      <c r="GP42" s="48"/>
      <c r="GQ42" s="48"/>
      <c r="GR42" s="48"/>
      <c r="GS42" s="48"/>
      <c r="GT42" s="48"/>
      <c r="GU42" s="48"/>
      <c r="GV42" s="48"/>
      <c r="GW42" s="48"/>
      <c r="GX42" s="48"/>
      <c r="GY42" s="48"/>
      <c r="GZ42" s="48"/>
      <c r="HA42" s="48"/>
      <c r="HB42" s="48"/>
      <c r="HC42" s="48"/>
      <c r="HD42" s="48"/>
      <c r="HE42" s="48"/>
      <c r="HF42" s="48"/>
      <c r="HG42" s="48"/>
      <c r="HH42" s="48"/>
      <c r="HI42" s="48"/>
      <c r="HJ42" s="48"/>
      <c r="HK42" s="48"/>
      <c r="HL42" s="48"/>
      <c r="HM42" s="48"/>
      <c r="HN42" s="48"/>
      <c r="HO42" s="48"/>
      <c r="HP42" s="48"/>
      <c r="HQ42" s="48"/>
      <c r="HR42" s="48"/>
      <c r="HS42" s="48"/>
      <c r="HT42" s="48"/>
      <c r="HU42" s="48"/>
      <c r="HV42" s="48"/>
      <c r="HW42" s="48"/>
      <c r="HX42" s="48"/>
      <c r="HY42" s="48"/>
      <c r="HZ42" s="48"/>
    </row>
    <row r="43" spans="1:234">
      <c r="C43" s="11"/>
      <c r="D43" s="11"/>
      <c r="E43" s="11"/>
      <c r="F43" s="11"/>
      <c r="G43" s="11"/>
      <c r="H43" s="22"/>
      <c r="I43" s="22"/>
      <c r="J43" s="22"/>
      <c r="L43" s="215"/>
      <c r="M43" s="11"/>
      <c r="N43" s="11"/>
      <c r="O43" s="11"/>
    </row>
    <row r="44" spans="1:234" ht="15.75" thickBot="1">
      <c r="C44" s="11"/>
      <c r="D44" s="11"/>
      <c r="E44" s="11"/>
      <c r="F44" s="11"/>
      <c r="G44" s="11"/>
      <c r="H44" s="22"/>
      <c r="I44" s="22"/>
      <c r="J44" s="22"/>
      <c r="M44" s="11"/>
      <c r="N44" s="11"/>
      <c r="O44" s="11"/>
    </row>
    <row r="45" spans="1:234" ht="60" customHeight="1">
      <c r="A45" s="59" t="s">
        <v>7</v>
      </c>
      <c r="B45" s="39" t="s">
        <v>3</v>
      </c>
      <c r="C45" s="40" t="s">
        <v>39</v>
      </c>
      <c r="D45" s="40" t="s">
        <v>37</v>
      </c>
      <c r="E45" s="40" t="s">
        <v>38</v>
      </c>
      <c r="F45" s="40" t="s">
        <v>40</v>
      </c>
      <c r="G45" s="40" t="s">
        <v>114</v>
      </c>
      <c r="H45" s="40" t="s">
        <v>41</v>
      </c>
      <c r="I45" s="40" t="s">
        <v>160</v>
      </c>
      <c r="J45" s="40" t="s">
        <v>49</v>
      </c>
      <c r="K45" s="40" t="s">
        <v>75</v>
      </c>
      <c r="L45" s="40" t="s">
        <v>162</v>
      </c>
      <c r="M45" s="40" t="s">
        <v>115</v>
      </c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</row>
    <row r="46" spans="1:234">
      <c r="A46" s="195" t="s">
        <v>416</v>
      </c>
      <c r="B46" s="29">
        <v>25001704</v>
      </c>
      <c r="C46" s="30">
        <v>96.6</v>
      </c>
      <c r="D46" s="29">
        <v>6678</v>
      </c>
      <c r="E46" s="29">
        <v>33510</v>
      </c>
      <c r="F46" s="29">
        <v>43980</v>
      </c>
      <c r="G46" s="219">
        <v>23740</v>
      </c>
      <c r="H46" s="35"/>
      <c r="I46" s="35"/>
      <c r="J46" s="37"/>
      <c r="K46" s="37"/>
      <c r="L46" s="37"/>
      <c r="M46" s="37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</row>
    <row r="47" spans="1:234">
      <c r="A47" s="195" t="s">
        <v>415</v>
      </c>
      <c r="B47" s="29">
        <v>25003554</v>
      </c>
      <c r="C47" s="30">
        <v>95.9</v>
      </c>
      <c r="D47" s="29">
        <v>3482</v>
      </c>
      <c r="E47" s="29">
        <v>23170</v>
      </c>
      <c r="F47" s="29">
        <v>17690</v>
      </c>
      <c r="G47" s="37">
        <v>26890</v>
      </c>
      <c r="H47" s="34">
        <v>90.73</v>
      </c>
      <c r="I47" s="33">
        <v>634.70000000000005</v>
      </c>
      <c r="J47" s="219">
        <v>1798000</v>
      </c>
      <c r="K47" s="37">
        <v>28480</v>
      </c>
      <c r="L47" s="37">
        <v>31330</v>
      </c>
      <c r="M47" s="37">
        <v>401000</v>
      </c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</row>
    <row r="48" spans="1:234">
      <c r="A48" s="50" t="s">
        <v>0</v>
      </c>
      <c r="B48" s="60"/>
      <c r="C48" s="44">
        <f>MIN(C46:C47)</f>
        <v>95.9</v>
      </c>
      <c r="D48" s="141">
        <f>MIN(D46:D47)</f>
        <v>3482</v>
      </c>
      <c r="E48" s="141">
        <f>MIN(E46:E47)</f>
        <v>23170</v>
      </c>
      <c r="F48" s="141">
        <f>MIN(F46:F47)</f>
        <v>17690</v>
      </c>
      <c r="G48" s="141">
        <f>MIN(G46:G47)</f>
        <v>23740</v>
      </c>
      <c r="H48" s="44"/>
      <c r="I48" s="44"/>
      <c r="J48" s="141"/>
      <c r="K48" s="141"/>
      <c r="L48" s="141"/>
      <c r="M48" s="141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</row>
    <row r="49" spans="1:29">
      <c r="A49" s="52" t="s">
        <v>1</v>
      </c>
      <c r="B49" s="61"/>
      <c r="C49" s="45">
        <f>MAX(C46:C47)</f>
        <v>96.6</v>
      </c>
      <c r="D49" s="137">
        <f>MAX(D46:D47)</f>
        <v>6678</v>
      </c>
      <c r="E49" s="137">
        <f>MAX(E46:E47)</f>
        <v>33510</v>
      </c>
      <c r="F49" s="137">
        <f>MAX(F46:F47)</f>
        <v>43980</v>
      </c>
      <c r="G49" s="137">
        <f>MAX(G46:G47)</f>
        <v>26890</v>
      </c>
      <c r="H49" s="45"/>
      <c r="I49" s="45"/>
      <c r="J49" s="137"/>
      <c r="K49" s="137"/>
      <c r="L49" s="137"/>
      <c r="M49" s="137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</row>
    <row r="50" spans="1:29" ht="15.75" thickBot="1">
      <c r="A50" s="54" t="s">
        <v>2</v>
      </c>
      <c r="B50" s="62"/>
      <c r="C50" s="48">
        <f>MEDIAN(C46:C47)</f>
        <v>96.25</v>
      </c>
      <c r="D50" s="142">
        <f>MEDIAN(D46:D47)</f>
        <v>5080</v>
      </c>
      <c r="E50" s="142">
        <f>MEDIAN(E46:E47)</f>
        <v>28340</v>
      </c>
      <c r="F50" s="142">
        <f>MEDIAN(F46:F47)</f>
        <v>30835</v>
      </c>
      <c r="G50" s="142">
        <f>MEDIAN(G46:G47)</f>
        <v>25315</v>
      </c>
      <c r="H50" s="48"/>
      <c r="I50" s="48"/>
      <c r="J50" s="142"/>
      <c r="K50" s="142"/>
      <c r="L50" s="142"/>
      <c r="M50" s="142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</row>
    <row r="51" spans="1:29">
      <c r="C51" s="11"/>
      <c r="D51" s="118"/>
      <c r="E51" s="11"/>
      <c r="F51" s="11"/>
      <c r="G51" s="22"/>
      <c r="H51" s="22"/>
      <c r="I51" s="22"/>
      <c r="L51" s="11"/>
      <c r="M51" s="11"/>
      <c r="U51"/>
      <c r="V51"/>
      <c r="W51"/>
      <c r="X51"/>
      <c r="Y51"/>
      <c r="Z51"/>
      <c r="AA51"/>
      <c r="AB51"/>
      <c r="AC51"/>
    </row>
    <row r="52" spans="1:29">
      <c r="C52" s="11"/>
      <c r="D52" s="11"/>
      <c r="E52" s="11"/>
      <c r="F52" s="11"/>
      <c r="G52" s="22"/>
      <c r="H52" s="22"/>
      <c r="K52" s="11"/>
      <c r="L52" s="11"/>
      <c r="AA52"/>
      <c r="AB52"/>
      <c r="AC52"/>
    </row>
    <row r="53" spans="1:29">
      <c r="A53" s="12" t="s">
        <v>33</v>
      </c>
    </row>
    <row r="54" spans="1:29">
      <c r="A54" t="s">
        <v>34</v>
      </c>
    </row>
  </sheetData>
  <sheetProtection algorithmName="SHA-512" hashValue="RkZjXEvMRukbdhBwm7n2sbklQ2idfVvoxNjp+q8TOgpH114X2nQFo2Ie26igqEhZziz5F91x+1ICTY0zakCzIg==" saltValue="lIl21cEXCIbDVCoBmRaWXA==" spinCount="100000" sheet="1" objects="1" scenarios="1"/>
  <sortState xmlns:xlrd2="http://schemas.microsoft.com/office/spreadsheetml/2017/richdata2" ref="A46:HZ47">
    <sortCondition ref="A46:A47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91"/>
  <sheetViews>
    <sheetView showGridLines="0" zoomScale="80" zoomScaleNormal="80" workbookViewId="0">
      <selection activeCell="A50" sqref="A50"/>
    </sheetView>
  </sheetViews>
  <sheetFormatPr defaultRowHeight="15"/>
  <cols>
    <col min="1" max="1" width="75.7109375" customWidth="1"/>
    <col min="2" max="9" width="15.7109375" style="2" customWidth="1"/>
    <col min="10" max="10" width="15.85546875" style="2" customWidth="1"/>
    <col min="11" max="23" width="15.7109375" style="2" customWidth="1"/>
    <col min="24" max="24" width="17.5703125" style="2" customWidth="1"/>
    <col min="25" max="29" width="15.7109375" style="2" customWidth="1"/>
    <col min="30" max="30" width="18.140625" style="2" customWidth="1"/>
    <col min="31" max="64" width="15.7109375" style="2" customWidth="1"/>
    <col min="65" max="244" width="15.7109375" customWidth="1"/>
  </cols>
  <sheetData>
    <row r="1" spans="1:64" ht="120" customHeight="1">
      <c r="B1" s="159" t="s">
        <v>347</v>
      </c>
    </row>
    <row r="2" spans="1:64">
      <c r="A2" s="8" t="s">
        <v>30</v>
      </c>
      <c r="BL2"/>
    </row>
    <row r="3" spans="1:64" ht="15.75" thickBot="1">
      <c r="BL3"/>
    </row>
    <row r="4" spans="1:64" s="3" customFormat="1" ht="60" customHeight="1">
      <c r="A4" s="38" t="s">
        <v>6</v>
      </c>
      <c r="B4" s="39" t="s">
        <v>3</v>
      </c>
      <c r="C4" s="40" t="s">
        <v>39</v>
      </c>
      <c r="D4" s="40" t="s">
        <v>37</v>
      </c>
      <c r="E4" s="40" t="s">
        <v>38</v>
      </c>
      <c r="F4" s="40" t="s">
        <v>40</v>
      </c>
      <c r="G4" s="40" t="s">
        <v>114</v>
      </c>
      <c r="H4" s="40" t="s">
        <v>41</v>
      </c>
      <c r="I4" s="40" t="s">
        <v>160</v>
      </c>
      <c r="J4" s="40" t="s">
        <v>49</v>
      </c>
      <c r="K4" s="40" t="s">
        <v>115</v>
      </c>
      <c r="L4" s="40" t="s">
        <v>120</v>
      </c>
      <c r="M4" s="40" t="s">
        <v>346</v>
      </c>
      <c r="N4" s="40" t="s">
        <v>116</v>
      </c>
      <c r="O4" s="40" t="s">
        <v>117</v>
      </c>
      <c r="P4" s="40" t="s">
        <v>42</v>
      </c>
      <c r="Q4" s="40" t="s">
        <v>43</v>
      </c>
      <c r="R4" s="40" t="s">
        <v>44</v>
      </c>
      <c r="S4" s="40" t="s">
        <v>45</v>
      </c>
      <c r="T4" s="40" t="s">
        <v>46</v>
      </c>
      <c r="U4" s="40" t="s">
        <v>47</v>
      </c>
      <c r="V4" s="40" t="s">
        <v>48</v>
      </c>
      <c r="W4" s="40" t="s">
        <v>335</v>
      </c>
      <c r="X4" s="40" t="s">
        <v>369</v>
      </c>
    </row>
    <row r="5" spans="1:64">
      <c r="A5" s="26" t="s">
        <v>357</v>
      </c>
      <c r="B5" s="29">
        <v>25003554</v>
      </c>
      <c r="C5" s="34">
        <v>89.88</v>
      </c>
      <c r="D5" s="34">
        <v>21.5</v>
      </c>
      <c r="E5" s="34">
        <v>152.4</v>
      </c>
      <c r="F5" s="30">
        <v>138.9</v>
      </c>
      <c r="G5" s="30">
        <v>308.5</v>
      </c>
      <c r="H5" s="49">
        <v>0.55459999999999998</v>
      </c>
      <c r="I5" s="49">
        <v>2.335</v>
      </c>
      <c r="J5" s="37">
        <v>8644</v>
      </c>
      <c r="K5" s="37">
        <v>1997</v>
      </c>
      <c r="L5" s="34"/>
      <c r="M5" s="28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</row>
    <row r="6" spans="1:64">
      <c r="A6" s="26" t="s">
        <v>353</v>
      </c>
      <c r="B6" s="29">
        <v>25003608</v>
      </c>
      <c r="C6" s="34">
        <v>88.35</v>
      </c>
      <c r="D6" s="34">
        <v>6.0250000000000004</v>
      </c>
      <c r="E6" s="34">
        <v>29.25</v>
      </c>
      <c r="F6" s="30">
        <v>19.600000000000001</v>
      </c>
      <c r="G6" s="30">
        <v>55.45</v>
      </c>
      <c r="H6" s="49">
        <v>9.425E-2</v>
      </c>
      <c r="I6" s="49">
        <v>0.31869999999999998</v>
      </c>
      <c r="J6" s="37" t="s">
        <v>365</v>
      </c>
      <c r="K6" s="37" t="s">
        <v>366</v>
      </c>
      <c r="L6" s="35"/>
      <c r="M6" s="28"/>
      <c r="N6" s="35"/>
      <c r="O6" s="35"/>
      <c r="P6" s="35"/>
      <c r="Q6" s="35"/>
      <c r="R6" s="28"/>
      <c r="S6" s="28"/>
      <c r="T6" s="37"/>
      <c r="U6" s="35"/>
      <c r="V6" s="35"/>
      <c r="W6" s="28" t="s">
        <v>367</v>
      </c>
      <c r="X6" s="35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</row>
    <row r="7" spans="1:64">
      <c r="A7" s="26" t="s">
        <v>355</v>
      </c>
      <c r="B7" s="29">
        <v>25003577</v>
      </c>
      <c r="C7" s="34">
        <v>90.83</v>
      </c>
      <c r="D7" s="66"/>
      <c r="E7" s="35"/>
      <c r="F7" s="30"/>
      <c r="G7" s="30"/>
      <c r="H7" s="35"/>
      <c r="I7" s="35"/>
      <c r="J7" s="35"/>
      <c r="K7" s="37"/>
      <c r="L7" s="35"/>
      <c r="M7" s="28"/>
      <c r="N7" s="35"/>
      <c r="O7" s="35"/>
      <c r="P7" s="35"/>
      <c r="Q7" s="35"/>
      <c r="R7" s="35"/>
      <c r="S7" s="35"/>
      <c r="T7" s="37"/>
      <c r="U7" s="35"/>
      <c r="V7" s="35"/>
      <c r="W7" s="35"/>
      <c r="X7" s="49">
        <v>0.56379999999999997</v>
      </c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</row>
    <row r="8" spans="1:64">
      <c r="A8" s="26" t="s">
        <v>355</v>
      </c>
      <c r="B8" s="29">
        <v>25003577</v>
      </c>
      <c r="C8" s="34">
        <v>90.28</v>
      </c>
      <c r="D8" s="66"/>
      <c r="E8" s="35"/>
      <c r="F8" s="30"/>
      <c r="G8" s="30"/>
      <c r="H8" s="35"/>
      <c r="I8" s="35"/>
      <c r="J8" s="35"/>
      <c r="K8" s="35"/>
      <c r="L8" s="35"/>
      <c r="M8" s="28"/>
      <c r="N8" s="35"/>
      <c r="O8" s="35"/>
      <c r="P8" s="35"/>
      <c r="Q8" s="35"/>
      <c r="R8" s="35"/>
      <c r="S8" s="35"/>
      <c r="T8" s="35"/>
      <c r="U8" s="35"/>
      <c r="V8" s="35"/>
      <c r="W8" s="35"/>
      <c r="X8" s="28" t="s">
        <v>352</v>
      </c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</row>
    <row r="9" spans="1:64">
      <c r="A9" s="26" t="s">
        <v>368</v>
      </c>
      <c r="B9" s="29">
        <v>25003241</v>
      </c>
      <c r="C9" s="34">
        <v>87.42</v>
      </c>
      <c r="D9" s="34">
        <v>23.1</v>
      </c>
      <c r="E9" s="34">
        <v>96.95</v>
      </c>
      <c r="F9" s="30">
        <v>79.430000000000007</v>
      </c>
      <c r="G9" s="30">
        <v>180</v>
      </c>
      <c r="H9" s="49">
        <v>0.34870000000000001</v>
      </c>
      <c r="I9" s="49">
        <v>0.77610000000000001</v>
      </c>
      <c r="J9" s="37">
        <v>4389</v>
      </c>
      <c r="K9" s="37">
        <v>1405</v>
      </c>
      <c r="L9" s="28"/>
      <c r="M9" s="28"/>
      <c r="N9" s="28"/>
      <c r="O9" s="28"/>
      <c r="P9" s="28"/>
      <c r="Q9" s="28"/>
      <c r="R9" s="28"/>
      <c r="S9" s="28"/>
      <c r="T9" s="37"/>
      <c r="U9" s="35"/>
      <c r="V9" s="35"/>
      <c r="W9" s="35"/>
      <c r="X9" s="35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</row>
    <row r="10" spans="1:64">
      <c r="A10" s="26" t="s">
        <v>358</v>
      </c>
      <c r="B10" s="29">
        <v>25003594</v>
      </c>
      <c r="C10" s="34">
        <v>88.54</v>
      </c>
      <c r="D10" s="34"/>
      <c r="E10" s="34"/>
      <c r="F10" s="30"/>
      <c r="G10" s="30"/>
      <c r="H10" s="49"/>
      <c r="I10" s="49"/>
      <c r="J10" s="37"/>
      <c r="K10" s="37"/>
      <c r="L10" s="28" t="s">
        <v>359</v>
      </c>
      <c r="M10" s="28" t="s">
        <v>360</v>
      </c>
      <c r="N10" s="28" t="s">
        <v>361</v>
      </c>
      <c r="O10" s="28" t="s">
        <v>362</v>
      </c>
      <c r="P10" s="28" t="s">
        <v>360</v>
      </c>
      <c r="Q10" s="28" t="s">
        <v>360</v>
      </c>
      <c r="R10" s="28" t="s">
        <v>363</v>
      </c>
      <c r="S10" s="28" t="s">
        <v>360</v>
      </c>
      <c r="T10" s="28" t="s">
        <v>360</v>
      </c>
      <c r="U10" s="28" t="s">
        <v>363</v>
      </c>
      <c r="V10" s="28" t="s">
        <v>364</v>
      </c>
      <c r="W10" s="35"/>
      <c r="X10" s="35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</row>
    <row r="11" spans="1:64">
      <c r="A11" s="50" t="s">
        <v>0</v>
      </c>
      <c r="B11" s="67"/>
      <c r="C11" s="68">
        <f t="shared" ref="C11:K11" si="0">MIN(C5:C10)</f>
        <v>87.42</v>
      </c>
      <c r="D11" s="69">
        <f t="shared" si="0"/>
        <v>6.0250000000000004</v>
      </c>
      <c r="E11" s="69">
        <f t="shared" si="0"/>
        <v>29.25</v>
      </c>
      <c r="F11" s="69">
        <f t="shared" si="0"/>
        <v>19.600000000000001</v>
      </c>
      <c r="G11" s="69">
        <f t="shared" si="0"/>
        <v>55.45</v>
      </c>
      <c r="H11" s="143">
        <f t="shared" si="0"/>
        <v>9.425E-2</v>
      </c>
      <c r="I11" s="143">
        <f t="shared" si="0"/>
        <v>0.31869999999999998</v>
      </c>
      <c r="J11" s="67">
        <f t="shared" si="0"/>
        <v>4389</v>
      </c>
      <c r="K11" s="67">
        <f t="shared" si="0"/>
        <v>1405</v>
      </c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4">
      <c r="A12" s="52" t="s">
        <v>1</v>
      </c>
      <c r="B12" s="70"/>
      <c r="C12" s="71">
        <f t="shared" ref="C12:K12" si="1">MAX(C5:C10)</f>
        <v>90.83</v>
      </c>
      <c r="D12" s="74">
        <f t="shared" si="1"/>
        <v>23.1</v>
      </c>
      <c r="E12" s="74">
        <f t="shared" si="1"/>
        <v>152.4</v>
      </c>
      <c r="F12" s="74">
        <f t="shared" si="1"/>
        <v>138.9</v>
      </c>
      <c r="G12" s="74">
        <f t="shared" si="1"/>
        <v>308.5</v>
      </c>
      <c r="H12" s="73">
        <f t="shared" si="1"/>
        <v>0.55459999999999998</v>
      </c>
      <c r="I12" s="73">
        <f t="shared" si="1"/>
        <v>2.335</v>
      </c>
      <c r="J12" s="70">
        <f t="shared" si="1"/>
        <v>8644</v>
      </c>
      <c r="K12" s="70">
        <f t="shared" si="1"/>
        <v>1997</v>
      </c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</row>
    <row r="13" spans="1:64" ht="15.75" thickBot="1">
      <c r="A13" s="54" t="s">
        <v>2</v>
      </c>
      <c r="B13" s="62"/>
      <c r="C13" s="63">
        <f t="shared" ref="C13:K13" si="2">MEDIAN(C5:C10)</f>
        <v>89.210000000000008</v>
      </c>
      <c r="D13" s="76">
        <f t="shared" si="2"/>
        <v>21.5</v>
      </c>
      <c r="E13" s="76">
        <f t="shared" si="2"/>
        <v>96.95</v>
      </c>
      <c r="F13" s="76">
        <f t="shared" si="2"/>
        <v>79.430000000000007</v>
      </c>
      <c r="G13" s="76">
        <f t="shared" si="2"/>
        <v>180</v>
      </c>
      <c r="H13" s="75">
        <f t="shared" si="2"/>
        <v>0.34870000000000001</v>
      </c>
      <c r="I13" s="75">
        <f t="shared" si="2"/>
        <v>0.77610000000000001</v>
      </c>
      <c r="J13" s="183">
        <f t="shared" si="2"/>
        <v>6516.5</v>
      </c>
      <c r="K13" s="183">
        <f t="shared" si="2"/>
        <v>1701</v>
      </c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</row>
    <row r="14" spans="1:64">
      <c r="U14" s="118"/>
      <c r="BC14"/>
      <c r="BD14"/>
      <c r="BE14"/>
      <c r="BF14"/>
      <c r="BG14"/>
      <c r="BH14"/>
      <c r="BI14"/>
      <c r="BJ14"/>
      <c r="BK14"/>
      <c r="BL14"/>
    </row>
    <row r="15" spans="1:64" ht="15.75" thickBot="1"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</row>
    <row r="16" spans="1:64" ht="60" customHeight="1">
      <c r="A16" s="38" t="s">
        <v>5</v>
      </c>
      <c r="B16" s="39" t="s">
        <v>3</v>
      </c>
      <c r="C16" s="40" t="s">
        <v>39</v>
      </c>
      <c r="D16" s="40" t="s">
        <v>37</v>
      </c>
      <c r="E16" s="40" t="s">
        <v>38</v>
      </c>
      <c r="F16" s="40" t="s">
        <v>40</v>
      </c>
      <c r="G16" s="40" t="s">
        <v>114</v>
      </c>
      <c r="H16" s="40" t="s">
        <v>41</v>
      </c>
      <c r="I16" s="40" t="s">
        <v>160</v>
      </c>
      <c r="J16" s="40" t="s">
        <v>49</v>
      </c>
      <c r="K16" s="40" t="s">
        <v>115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</row>
    <row r="17" spans="1:64">
      <c r="A17" s="26" t="s">
        <v>371</v>
      </c>
      <c r="B17" s="29">
        <v>25002930</v>
      </c>
      <c r="C17" s="34">
        <v>90.25</v>
      </c>
      <c r="D17" s="34">
        <v>15.68</v>
      </c>
      <c r="E17" s="34">
        <v>91.78</v>
      </c>
      <c r="F17" s="37">
        <v>138</v>
      </c>
      <c r="G17" s="37">
        <v>325</v>
      </c>
      <c r="H17" s="36">
        <v>0.30199999999999999</v>
      </c>
      <c r="I17" s="49">
        <v>0.63180000000000003</v>
      </c>
      <c r="J17" s="37">
        <v>7981</v>
      </c>
      <c r="K17" s="37">
        <v>2717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</row>
    <row r="18" spans="1:64">
      <c r="A18" s="2"/>
      <c r="B18" s="15"/>
      <c r="C18" s="13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64" ht="15.75" thickBot="1">
      <c r="BB19"/>
      <c r="BC19"/>
      <c r="BD19"/>
      <c r="BE19"/>
      <c r="BF19"/>
      <c r="BG19"/>
      <c r="BH19"/>
      <c r="BI19"/>
      <c r="BJ19"/>
      <c r="BK19"/>
      <c r="BL19"/>
    </row>
    <row r="20" spans="1:64" ht="60" customHeight="1">
      <c r="A20" s="59" t="s">
        <v>4</v>
      </c>
      <c r="B20" s="39" t="s">
        <v>3</v>
      </c>
      <c r="C20" s="40" t="s">
        <v>39</v>
      </c>
      <c r="D20" s="40" t="s">
        <v>37</v>
      </c>
      <c r="E20" s="40" t="s">
        <v>38</v>
      </c>
      <c r="F20" s="40" t="s">
        <v>40</v>
      </c>
      <c r="G20" s="40" t="s">
        <v>114</v>
      </c>
      <c r="H20" s="40" t="s">
        <v>41</v>
      </c>
      <c r="I20" s="40" t="s">
        <v>160</v>
      </c>
      <c r="J20" s="40" t="s">
        <v>49</v>
      </c>
      <c r="K20" s="40" t="s">
        <v>115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</row>
    <row r="21" spans="1:64">
      <c r="A21" s="26" t="s">
        <v>379</v>
      </c>
      <c r="B21" s="29">
        <v>25003594</v>
      </c>
      <c r="C21" s="34">
        <v>97.33</v>
      </c>
      <c r="D21" s="34">
        <v>10.45</v>
      </c>
      <c r="E21" s="34">
        <v>93.78</v>
      </c>
      <c r="F21" s="34">
        <v>41.25</v>
      </c>
      <c r="G21" s="33">
        <v>128.69999999999999</v>
      </c>
      <c r="H21" s="49">
        <v>0.1888</v>
      </c>
      <c r="I21" s="34">
        <v>2.39</v>
      </c>
      <c r="J21" s="37">
        <v>25900</v>
      </c>
      <c r="K21" s="37">
        <v>5483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</row>
    <row r="22" spans="1:64">
      <c r="BC22"/>
      <c r="BD22"/>
      <c r="BE22"/>
      <c r="BF22"/>
      <c r="BG22"/>
      <c r="BH22"/>
      <c r="BI22"/>
      <c r="BJ22"/>
      <c r="BK22"/>
      <c r="BL22"/>
    </row>
    <row r="23" spans="1:64" ht="15.75" thickBot="1">
      <c r="BC23"/>
      <c r="BD23"/>
      <c r="BE23"/>
      <c r="BF23"/>
      <c r="BG23"/>
      <c r="BH23"/>
      <c r="BI23"/>
      <c r="BJ23"/>
      <c r="BK23"/>
      <c r="BL23"/>
    </row>
    <row r="24" spans="1:64" ht="60" customHeight="1">
      <c r="A24" s="59" t="s">
        <v>78</v>
      </c>
      <c r="B24" s="39" t="s">
        <v>3</v>
      </c>
      <c r="C24" s="40" t="s">
        <v>39</v>
      </c>
      <c r="D24" s="40" t="s">
        <v>37</v>
      </c>
      <c r="E24" s="40" t="s">
        <v>38</v>
      </c>
      <c r="F24" s="40" t="s">
        <v>40</v>
      </c>
      <c r="G24" s="40" t="s">
        <v>114</v>
      </c>
      <c r="H24" s="40" t="s">
        <v>41</v>
      </c>
      <c r="I24" s="40" t="s">
        <v>160</v>
      </c>
      <c r="J24" s="40" t="s">
        <v>49</v>
      </c>
      <c r="K24" s="40" t="s">
        <v>115</v>
      </c>
      <c r="L24" s="40" t="s">
        <v>120</v>
      </c>
      <c r="M24" s="40" t="s">
        <v>346</v>
      </c>
      <c r="N24" s="40" t="s">
        <v>116</v>
      </c>
      <c r="O24" s="40" t="s">
        <v>117</v>
      </c>
      <c r="P24" s="40" t="s">
        <v>42</v>
      </c>
      <c r="Q24" s="40" t="s">
        <v>43</v>
      </c>
      <c r="R24" s="40" t="s">
        <v>44</v>
      </c>
      <c r="S24" s="40" t="s">
        <v>45</v>
      </c>
      <c r="T24" s="40" t="s">
        <v>46</v>
      </c>
      <c r="U24" s="40" t="s">
        <v>47</v>
      </c>
      <c r="V24" s="40" t="s">
        <v>48</v>
      </c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</row>
    <row r="25" spans="1:64">
      <c r="A25" s="26" t="s">
        <v>381</v>
      </c>
      <c r="B25" s="29">
        <v>25003287</v>
      </c>
      <c r="C25" s="34">
        <v>90.55</v>
      </c>
      <c r="D25" s="49"/>
      <c r="E25" s="28"/>
      <c r="F25" s="28"/>
      <c r="G25" s="28"/>
      <c r="H25" s="28"/>
      <c r="I25" s="28"/>
      <c r="J25" s="28"/>
      <c r="K25" s="28"/>
      <c r="L25" s="28" t="s">
        <v>359</v>
      </c>
      <c r="M25" s="28" t="s">
        <v>360</v>
      </c>
      <c r="N25" s="28" t="s">
        <v>361</v>
      </c>
      <c r="O25" s="28" t="s">
        <v>362</v>
      </c>
      <c r="P25" s="28" t="s">
        <v>360</v>
      </c>
      <c r="Q25" s="28">
        <v>1.5580000000000001</v>
      </c>
      <c r="R25" s="28" t="s">
        <v>363</v>
      </c>
      <c r="S25" s="28" t="s">
        <v>360</v>
      </c>
      <c r="T25" s="28" t="s">
        <v>360</v>
      </c>
      <c r="U25" s="28" t="s">
        <v>363</v>
      </c>
      <c r="V25" s="28" t="s">
        <v>364</v>
      </c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</row>
    <row r="26" spans="1:64">
      <c r="A26" s="26" t="s">
        <v>380</v>
      </c>
      <c r="B26" s="29">
        <v>25003287</v>
      </c>
      <c r="C26" s="34">
        <v>89.49</v>
      </c>
      <c r="D26" s="33">
        <v>10.3</v>
      </c>
      <c r="E26" s="33">
        <v>71.400000000000006</v>
      </c>
      <c r="F26" s="34">
        <v>90.35</v>
      </c>
      <c r="G26" s="33">
        <v>443.5</v>
      </c>
      <c r="H26" s="34">
        <v>0.2898</v>
      </c>
      <c r="I26" s="49">
        <v>0.4027</v>
      </c>
      <c r="J26" s="37">
        <v>7995</v>
      </c>
      <c r="K26" s="37">
        <v>1440</v>
      </c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</row>
    <row r="27" spans="1:64">
      <c r="A27" s="26" t="s">
        <v>380</v>
      </c>
      <c r="B27" s="29">
        <v>25003213</v>
      </c>
      <c r="C27" s="34">
        <v>90.84</v>
      </c>
      <c r="D27" s="49"/>
      <c r="E27" s="28"/>
      <c r="F27" s="28"/>
      <c r="G27" s="28"/>
      <c r="H27" s="28"/>
      <c r="I27" s="28"/>
      <c r="J27" s="28"/>
      <c r="K27" s="28"/>
      <c r="L27" s="28" t="s">
        <v>359</v>
      </c>
      <c r="M27" s="28" t="s">
        <v>360</v>
      </c>
      <c r="N27" s="28" t="s">
        <v>361</v>
      </c>
      <c r="O27" s="28" t="s">
        <v>362</v>
      </c>
      <c r="P27" s="28" t="s">
        <v>360</v>
      </c>
      <c r="Q27" s="28" t="s">
        <v>360</v>
      </c>
      <c r="R27" s="28" t="s">
        <v>363</v>
      </c>
      <c r="S27" s="28" t="s">
        <v>360</v>
      </c>
      <c r="T27" s="28" t="s">
        <v>360</v>
      </c>
      <c r="U27" s="28" t="s">
        <v>363</v>
      </c>
      <c r="V27" s="28" t="s">
        <v>364</v>
      </c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</row>
    <row r="28" spans="1:64">
      <c r="A28" s="26" t="s">
        <v>380</v>
      </c>
      <c r="B28" s="29">
        <v>25002930</v>
      </c>
      <c r="C28" s="34">
        <v>89.81</v>
      </c>
      <c r="D28" s="49"/>
      <c r="E28" s="28"/>
      <c r="F28" s="28"/>
      <c r="G28" s="28"/>
      <c r="H28" s="28"/>
      <c r="I28" s="28"/>
      <c r="J28" s="28"/>
      <c r="K28" s="28"/>
      <c r="L28" s="28" t="s">
        <v>359</v>
      </c>
      <c r="M28" s="28" t="s">
        <v>360</v>
      </c>
      <c r="N28" s="28" t="s">
        <v>361</v>
      </c>
      <c r="O28" s="28" t="s">
        <v>362</v>
      </c>
      <c r="P28" s="28" t="s">
        <v>360</v>
      </c>
      <c r="Q28" s="28" t="s">
        <v>360</v>
      </c>
      <c r="R28" s="28" t="s">
        <v>363</v>
      </c>
      <c r="S28" s="28" t="s">
        <v>360</v>
      </c>
      <c r="T28" s="28" t="s">
        <v>360</v>
      </c>
      <c r="U28" s="28" t="s">
        <v>363</v>
      </c>
      <c r="V28" s="28" t="s">
        <v>364</v>
      </c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</row>
    <row r="29" spans="1:64">
      <c r="A29" s="50" t="s">
        <v>0</v>
      </c>
      <c r="B29" s="67"/>
      <c r="C29" s="69">
        <f>MIN(C25:C28)</f>
        <v>89.49</v>
      </c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</row>
    <row r="30" spans="1:64">
      <c r="A30" s="52" t="s">
        <v>1</v>
      </c>
      <c r="B30" s="70"/>
      <c r="C30" s="74">
        <f>MAX(C25:C28)</f>
        <v>90.84</v>
      </c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</row>
    <row r="31" spans="1:64" ht="15.75" thickBot="1">
      <c r="A31" s="54" t="s">
        <v>2</v>
      </c>
      <c r="B31" s="62"/>
      <c r="C31" s="76">
        <f>MEDIAN(C25:C28)</f>
        <v>90.18</v>
      </c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</row>
    <row r="32" spans="1:64">
      <c r="BC32"/>
      <c r="BD32"/>
      <c r="BE32"/>
      <c r="BF32"/>
      <c r="BG32"/>
      <c r="BH32"/>
      <c r="BI32"/>
      <c r="BJ32"/>
      <c r="BK32"/>
      <c r="BL32"/>
    </row>
    <row r="33" spans="1:254" ht="15.75" thickBot="1">
      <c r="BC33"/>
      <c r="BD33"/>
      <c r="BE33"/>
      <c r="BF33"/>
      <c r="BG33"/>
      <c r="BH33"/>
      <c r="BI33"/>
      <c r="BJ33"/>
      <c r="BK33"/>
      <c r="BL33"/>
    </row>
    <row r="34" spans="1:254" ht="60" customHeight="1">
      <c r="A34" s="59" t="s">
        <v>158</v>
      </c>
      <c r="B34" s="39" t="s">
        <v>3</v>
      </c>
      <c r="C34" s="40" t="s">
        <v>54</v>
      </c>
      <c r="D34" s="41" t="s">
        <v>55</v>
      </c>
      <c r="E34" s="40" t="s">
        <v>56</v>
      </c>
      <c r="F34" s="40" t="s">
        <v>58</v>
      </c>
      <c r="G34" s="40" t="s">
        <v>59</v>
      </c>
      <c r="H34" s="40" t="s">
        <v>60</v>
      </c>
      <c r="I34" s="40" t="s">
        <v>159</v>
      </c>
      <c r="J34" s="40" t="s">
        <v>50</v>
      </c>
      <c r="K34" s="40" t="s">
        <v>51</v>
      </c>
      <c r="L34" s="40" t="s">
        <v>52</v>
      </c>
      <c r="M34" s="40" t="s">
        <v>53</v>
      </c>
      <c r="N34" s="40" t="s">
        <v>161</v>
      </c>
      <c r="O34" s="40" t="s">
        <v>82</v>
      </c>
      <c r="P34" s="40" t="s">
        <v>83</v>
      </c>
      <c r="Q34" s="40" t="s">
        <v>84</v>
      </c>
      <c r="R34" s="40" t="s">
        <v>119</v>
      </c>
      <c r="S34" s="40" t="s">
        <v>85</v>
      </c>
      <c r="T34" s="40" t="s">
        <v>86</v>
      </c>
      <c r="U34" s="40" t="s">
        <v>87</v>
      </c>
      <c r="V34" s="40" t="s">
        <v>88</v>
      </c>
      <c r="W34" s="40" t="s">
        <v>89</v>
      </c>
      <c r="X34" s="40" t="s">
        <v>90</v>
      </c>
      <c r="Y34" s="40" t="s">
        <v>91</v>
      </c>
      <c r="Z34" s="40" t="s">
        <v>92</v>
      </c>
      <c r="AA34" s="40" t="s">
        <v>93</v>
      </c>
      <c r="AB34" s="77" t="s">
        <v>94</v>
      </c>
      <c r="AC34" s="77" t="s">
        <v>95</v>
      </c>
      <c r="AD34" s="77" t="s">
        <v>96</v>
      </c>
      <c r="AE34" s="77" t="s">
        <v>97</v>
      </c>
      <c r="AF34" s="77" t="s">
        <v>98</v>
      </c>
      <c r="AG34" s="77" t="s">
        <v>99</v>
      </c>
      <c r="AH34" s="40" t="s">
        <v>139</v>
      </c>
      <c r="AI34" s="40" t="s">
        <v>140</v>
      </c>
      <c r="AJ34" s="40" t="s">
        <v>141</v>
      </c>
      <c r="AK34" s="40" t="s">
        <v>142</v>
      </c>
      <c r="AL34" s="40" t="s">
        <v>143</v>
      </c>
      <c r="AM34" s="40" t="s">
        <v>144</v>
      </c>
      <c r="AN34" s="40" t="s">
        <v>145</v>
      </c>
      <c r="AO34" s="40" t="s">
        <v>146</v>
      </c>
      <c r="AP34" s="40" t="s">
        <v>147</v>
      </c>
      <c r="AQ34" s="40" t="s">
        <v>148</v>
      </c>
      <c r="AR34" s="40" t="s">
        <v>149</v>
      </c>
      <c r="AS34" s="40" t="s">
        <v>150</v>
      </c>
      <c r="AT34" s="40" t="s">
        <v>151</v>
      </c>
      <c r="AU34" s="40" t="s">
        <v>152</v>
      </c>
      <c r="AV34" s="40" t="s">
        <v>153</v>
      </c>
      <c r="AW34" s="40" t="s">
        <v>154</v>
      </c>
      <c r="AX34" s="40" t="s">
        <v>155</v>
      </c>
      <c r="AY34" s="160" t="s">
        <v>333</v>
      </c>
      <c r="AZ34" s="160" t="s">
        <v>334</v>
      </c>
      <c r="BA34" s="40" t="s">
        <v>170</v>
      </c>
      <c r="BB34" s="40" t="s">
        <v>169</v>
      </c>
      <c r="BC34" s="40" t="s">
        <v>171</v>
      </c>
      <c r="BD34" s="40" t="s">
        <v>172</v>
      </c>
      <c r="BE34" s="40" t="s">
        <v>173</v>
      </c>
      <c r="BF34" s="40" t="s">
        <v>174</v>
      </c>
      <c r="BG34" s="40" t="s">
        <v>175</v>
      </c>
      <c r="BH34" s="40" t="s">
        <v>176</v>
      </c>
      <c r="BI34" s="40" t="s">
        <v>177</v>
      </c>
      <c r="BJ34" s="40" t="s">
        <v>178</v>
      </c>
      <c r="BK34" s="40" t="s">
        <v>179</v>
      </c>
      <c r="BL34" s="40" t="s">
        <v>180</v>
      </c>
      <c r="BM34" s="40" t="s">
        <v>181</v>
      </c>
      <c r="BN34" s="40" t="s">
        <v>182</v>
      </c>
      <c r="BO34" s="40" t="s">
        <v>183</v>
      </c>
      <c r="BP34" s="40" t="s">
        <v>184</v>
      </c>
      <c r="BQ34" s="40" t="s">
        <v>185</v>
      </c>
      <c r="BR34" s="40" t="s">
        <v>186</v>
      </c>
      <c r="BS34" s="40" t="s">
        <v>187</v>
      </c>
      <c r="BT34" s="40" t="s">
        <v>188</v>
      </c>
      <c r="BU34" s="40" t="s">
        <v>196</v>
      </c>
      <c r="BV34" s="40" t="s">
        <v>197</v>
      </c>
      <c r="BW34" s="40" t="s">
        <v>198</v>
      </c>
      <c r="BX34" s="40" t="s">
        <v>199</v>
      </c>
      <c r="BY34" s="40" t="s">
        <v>200</v>
      </c>
      <c r="BZ34" s="40" t="s">
        <v>201</v>
      </c>
      <c r="CA34" s="40" t="s">
        <v>202</v>
      </c>
      <c r="CB34" s="40" t="s">
        <v>203</v>
      </c>
      <c r="CC34" s="40" t="s">
        <v>338</v>
      </c>
      <c r="CD34" s="40" t="s">
        <v>204</v>
      </c>
      <c r="CE34" s="40" t="s">
        <v>207</v>
      </c>
      <c r="CF34" s="40" t="s">
        <v>208</v>
      </c>
      <c r="CG34" s="40" t="s">
        <v>209</v>
      </c>
      <c r="CH34" s="40" t="s">
        <v>211</v>
      </c>
      <c r="CI34" s="40" t="s">
        <v>205</v>
      </c>
      <c r="CJ34" s="40" t="s">
        <v>206</v>
      </c>
      <c r="CK34" s="40" t="s">
        <v>212</v>
      </c>
      <c r="CL34" s="40" t="s">
        <v>213</v>
      </c>
      <c r="CM34" s="40" t="s">
        <v>214</v>
      </c>
      <c r="CN34" s="40" t="s">
        <v>215</v>
      </c>
      <c r="CO34" s="40" t="s">
        <v>210</v>
      </c>
      <c r="CP34" s="40" t="s">
        <v>216</v>
      </c>
      <c r="CQ34" s="40" t="s">
        <v>217</v>
      </c>
      <c r="CR34" s="40" t="s">
        <v>218</v>
      </c>
      <c r="CS34" s="40" t="s">
        <v>219</v>
      </c>
      <c r="CT34" s="40" t="s">
        <v>339</v>
      </c>
      <c r="CU34" s="40" t="s">
        <v>220</v>
      </c>
      <c r="CV34" s="40" t="s">
        <v>221</v>
      </c>
      <c r="CW34" s="40" t="s">
        <v>222</v>
      </c>
      <c r="CX34" s="40" t="s">
        <v>223</v>
      </c>
      <c r="CY34" s="40" t="s">
        <v>224</v>
      </c>
      <c r="CZ34" s="40" t="s">
        <v>225</v>
      </c>
      <c r="DA34" s="40" t="s">
        <v>226</v>
      </c>
      <c r="DB34" s="40" t="s">
        <v>227</v>
      </c>
      <c r="DC34" s="40" t="s">
        <v>228</v>
      </c>
      <c r="DD34" s="40" t="s">
        <v>229</v>
      </c>
      <c r="DE34" s="40" t="s">
        <v>230</v>
      </c>
      <c r="DF34" s="40" t="s">
        <v>231</v>
      </c>
      <c r="DG34" s="40" t="s">
        <v>232</v>
      </c>
      <c r="DH34" s="40" t="s">
        <v>233</v>
      </c>
      <c r="DI34" s="40" t="s">
        <v>234</v>
      </c>
      <c r="DJ34" s="40" t="s">
        <v>235</v>
      </c>
      <c r="DK34" s="40" t="s">
        <v>238</v>
      </c>
      <c r="DL34" s="40" t="s">
        <v>236</v>
      </c>
      <c r="DM34" s="40" t="s">
        <v>237</v>
      </c>
      <c r="DN34" s="40" t="s">
        <v>239</v>
      </c>
      <c r="DO34" s="40" t="s">
        <v>240</v>
      </c>
      <c r="DP34" s="40" t="s">
        <v>241</v>
      </c>
      <c r="DQ34" s="40" t="s">
        <v>242</v>
      </c>
      <c r="DR34" s="40" t="s">
        <v>243</v>
      </c>
      <c r="DS34" s="40" t="s">
        <v>244</v>
      </c>
      <c r="DT34" s="40" t="s">
        <v>340</v>
      </c>
      <c r="DU34" s="40" t="s">
        <v>341</v>
      </c>
      <c r="DV34" s="40" t="s">
        <v>245</v>
      </c>
      <c r="DW34" s="40" t="s">
        <v>246</v>
      </c>
      <c r="DX34" s="40" t="s">
        <v>247</v>
      </c>
      <c r="DY34" s="40" t="s">
        <v>189</v>
      </c>
      <c r="DZ34" s="40" t="s">
        <v>190</v>
      </c>
      <c r="EA34" s="40" t="s">
        <v>191</v>
      </c>
      <c r="EB34" s="40" t="s">
        <v>192</v>
      </c>
      <c r="EC34" s="40" t="s">
        <v>193</v>
      </c>
      <c r="ED34" s="40" t="s">
        <v>194</v>
      </c>
      <c r="EE34" s="40" t="s">
        <v>195</v>
      </c>
      <c r="EF34" s="40" t="s">
        <v>248</v>
      </c>
      <c r="EG34" s="40" t="s">
        <v>249</v>
      </c>
      <c r="EH34" s="40" t="s">
        <v>250</v>
      </c>
      <c r="EI34" s="40" t="s">
        <v>251</v>
      </c>
      <c r="EJ34" s="40" t="s">
        <v>252</v>
      </c>
      <c r="EK34" s="40" t="s">
        <v>253</v>
      </c>
      <c r="EL34" s="40" t="s">
        <v>254</v>
      </c>
      <c r="EM34" s="40" t="s">
        <v>255</v>
      </c>
      <c r="EN34" s="40" t="s">
        <v>256</v>
      </c>
      <c r="EO34" s="40" t="s">
        <v>257</v>
      </c>
      <c r="EP34" s="40" t="s">
        <v>258</v>
      </c>
      <c r="EQ34" s="40" t="s">
        <v>259</v>
      </c>
      <c r="ER34" s="40" t="s">
        <v>260</v>
      </c>
      <c r="ES34" s="40" t="s">
        <v>261</v>
      </c>
      <c r="ET34" s="40" t="s">
        <v>262</v>
      </c>
      <c r="EU34" s="40" t="s">
        <v>263</v>
      </c>
      <c r="EV34" s="40" t="s">
        <v>264</v>
      </c>
      <c r="EW34" s="40" t="s">
        <v>265</v>
      </c>
      <c r="EX34" s="40" t="s">
        <v>266</v>
      </c>
      <c r="EY34" s="40" t="s">
        <v>267</v>
      </c>
      <c r="EZ34" s="40" t="s">
        <v>268</v>
      </c>
      <c r="FA34" s="40" t="s">
        <v>269</v>
      </c>
      <c r="FB34" s="40" t="s">
        <v>270</v>
      </c>
      <c r="FC34" s="40" t="s">
        <v>271</v>
      </c>
      <c r="FD34" s="40" t="s">
        <v>272</v>
      </c>
      <c r="FE34" s="40" t="s">
        <v>273</v>
      </c>
      <c r="FF34" s="40" t="s">
        <v>274</v>
      </c>
      <c r="FG34" s="40" t="s">
        <v>275</v>
      </c>
      <c r="FH34" s="40" t="s">
        <v>276</v>
      </c>
      <c r="FI34" s="40" t="s">
        <v>277</v>
      </c>
      <c r="FJ34" s="40" t="s">
        <v>278</v>
      </c>
      <c r="FK34" s="40" t="s">
        <v>279</v>
      </c>
      <c r="FL34" s="40" t="s">
        <v>342</v>
      </c>
      <c r="FM34" s="40" t="s">
        <v>280</v>
      </c>
      <c r="FN34" s="40" t="s">
        <v>343</v>
      </c>
      <c r="FO34" s="40" t="s">
        <v>281</v>
      </c>
      <c r="FP34" s="40" t="s">
        <v>282</v>
      </c>
      <c r="FQ34" s="40" t="s">
        <v>283</v>
      </c>
      <c r="FR34" s="40" t="s">
        <v>284</v>
      </c>
      <c r="FS34" s="40" t="s">
        <v>285</v>
      </c>
      <c r="FT34" s="40" t="s">
        <v>286</v>
      </c>
      <c r="FU34" s="40" t="s">
        <v>287</v>
      </c>
      <c r="FV34" s="40" t="s">
        <v>288</v>
      </c>
      <c r="FW34" s="40" t="s">
        <v>289</v>
      </c>
      <c r="FX34" s="40" t="s">
        <v>290</v>
      </c>
      <c r="FY34" s="40" t="s">
        <v>291</v>
      </c>
      <c r="FZ34" s="40" t="s">
        <v>292</v>
      </c>
      <c r="GA34" s="40" t="s">
        <v>293</v>
      </c>
      <c r="GB34" s="40" t="s">
        <v>294</v>
      </c>
      <c r="GC34" s="40" t="s">
        <v>295</v>
      </c>
      <c r="GD34" s="40" t="s">
        <v>296</v>
      </c>
      <c r="GE34" s="160" t="s">
        <v>300</v>
      </c>
      <c r="GF34" s="160" t="s">
        <v>301</v>
      </c>
      <c r="GG34" s="160" t="s">
        <v>299</v>
      </c>
      <c r="GH34" s="160" t="s">
        <v>302</v>
      </c>
      <c r="GI34" s="160" t="s">
        <v>336</v>
      </c>
      <c r="GJ34" s="160" t="s">
        <v>303</v>
      </c>
      <c r="GK34" s="160" t="s">
        <v>304</v>
      </c>
      <c r="GL34" s="160" t="s">
        <v>337</v>
      </c>
      <c r="GM34" s="160" t="s">
        <v>305</v>
      </c>
      <c r="GN34" s="160" t="s">
        <v>306</v>
      </c>
      <c r="GO34" s="160" t="s">
        <v>308</v>
      </c>
      <c r="GP34" s="40" t="s">
        <v>297</v>
      </c>
      <c r="GQ34" s="160" t="s">
        <v>307</v>
      </c>
      <c r="GR34" s="40" t="s">
        <v>298</v>
      </c>
      <c r="GS34" s="160" t="s">
        <v>309</v>
      </c>
      <c r="GT34" s="160" t="s">
        <v>399</v>
      </c>
      <c r="GU34" s="160" t="s">
        <v>310</v>
      </c>
      <c r="GV34" s="160" t="s">
        <v>311</v>
      </c>
      <c r="GW34" s="160" t="s">
        <v>312</v>
      </c>
      <c r="GX34" s="160" t="s">
        <v>313</v>
      </c>
      <c r="GY34" s="160" t="s">
        <v>314</v>
      </c>
      <c r="GZ34" s="160" t="s">
        <v>315</v>
      </c>
      <c r="HA34" s="160" t="s">
        <v>316</v>
      </c>
      <c r="HB34" s="160" t="s">
        <v>317</v>
      </c>
      <c r="HC34" s="160" t="s">
        <v>318</v>
      </c>
      <c r="HD34" s="160" t="s">
        <v>319</v>
      </c>
      <c r="HE34" s="160" t="s">
        <v>320</v>
      </c>
      <c r="HF34" s="160" t="s">
        <v>322</v>
      </c>
      <c r="HG34" s="160" t="s">
        <v>321</v>
      </c>
      <c r="HH34" s="160" t="s">
        <v>323</v>
      </c>
      <c r="HI34" s="160" t="s">
        <v>324</v>
      </c>
      <c r="HJ34" s="160" t="s">
        <v>325</v>
      </c>
      <c r="HK34" s="160" t="s">
        <v>326</v>
      </c>
      <c r="HL34" s="160" t="s">
        <v>400</v>
      </c>
      <c r="HM34" s="160" t="s">
        <v>327</v>
      </c>
      <c r="HN34" s="160" t="s">
        <v>328</v>
      </c>
      <c r="HO34" s="160" t="s">
        <v>329</v>
      </c>
      <c r="HP34" s="160" t="s">
        <v>330</v>
      </c>
      <c r="HQ34" s="160" t="s">
        <v>331</v>
      </c>
      <c r="HR34" s="160" t="s">
        <v>332</v>
      </c>
      <c r="HS34" s="40" t="s">
        <v>411</v>
      </c>
      <c r="HT34" s="40" t="s">
        <v>412</v>
      </c>
      <c r="HU34" s="40" t="s">
        <v>413</v>
      </c>
      <c r="HV34" s="40" t="s">
        <v>414</v>
      </c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</row>
    <row r="35" spans="1:254">
      <c r="A35" s="26" t="s">
        <v>405</v>
      </c>
      <c r="B35" s="29">
        <v>25003466</v>
      </c>
      <c r="C35" s="28">
        <v>89.37</v>
      </c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 t="s">
        <v>383</v>
      </c>
      <c r="P35" s="28" t="s">
        <v>383</v>
      </c>
      <c r="Q35" s="28" t="s">
        <v>384</v>
      </c>
      <c r="R35" s="28" t="s">
        <v>384</v>
      </c>
      <c r="S35" s="28" t="s">
        <v>385</v>
      </c>
      <c r="T35" s="28" t="s">
        <v>386</v>
      </c>
      <c r="U35" s="28" t="s">
        <v>385</v>
      </c>
      <c r="V35" s="217">
        <v>0</v>
      </c>
      <c r="W35" s="28" t="s">
        <v>387</v>
      </c>
      <c r="X35" s="28" t="s">
        <v>367</v>
      </c>
      <c r="Y35" s="28">
        <v>9.59</v>
      </c>
      <c r="Z35" s="28">
        <v>29.47</v>
      </c>
      <c r="AA35" s="28">
        <v>39.1</v>
      </c>
      <c r="AB35" s="28">
        <v>13.17</v>
      </c>
      <c r="AC35" s="28" t="s">
        <v>387</v>
      </c>
      <c r="AD35" s="28" t="s">
        <v>387</v>
      </c>
      <c r="AE35" s="28">
        <v>9.0980000000000008</v>
      </c>
      <c r="AF35" s="28" t="s">
        <v>387</v>
      </c>
      <c r="AG35" s="28" t="s">
        <v>389</v>
      </c>
      <c r="AH35" s="28" t="s">
        <v>387</v>
      </c>
      <c r="AI35" s="28" t="s">
        <v>387</v>
      </c>
      <c r="AJ35" s="28" t="s">
        <v>387</v>
      </c>
      <c r="AK35" s="28" t="s">
        <v>387</v>
      </c>
      <c r="AL35" s="28" t="s">
        <v>387</v>
      </c>
      <c r="AM35" s="28" t="s">
        <v>387</v>
      </c>
      <c r="AN35" s="28" t="s">
        <v>387</v>
      </c>
      <c r="AO35" s="28" t="s">
        <v>387</v>
      </c>
      <c r="AP35" s="28" t="s">
        <v>387</v>
      </c>
      <c r="AQ35" s="28" t="s">
        <v>387</v>
      </c>
      <c r="AR35" s="28" t="s">
        <v>387</v>
      </c>
      <c r="AS35" s="28" t="s">
        <v>387</v>
      </c>
      <c r="AT35" s="28" t="s">
        <v>387</v>
      </c>
      <c r="AU35" s="28" t="s">
        <v>387</v>
      </c>
      <c r="AV35" s="28" t="s">
        <v>387</v>
      </c>
      <c r="AW35" s="28" t="s">
        <v>387</v>
      </c>
      <c r="AX35" s="28" t="s">
        <v>387</v>
      </c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</row>
    <row r="36" spans="1:254">
      <c r="A36" s="26" t="s">
        <v>405</v>
      </c>
      <c r="B36" s="29">
        <v>25003466</v>
      </c>
      <c r="C36" s="28">
        <v>89.21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16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 t="s">
        <v>390</v>
      </c>
      <c r="AZ36" s="28" t="s">
        <v>390</v>
      </c>
      <c r="BA36" s="28" t="s">
        <v>391</v>
      </c>
      <c r="BB36" s="28" t="s">
        <v>392</v>
      </c>
      <c r="BC36" s="28" t="s">
        <v>391</v>
      </c>
      <c r="BD36" s="28" t="s">
        <v>390</v>
      </c>
      <c r="BE36" s="28" t="s">
        <v>391</v>
      </c>
      <c r="BF36" s="28" t="s">
        <v>391</v>
      </c>
      <c r="BG36" s="28" t="s">
        <v>392</v>
      </c>
      <c r="BH36" s="28" t="s">
        <v>392</v>
      </c>
      <c r="BI36" s="28" t="s">
        <v>390</v>
      </c>
      <c r="BJ36" s="28" t="s">
        <v>392</v>
      </c>
      <c r="BK36" s="28" t="s">
        <v>392</v>
      </c>
      <c r="BL36" s="28" t="s">
        <v>392</v>
      </c>
      <c r="BM36" s="28" t="s">
        <v>392</v>
      </c>
      <c r="BN36" s="28" t="s">
        <v>392</v>
      </c>
      <c r="BO36" s="28" t="s">
        <v>390</v>
      </c>
      <c r="BP36" s="28" t="s">
        <v>393</v>
      </c>
      <c r="BQ36" s="28" t="s">
        <v>390</v>
      </c>
      <c r="BR36" s="28" t="s">
        <v>392</v>
      </c>
      <c r="BS36" s="28" t="s">
        <v>391</v>
      </c>
      <c r="BT36" s="28" t="s">
        <v>390</v>
      </c>
      <c r="BU36" s="28" t="s">
        <v>391</v>
      </c>
      <c r="BV36" s="28" t="s">
        <v>393</v>
      </c>
      <c r="BW36" s="28" t="s">
        <v>390</v>
      </c>
      <c r="BX36" s="28" t="s">
        <v>391</v>
      </c>
      <c r="BY36" s="28" t="s">
        <v>393</v>
      </c>
      <c r="BZ36" s="28" t="s">
        <v>392</v>
      </c>
      <c r="CA36" s="28" t="s">
        <v>392</v>
      </c>
      <c r="CB36" s="28" t="s">
        <v>391</v>
      </c>
      <c r="CC36" s="28" t="s">
        <v>390</v>
      </c>
      <c r="CD36" s="28" t="s">
        <v>392</v>
      </c>
      <c r="CE36" s="28" t="s">
        <v>392</v>
      </c>
      <c r="CF36" s="28" t="s">
        <v>390</v>
      </c>
      <c r="CG36" s="28" t="s">
        <v>392</v>
      </c>
      <c r="CH36" s="28" t="s">
        <v>391</v>
      </c>
      <c r="CI36" s="28" t="s">
        <v>391</v>
      </c>
      <c r="CJ36" s="28" t="s">
        <v>393</v>
      </c>
      <c r="CK36" s="28" t="s">
        <v>390</v>
      </c>
      <c r="CL36" s="28" t="s">
        <v>391</v>
      </c>
      <c r="CM36" s="28" t="s">
        <v>391</v>
      </c>
      <c r="CN36" s="28" t="s">
        <v>392</v>
      </c>
      <c r="CO36" s="28" t="s">
        <v>390</v>
      </c>
      <c r="CP36" s="28" t="s">
        <v>390</v>
      </c>
      <c r="CQ36" s="28" t="s">
        <v>390</v>
      </c>
      <c r="CR36" s="28" t="s">
        <v>391</v>
      </c>
      <c r="CS36" s="28" t="s">
        <v>392</v>
      </c>
      <c r="CT36" s="28" t="s">
        <v>391</v>
      </c>
      <c r="CU36" s="28" t="s">
        <v>390</v>
      </c>
      <c r="CV36" s="28" t="s">
        <v>391</v>
      </c>
      <c r="CW36" s="28" t="s">
        <v>390</v>
      </c>
      <c r="CX36" s="28" t="s">
        <v>392</v>
      </c>
      <c r="CY36" s="28" t="s">
        <v>391</v>
      </c>
      <c r="CZ36" s="28" t="s">
        <v>392</v>
      </c>
      <c r="DA36" s="28" t="s">
        <v>392</v>
      </c>
      <c r="DB36" s="28" t="s">
        <v>394</v>
      </c>
      <c r="DC36" s="28" t="s">
        <v>392</v>
      </c>
      <c r="DD36" s="28" t="s">
        <v>392</v>
      </c>
      <c r="DE36" s="28" t="s">
        <v>392</v>
      </c>
      <c r="DF36" s="28" t="s">
        <v>390</v>
      </c>
      <c r="DG36" s="28" t="s">
        <v>392</v>
      </c>
      <c r="DH36" s="28" t="s">
        <v>390</v>
      </c>
      <c r="DI36" s="28" t="s">
        <v>390</v>
      </c>
      <c r="DJ36" s="28" t="s">
        <v>392</v>
      </c>
      <c r="DK36" s="28" t="s">
        <v>390</v>
      </c>
      <c r="DL36" s="28" t="s">
        <v>390</v>
      </c>
      <c r="DM36" s="28" t="s">
        <v>390</v>
      </c>
      <c r="DN36" s="28" t="s">
        <v>392</v>
      </c>
      <c r="DO36" s="28" t="s">
        <v>392</v>
      </c>
      <c r="DP36" s="28" t="s">
        <v>392</v>
      </c>
      <c r="DQ36" s="28" t="s">
        <v>392</v>
      </c>
      <c r="DR36" s="28" t="s">
        <v>395</v>
      </c>
      <c r="DS36" s="28" t="s">
        <v>391</v>
      </c>
      <c r="DT36" s="28" t="s">
        <v>391</v>
      </c>
      <c r="DU36" s="28" t="s">
        <v>396</v>
      </c>
      <c r="DV36" s="28" t="s">
        <v>391</v>
      </c>
      <c r="DW36" s="28" t="s">
        <v>391</v>
      </c>
      <c r="DX36" s="28" t="s">
        <v>392</v>
      </c>
      <c r="DY36" s="28" t="s">
        <v>391</v>
      </c>
      <c r="DZ36" s="28" t="s">
        <v>392</v>
      </c>
      <c r="EA36" s="28" t="s">
        <v>392</v>
      </c>
      <c r="EB36" s="28" t="s">
        <v>391</v>
      </c>
      <c r="EC36" s="28" t="s">
        <v>391</v>
      </c>
      <c r="ED36" s="28" t="s">
        <v>392</v>
      </c>
      <c r="EE36" s="28" t="s">
        <v>392</v>
      </c>
      <c r="EF36" s="28" t="s">
        <v>390</v>
      </c>
      <c r="EG36" s="28" t="s">
        <v>392</v>
      </c>
      <c r="EH36" s="28" t="s">
        <v>391</v>
      </c>
      <c r="EI36" s="28" t="s">
        <v>393</v>
      </c>
      <c r="EJ36" s="28" t="s">
        <v>390</v>
      </c>
      <c r="EK36" s="28" t="s">
        <v>390</v>
      </c>
      <c r="EL36" s="28" t="s">
        <v>392</v>
      </c>
      <c r="EM36" s="28" t="s">
        <v>390</v>
      </c>
      <c r="EN36" s="28" t="s">
        <v>392</v>
      </c>
      <c r="EO36" s="28" t="s">
        <v>391</v>
      </c>
      <c r="EP36" s="28" t="s">
        <v>390</v>
      </c>
      <c r="EQ36" s="28" t="s">
        <v>392</v>
      </c>
      <c r="ER36" s="28" t="s">
        <v>397</v>
      </c>
      <c r="ES36" s="28" t="s">
        <v>390</v>
      </c>
      <c r="ET36" s="28" t="s">
        <v>390</v>
      </c>
      <c r="EU36" s="28" t="s">
        <v>394</v>
      </c>
      <c r="EV36" s="28" t="s">
        <v>391</v>
      </c>
      <c r="EW36" s="28" t="s">
        <v>390</v>
      </c>
      <c r="EX36" s="28" t="s">
        <v>390</v>
      </c>
      <c r="EY36" s="28" t="s">
        <v>394</v>
      </c>
      <c r="EZ36" s="28" t="s">
        <v>391</v>
      </c>
      <c r="FA36" s="28" t="s">
        <v>392</v>
      </c>
      <c r="FB36" s="28" t="s">
        <v>391</v>
      </c>
      <c r="FC36" s="28" t="s">
        <v>398</v>
      </c>
      <c r="FD36" s="28" t="s">
        <v>390</v>
      </c>
      <c r="FE36" s="28" t="s">
        <v>392</v>
      </c>
      <c r="FF36" s="28" t="s">
        <v>392</v>
      </c>
      <c r="FG36" s="28" t="s">
        <v>390</v>
      </c>
      <c r="FH36" s="28" t="s">
        <v>395</v>
      </c>
      <c r="FI36" s="28" t="s">
        <v>392</v>
      </c>
      <c r="FJ36" s="28" t="s">
        <v>392</v>
      </c>
      <c r="FK36" s="28" t="s">
        <v>392</v>
      </c>
      <c r="FL36" s="28" t="s">
        <v>364</v>
      </c>
      <c r="FM36" s="28" t="s">
        <v>392</v>
      </c>
      <c r="FN36" s="28" t="s">
        <v>391</v>
      </c>
      <c r="FO36" s="28" t="s">
        <v>390</v>
      </c>
      <c r="FP36" s="28" t="s">
        <v>391</v>
      </c>
      <c r="FQ36" s="28" t="s">
        <v>398</v>
      </c>
      <c r="FR36" s="28" t="s">
        <v>390</v>
      </c>
      <c r="FS36" s="28" t="s">
        <v>391</v>
      </c>
      <c r="FT36" s="28" t="s">
        <v>391</v>
      </c>
      <c r="FU36" s="28" t="s">
        <v>392</v>
      </c>
      <c r="FV36" s="28" t="s">
        <v>392</v>
      </c>
      <c r="FW36" s="28" t="s">
        <v>390</v>
      </c>
      <c r="FX36" s="28" t="s">
        <v>391</v>
      </c>
      <c r="FY36" s="28" t="s">
        <v>393</v>
      </c>
      <c r="FZ36" s="28" t="s">
        <v>392</v>
      </c>
      <c r="GA36" s="28" t="s">
        <v>392</v>
      </c>
      <c r="GB36" s="28" t="s">
        <v>392</v>
      </c>
      <c r="GC36" s="28" t="s">
        <v>392</v>
      </c>
      <c r="GD36" s="28" t="s">
        <v>392</v>
      </c>
      <c r="GE36" s="28" t="s">
        <v>392</v>
      </c>
      <c r="GF36" s="28" t="s">
        <v>392</v>
      </c>
      <c r="GG36" s="28" t="s">
        <v>390</v>
      </c>
      <c r="GH36" s="28" t="s">
        <v>390</v>
      </c>
      <c r="GI36" s="28" t="s">
        <v>391</v>
      </c>
      <c r="GJ36" s="28" t="s">
        <v>392</v>
      </c>
      <c r="GK36" s="28" t="s">
        <v>392</v>
      </c>
      <c r="GL36" s="28" t="s">
        <v>395</v>
      </c>
      <c r="GM36" s="28" t="s">
        <v>391</v>
      </c>
      <c r="GN36" s="28" t="s">
        <v>392</v>
      </c>
      <c r="GO36" s="28" t="s">
        <v>392</v>
      </c>
      <c r="GP36" s="28" t="s">
        <v>390</v>
      </c>
      <c r="GQ36" s="28" t="s">
        <v>392</v>
      </c>
      <c r="GR36" s="28" t="s">
        <v>392</v>
      </c>
      <c r="GS36" s="28" t="s">
        <v>392</v>
      </c>
      <c r="GT36" s="28" t="s">
        <v>390</v>
      </c>
      <c r="GU36" s="28" t="s">
        <v>392</v>
      </c>
      <c r="GV36" s="28" t="s">
        <v>392</v>
      </c>
      <c r="GW36" s="28" t="s">
        <v>390</v>
      </c>
      <c r="GX36" s="28" t="s">
        <v>392</v>
      </c>
      <c r="GY36" s="28" t="s">
        <v>391</v>
      </c>
      <c r="GZ36" s="28" t="s">
        <v>392</v>
      </c>
      <c r="HA36" s="28" t="s">
        <v>392</v>
      </c>
      <c r="HB36" s="28" t="s">
        <v>390</v>
      </c>
      <c r="HC36" s="28" t="s">
        <v>393</v>
      </c>
      <c r="HD36" s="28" t="s">
        <v>390</v>
      </c>
      <c r="HE36" s="28" t="s">
        <v>392</v>
      </c>
      <c r="HF36" s="28" t="s">
        <v>390</v>
      </c>
      <c r="HG36" s="28" t="s">
        <v>390</v>
      </c>
      <c r="HH36" s="28" t="s">
        <v>391</v>
      </c>
      <c r="HI36" s="28" t="s">
        <v>392</v>
      </c>
      <c r="HJ36" s="28" t="s">
        <v>390</v>
      </c>
      <c r="HK36" s="28" t="s">
        <v>391</v>
      </c>
      <c r="HL36" s="28" t="s">
        <v>392</v>
      </c>
      <c r="HM36" s="28" t="s">
        <v>392</v>
      </c>
      <c r="HN36" s="28" t="s">
        <v>390</v>
      </c>
      <c r="HO36" s="28" t="s">
        <v>394</v>
      </c>
      <c r="HP36" s="28" t="s">
        <v>391</v>
      </c>
      <c r="HQ36" s="28" t="s">
        <v>390</v>
      </c>
      <c r="HR36" s="28" t="s">
        <v>392</v>
      </c>
      <c r="HS36" s="28"/>
      <c r="HT36" s="28"/>
      <c r="HU36" s="28"/>
      <c r="HV36" s="28"/>
    </row>
    <row r="37" spans="1:254">
      <c r="A37" s="26" t="s">
        <v>409</v>
      </c>
      <c r="B37" s="29">
        <v>25002862</v>
      </c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216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  <c r="GX37" s="34"/>
      <c r="GY37" s="34"/>
      <c r="GZ37" s="34"/>
      <c r="HA37" s="34"/>
      <c r="HB37" s="34"/>
      <c r="HC37" s="34"/>
      <c r="HD37" s="34"/>
      <c r="HE37" s="34"/>
      <c r="HF37" s="34"/>
      <c r="HG37" s="34"/>
      <c r="HH37" s="34"/>
      <c r="HI37" s="34"/>
      <c r="HJ37" s="34"/>
      <c r="HK37" s="34"/>
      <c r="HL37" s="34"/>
      <c r="HM37" s="34"/>
      <c r="HN37" s="34"/>
      <c r="HO37" s="34"/>
      <c r="HP37" s="34"/>
      <c r="HQ37" s="34"/>
      <c r="HR37" s="34"/>
      <c r="HS37" s="34" t="s">
        <v>410</v>
      </c>
      <c r="HT37" s="36">
        <v>0.188</v>
      </c>
      <c r="HU37" s="49">
        <v>4.6199999999999998E-2</v>
      </c>
      <c r="HV37" s="36">
        <v>0.23400000000000001</v>
      </c>
    </row>
    <row r="38" spans="1:254">
      <c r="A38" s="26" t="s">
        <v>408</v>
      </c>
      <c r="B38" s="29">
        <v>25003242</v>
      </c>
      <c r="C38" s="28">
        <v>92.85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 t="s">
        <v>383</v>
      </c>
      <c r="P38" s="28" t="s">
        <v>383</v>
      </c>
      <c r="Q38" s="28" t="s">
        <v>384</v>
      </c>
      <c r="R38" s="28" t="s">
        <v>384</v>
      </c>
      <c r="S38" s="28" t="s">
        <v>385</v>
      </c>
      <c r="T38" s="28">
        <v>16.7</v>
      </c>
      <c r="U38" s="28" t="s">
        <v>385</v>
      </c>
      <c r="V38" s="216">
        <v>16.7</v>
      </c>
      <c r="W38" s="28" t="s">
        <v>387</v>
      </c>
      <c r="X38" s="28" t="s">
        <v>367</v>
      </c>
      <c r="Y38" s="28" t="s">
        <v>388</v>
      </c>
      <c r="Z38" s="28" t="s">
        <v>387</v>
      </c>
      <c r="AA38" s="28">
        <v>0</v>
      </c>
      <c r="AB38" s="28" t="s">
        <v>387</v>
      </c>
      <c r="AC38" s="28" t="s">
        <v>387</v>
      </c>
      <c r="AD38" s="28" t="s">
        <v>387</v>
      </c>
      <c r="AE38" s="28" t="s">
        <v>387</v>
      </c>
      <c r="AF38" s="28" t="s">
        <v>387</v>
      </c>
      <c r="AG38" s="28" t="s">
        <v>389</v>
      </c>
      <c r="AH38" s="28" t="s">
        <v>387</v>
      </c>
      <c r="AI38" s="28" t="s">
        <v>387</v>
      </c>
      <c r="AJ38" s="28" t="s">
        <v>387</v>
      </c>
      <c r="AK38" s="28" t="s">
        <v>387</v>
      </c>
      <c r="AL38" s="28" t="s">
        <v>387</v>
      </c>
      <c r="AM38" s="28" t="s">
        <v>387</v>
      </c>
      <c r="AN38" s="28" t="s">
        <v>387</v>
      </c>
      <c r="AO38" s="28" t="s">
        <v>387</v>
      </c>
      <c r="AP38" s="28" t="s">
        <v>387</v>
      </c>
      <c r="AQ38" s="28" t="s">
        <v>387</v>
      </c>
      <c r="AR38" s="28" t="s">
        <v>387</v>
      </c>
      <c r="AS38" s="28" t="s">
        <v>387</v>
      </c>
      <c r="AT38" s="28" t="s">
        <v>387</v>
      </c>
      <c r="AU38" s="28" t="s">
        <v>387</v>
      </c>
      <c r="AV38" s="28" t="s">
        <v>387</v>
      </c>
      <c r="AW38" s="28" t="s">
        <v>387</v>
      </c>
      <c r="AX38" s="28" t="s">
        <v>387</v>
      </c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  <c r="DX38" s="28"/>
      <c r="DY38" s="28"/>
      <c r="DZ38" s="28"/>
      <c r="EA38" s="28"/>
      <c r="EB38" s="28"/>
      <c r="EC38" s="28"/>
      <c r="ED38" s="28"/>
      <c r="EE38" s="28"/>
      <c r="EF38" s="28"/>
      <c r="EG38" s="28"/>
      <c r="EH38" s="28"/>
      <c r="EI38" s="28"/>
      <c r="EJ38" s="28"/>
      <c r="EK38" s="28"/>
      <c r="EL38" s="28"/>
      <c r="EM38" s="28"/>
      <c r="EN38" s="28"/>
      <c r="EO38" s="28"/>
      <c r="EP38" s="28"/>
      <c r="EQ38" s="28"/>
      <c r="ER38" s="28"/>
      <c r="ES38" s="28"/>
      <c r="ET38" s="28"/>
      <c r="EU38" s="28"/>
      <c r="EV38" s="28"/>
      <c r="EW38" s="28"/>
      <c r="EX38" s="28"/>
      <c r="EY38" s="28"/>
      <c r="EZ38" s="28"/>
      <c r="FA38" s="28"/>
      <c r="FB38" s="28"/>
      <c r="FC38" s="28"/>
      <c r="FD38" s="28"/>
      <c r="FE38" s="28"/>
      <c r="FF38" s="28"/>
      <c r="FG38" s="28"/>
      <c r="FH38" s="28"/>
      <c r="FI38" s="28"/>
      <c r="FJ38" s="28"/>
      <c r="FK38" s="28"/>
      <c r="FL38" s="28"/>
      <c r="FM38" s="28"/>
      <c r="FN38" s="28"/>
      <c r="FO38" s="28"/>
      <c r="FP38" s="28"/>
      <c r="FQ38" s="28"/>
      <c r="FR38" s="28"/>
      <c r="FS38" s="28"/>
      <c r="FT38" s="28"/>
      <c r="FU38" s="28"/>
      <c r="FV38" s="28"/>
      <c r="FW38" s="28"/>
      <c r="FX38" s="28"/>
      <c r="FY38" s="28"/>
      <c r="FZ38" s="28"/>
      <c r="GA38" s="28"/>
      <c r="GB38" s="28"/>
      <c r="GC38" s="28"/>
      <c r="GD38" s="28"/>
      <c r="GE38" s="28"/>
      <c r="GF38" s="28"/>
      <c r="GG38" s="28"/>
      <c r="GH38" s="28"/>
      <c r="GI38" s="28"/>
      <c r="GJ38" s="28"/>
      <c r="GK38" s="28"/>
      <c r="GL38" s="28"/>
      <c r="GM38" s="28"/>
      <c r="GN38" s="28"/>
      <c r="GO38" s="28"/>
      <c r="GP38" s="28"/>
      <c r="GQ38" s="28"/>
      <c r="GR38" s="28"/>
      <c r="GS38" s="28"/>
      <c r="GT38" s="28"/>
      <c r="GU38" s="28"/>
      <c r="GV38" s="28"/>
      <c r="GW38" s="28"/>
      <c r="GX38" s="28"/>
      <c r="GY38" s="28"/>
      <c r="GZ38" s="28"/>
      <c r="HA38" s="28"/>
      <c r="HB38" s="28"/>
      <c r="HC38" s="28"/>
      <c r="HD38" s="28"/>
      <c r="HE38" s="28"/>
      <c r="HF38" s="28"/>
      <c r="HG38" s="28"/>
      <c r="HH38" s="28"/>
      <c r="HI38" s="28"/>
      <c r="HJ38" s="28"/>
      <c r="HK38" s="28"/>
      <c r="HL38" s="28"/>
      <c r="HM38" s="28"/>
      <c r="HN38" s="28"/>
      <c r="HO38" s="28"/>
      <c r="HP38" s="28"/>
      <c r="HQ38" s="28"/>
      <c r="HR38" s="28"/>
      <c r="HS38" s="28"/>
      <c r="HT38" s="28"/>
      <c r="HU38" s="28"/>
      <c r="HV38" s="28"/>
    </row>
    <row r="39" spans="1:254">
      <c r="A39" s="195" t="s">
        <v>404</v>
      </c>
      <c r="B39" s="29">
        <v>25003442</v>
      </c>
      <c r="C39" s="28">
        <v>92.23</v>
      </c>
      <c r="D39" s="28">
        <v>5.5270000000000001</v>
      </c>
      <c r="E39" s="28">
        <v>65.239999999999995</v>
      </c>
      <c r="F39" s="218">
        <v>0.39340000000000003</v>
      </c>
      <c r="G39" s="28">
        <v>7.3099999999999998E-2</v>
      </c>
      <c r="H39" s="218" t="s">
        <v>364</v>
      </c>
      <c r="I39" s="28">
        <v>4.4290000000000003</v>
      </c>
      <c r="J39" s="28">
        <v>2.5089999999999999</v>
      </c>
      <c r="K39" s="28">
        <v>8.1799999999999998E-2</v>
      </c>
      <c r="L39" s="28">
        <v>1.0840000000000001E-2</v>
      </c>
      <c r="M39" s="28">
        <v>0.90869999999999995</v>
      </c>
      <c r="N39" s="28">
        <v>1288</v>
      </c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8"/>
      <c r="DP39" s="28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28"/>
      <c r="FI39" s="28"/>
      <c r="FJ39" s="28"/>
      <c r="FK39" s="28"/>
      <c r="FL39" s="28"/>
      <c r="FM39" s="28"/>
      <c r="FN39" s="28"/>
      <c r="FO39" s="28"/>
      <c r="FP39" s="28"/>
      <c r="FQ39" s="28"/>
      <c r="FR39" s="28"/>
      <c r="FS39" s="28"/>
      <c r="FT39" s="28"/>
      <c r="FU39" s="28"/>
      <c r="FV39" s="28"/>
      <c r="FW39" s="28"/>
      <c r="FX39" s="28"/>
      <c r="FY39" s="28"/>
      <c r="FZ39" s="28"/>
      <c r="GA39" s="28"/>
      <c r="GB39" s="28"/>
      <c r="GC39" s="28"/>
      <c r="GD39" s="28"/>
      <c r="GE39" s="28"/>
      <c r="GF39" s="28"/>
      <c r="GG39" s="28"/>
      <c r="GH39" s="28"/>
      <c r="GI39" s="28"/>
      <c r="GJ39" s="28"/>
      <c r="GK39" s="28"/>
      <c r="GL39" s="28"/>
      <c r="GM39" s="28"/>
      <c r="GN39" s="28"/>
      <c r="GO39" s="28"/>
      <c r="GP39" s="28"/>
      <c r="GQ39" s="28"/>
      <c r="GR39" s="28"/>
      <c r="GS39" s="28"/>
      <c r="GT39" s="28"/>
      <c r="GU39" s="28"/>
      <c r="GV39" s="28"/>
      <c r="GW39" s="28"/>
      <c r="GX39" s="28"/>
      <c r="GY39" s="28"/>
      <c r="GZ39" s="28"/>
      <c r="HA39" s="28"/>
      <c r="HB39" s="28"/>
      <c r="HC39" s="28"/>
      <c r="HD39" s="28"/>
      <c r="HE39" s="28"/>
      <c r="HF39" s="28"/>
      <c r="HG39" s="28"/>
      <c r="HH39" s="28"/>
      <c r="HI39" s="28"/>
      <c r="HJ39" s="28"/>
      <c r="HK39" s="28"/>
      <c r="HL39" s="28"/>
      <c r="HM39" s="28"/>
      <c r="HN39" s="28"/>
      <c r="HO39" s="28"/>
      <c r="HP39" s="28"/>
      <c r="HQ39" s="28"/>
      <c r="HR39" s="28"/>
      <c r="HS39" s="28"/>
      <c r="HT39" s="28"/>
      <c r="HU39" s="28"/>
      <c r="HV39" s="28"/>
    </row>
    <row r="40" spans="1:254">
      <c r="A40" s="50" t="s">
        <v>0</v>
      </c>
      <c r="B40" s="60"/>
      <c r="C40" s="144">
        <f>MIN(C35:C39)</f>
        <v>89.21</v>
      </c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1">
        <f>MIN(V35:V39)</f>
        <v>0</v>
      </c>
      <c r="W40" s="144"/>
      <c r="X40" s="144"/>
      <c r="Y40" s="144"/>
      <c r="Z40" s="144"/>
      <c r="AA40" s="169">
        <f>MIN(AA35:AA39)</f>
        <v>0</v>
      </c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  <c r="AX40" s="144"/>
      <c r="AY40" s="144"/>
      <c r="AZ40" s="144"/>
      <c r="BA40" s="144"/>
      <c r="BB40" s="144"/>
      <c r="BC40" s="144"/>
      <c r="BD40" s="144"/>
      <c r="BE40" s="144"/>
      <c r="BF40" s="144"/>
      <c r="BG40" s="144"/>
      <c r="BH40" s="144"/>
      <c r="BI40" s="144"/>
      <c r="BJ40" s="144"/>
      <c r="BK40" s="144"/>
      <c r="BL40" s="144"/>
      <c r="BM40" s="144">
        <f>MIN(BM35:BM39)</f>
        <v>0</v>
      </c>
      <c r="BN40" s="144"/>
      <c r="BO40" s="144"/>
      <c r="BP40" s="144"/>
      <c r="BQ40" s="144"/>
      <c r="BR40" s="144"/>
      <c r="BS40" s="144"/>
      <c r="BT40" s="144"/>
      <c r="BU40" s="144"/>
      <c r="BV40" s="144"/>
      <c r="BW40" s="144"/>
      <c r="BX40" s="144"/>
      <c r="BY40" s="144"/>
      <c r="BZ40" s="144"/>
      <c r="CA40" s="144"/>
      <c r="CB40" s="144"/>
      <c r="CC40" s="144"/>
      <c r="CD40" s="144"/>
      <c r="CE40" s="144"/>
      <c r="CF40" s="144"/>
      <c r="CG40" s="144"/>
      <c r="CH40" s="144"/>
      <c r="CI40" s="144"/>
      <c r="CJ40" s="144"/>
      <c r="CK40" s="144"/>
      <c r="CL40" s="144"/>
      <c r="CM40" s="144"/>
      <c r="CN40" s="144"/>
      <c r="CO40" s="144"/>
      <c r="CP40" s="144"/>
      <c r="CQ40" s="144"/>
      <c r="CR40" s="144"/>
      <c r="CS40" s="144"/>
      <c r="CT40" s="144"/>
      <c r="CU40" s="144"/>
      <c r="CV40" s="144"/>
      <c r="CW40" s="144"/>
      <c r="CX40" s="144"/>
      <c r="CY40" s="144"/>
      <c r="CZ40" s="144"/>
      <c r="DA40" s="144"/>
      <c r="DB40" s="144"/>
      <c r="DC40" s="144"/>
      <c r="DD40" s="144"/>
      <c r="DE40" s="144"/>
      <c r="DF40" s="144"/>
      <c r="DG40" s="144"/>
      <c r="DH40" s="144"/>
      <c r="DI40" s="144"/>
      <c r="DJ40" s="144"/>
      <c r="DK40" s="144"/>
      <c r="DL40" s="144"/>
      <c r="DM40" s="144"/>
      <c r="DN40" s="144"/>
      <c r="DO40" s="144"/>
      <c r="DP40" s="144"/>
      <c r="DQ40" s="144"/>
      <c r="DR40" s="144"/>
      <c r="DS40" s="144"/>
      <c r="DT40" s="144"/>
      <c r="DU40" s="144"/>
      <c r="DV40" s="144"/>
      <c r="DW40" s="144"/>
      <c r="DX40" s="144"/>
      <c r="DY40" s="144"/>
      <c r="DZ40" s="144"/>
      <c r="EA40" s="144"/>
      <c r="EB40" s="144"/>
      <c r="EC40" s="144"/>
      <c r="ED40" s="144"/>
      <c r="EE40" s="144"/>
      <c r="EF40" s="144"/>
      <c r="EG40" s="144"/>
      <c r="EH40" s="144"/>
      <c r="EI40" s="144"/>
      <c r="EJ40" s="144"/>
      <c r="EK40" s="144"/>
      <c r="EL40" s="144"/>
      <c r="EM40" s="144"/>
      <c r="EN40" s="144"/>
      <c r="EO40" s="144"/>
      <c r="EP40" s="144"/>
      <c r="EQ40" s="144"/>
      <c r="ER40" s="144"/>
      <c r="ES40" s="144"/>
      <c r="ET40" s="144"/>
      <c r="EU40" s="144"/>
      <c r="EV40" s="144"/>
      <c r="EW40" s="144"/>
      <c r="EX40" s="144"/>
      <c r="EY40" s="144"/>
      <c r="EZ40" s="144"/>
      <c r="FA40" s="144"/>
      <c r="FB40" s="144"/>
      <c r="FC40" s="144"/>
      <c r="FD40" s="144"/>
      <c r="FE40" s="144"/>
      <c r="FF40" s="144"/>
      <c r="FG40" s="144"/>
      <c r="FH40" s="144"/>
      <c r="FI40" s="144"/>
      <c r="FJ40" s="144"/>
      <c r="FK40" s="144"/>
      <c r="FL40" s="144"/>
      <c r="FM40" s="144"/>
      <c r="FN40" s="144"/>
      <c r="FO40" s="144"/>
      <c r="FP40" s="144"/>
      <c r="FQ40" s="144"/>
      <c r="FR40" s="144"/>
      <c r="FS40" s="144"/>
      <c r="FT40" s="144"/>
      <c r="FU40" s="144"/>
      <c r="FV40" s="144"/>
      <c r="FW40" s="144"/>
      <c r="FX40" s="144"/>
      <c r="FY40" s="144"/>
      <c r="FZ40" s="144"/>
      <c r="GA40" s="144"/>
      <c r="GB40" s="144"/>
      <c r="GC40" s="144"/>
      <c r="GD40" s="144"/>
      <c r="GE40" s="144"/>
      <c r="GF40" s="144"/>
      <c r="GG40" s="144"/>
      <c r="GH40" s="144"/>
      <c r="GI40" s="144"/>
      <c r="GJ40" s="144"/>
      <c r="GK40" s="144"/>
      <c r="GL40" s="144"/>
      <c r="GM40" s="144"/>
      <c r="GN40" s="144"/>
      <c r="GO40" s="144"/>
      <c r="GP40" s="144"/>
      <c r="GQ40" s="144"/>
      <c r="GR40" s="144"/>
      <c r="GS40" s="144"/>
      <c r="GT40" s="144"/>
      <c r="GU40" s="144"/>
      <c r="GV40" s="144"/>
      <c r="GW40" s="144"/>
      <c r="GX40" s="144"/>
      <c r="GY40" s="144"/>
      <c r="GZ40" s="144"/>
      <c r="HA40" s="144"/>
      <c r="HB40" s="144"/>
      <c r="HC40" s="144"/>
      <c r="HD40" s="144"/>
      <c r="HE40" s="144"/>
      <c r="HF40" s="144"/>
      <c r="HG40" s="144"/>
      <c r="HH40" s="144"/>
      <c r="HI40" s="144"/>
      <c r="HJ40" s="144"/>
      <c r="HK40" s="144"/>
      <c r="HL40" s="144"/>
      <c r="HM40" s="144"/>
      <c r="HN40" s="144"/>
      <c r="HO40" s="144"/>
      <c r="HP40" s="144"/>
      <c r="HQ40" s="144"/>
      <c r="HR40" s="144"/>
      <c r="HS40" s="144"/>
      <c r="HT40" s="144"/>
      <c r="HU40" s="144"/>
      <c r="HV40" s="144"/>
    </row>
    <row r="41" spans="1:254">
      <c r="A41" s="52" t="s">
        <v>1</v>
      </c>
      <c r="B41" s="61"/>
      <c r="C41" s="153">
        <f>MAX(C35:C39)</f>
        <v>92.85</v>
      </c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213">
        <f>MAX(V35:V39)</f>
        <v>16.7</v>
      </c>
      <c r="W41" s="153"/>
      <c r="X41" s="153"/>
      <c r="Y41" s="153"/>
      <c r="Z41" s="153"/>
      <c r="AA41" s="153">
        <f>MAX(AA35:AA39)</f>
        <v>39.1</v>
      </c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  <c r="BG41" s="153"/>
      <c r="BH41" s="153"/>
      <c r="BI41" s="153"/>
      <c r="BJ41" s="153"/>
      <c r="BK41" s="153"/>
      <c r="BL41" s="153"/>
      <c r="BM41" s="153">
        <f>MAX(BM35:BM39)</f>
        <v>0</v>
      </c>
      <c r="BN41" s="153"/>
      <c r="BO41" s="153"/>
      <c r="BP41" s="153"/>
      <c r="BQ41" s="153"/>
      <c r="BR41" s="153"/>
      <c r="BS41" s="153"/>
      <c r="BT41" s="153"/>
      <c r="BU41" s="153"/>
      <c r="BV41" s="153"/>
      <c r="BW41" s="153"/>
      <c r="BX41" s="153"/>
      <c r="BY41" s="153"/>
      <c r="BZ41" s="153"/>
      <c r="CA41" s="153"/>
      <c r="CB41" s="153"/>
      <c r="CC41" s="153"/>
      <c r="CD41" s="153"/>
      <c r="CE41" s="153"/>
      <c r="CF41" s="153"/>
      <c r="CG41" s="153"/>
      <c r="CH41" s="153"/>
      <c r="CI41" s="153"/>
      <c r="CJ41" s="153"/>
      <c r="CK41" s="153"/>
      <c r="CL41" s="153"/>
      <c r="CM41" s="153"/>
      <c r="CN41" s="153"/>
      <c r="CO41" s="153"/>
      <c r="CP41" s="153"/>
      <c r="CQ41" s="153"/>
      <c r="CR41" s="153"/>
      <c r="CS41" s="153"/>
      <c r="CT41" s="153"/>
      <c r="CU41" s="153"/>
      <c r="CV41" s="153"/>
      <c r="CW41" s="153"/>
      <c r="CX41" s="153"/>
      <c r="CY41" s="153"/>
      <c r="CZ41" s="153"/>
      <c r="DA41" s="153"/>
      <c r="DB41" s="153"/>
      <c r="DC41" s="153"/>
      <c r="DD41" s="153"/>
      <c r="DE41" s="153"/>
      <c r="DF41" s="153"/>
      <c r="DG41" s="153"/>
      <c r="DH41" s="153"/>
      <c r="DI41" s="153"/>
      <c r="DJ41" s="153"/>
      <c r="DK41" s="153"/>
      <c r="DL41" s="153"/>
      <c r="DM41" s="153"/>
      <c r="DN41" s="153"/>
      <c r="DO41" s="153"/>
      <c r="DP41" s="153"/>
      <c r="DQ41" s="153"/>
      <c r="DR41" s="153"/>
      <c r="DS41" s="153"/>
      <c r="DT41" s="153"/>
      <c r="DU41" s="153"/>
      <c r="DV41" s="153"/>
      <c r="DW41" s="153"/>
      <c r="DX41" s="153"/>
      <c r="DY41" s="153"/>
      <c r="DZ41" s="153"/>
      <c r="EA41" s="153"/>
      <c r="EB41" s="153"/>
      <c r="EC41" s="153"/>
      <c r="ED41" s="153"/>
      <c r="EE41" s="153"/>
      <c r="EF41" s="153"/>
      <c r="EG41" s="153"/>
      <c r="EH41" s="153"/>
      <c r="EI41" s="153"/>
      <c r="EJ41" s="153"/>
      <c r="EK41" s="153"/>
      <c r="EL41" s="153"/>
      <c r="EM41" s="153"/>
      <c r="EN41" s="153"/>
      <c r="EO41" s="153"/>
      <c r="EP41" s="153"/>
      <c r="EQ41" s="153"/>
      <c r="ER41" s="153"/>
      <c r="ES41" s="153"/>
      <c r="ET41" s="153"/>
      <c r="EU41" s="153"/>
      <c r="EV41" s="153"/>
      <c r="EW41" s="153"/>
      <c r="EX41" s="153"/>
      <c r="EY41" s="153"/>
      <c r="EZ41" s="153"/>
      <c r="FA41" s="153"/>
      <c r="FB41" s="153"/>
      <c r="FC41" s="153"/>
      <c r="FD41" s="153"/>
      <c r="FE41" s="153"/>
      <c r="FF41" s="153"/>
      <c r="FG41" s="153"/>
      <c r="FH41" s="153"/>
      <c r="FI41" s="153"/>
      <c r="FJ41" s="153"/>
      <c r="FK41" s="153"/>
      <c r="FL41" s="153"/>
      <c r="FM41" s="153"/>
      <c r="FN41" s="153"/>
      <c r="FO41" s="153"/>
      <c r="FP41" s="153"/>
      <c r="FQ41" s="153"/>
      <c r="FR41" s="153"/>
      <c r="FS41" s="153"/>
      <c r="FT41" s="153"/>
      <c r="FU41" s="153"/>
      <c r="FV41" s="153"/>
      <c r="FW41" s="153"/>
      <c r="FX41" s="153"/>
      <c r="FY41" s="153"/>
      <c r="FZ41" s="153"/>
      <c r="GA41" s="153"/>
      <c r="GB41" s="153"/>
      <c r="GC41" s="153"/>
      <c r="GD41" s="153"/>
      <c r="GE41" s="153"/>
      <c r="GF41" s="153"/>
      <c r="GG41" s="153"/>
      <c r="GH41" s="153"/>
      <c r="GI41" s="153"/>
      <c r="GJ41" s="153"/>
      <c r="GK41" s="153"/>
      <c r="GL41" s="153"/>
      <c r="GM41" s="153"/>
      <c r="GN41" s="153"/>
      <c r="GO41" s="153"/>
      <c r="GP41" s="153"/>
      <c r="GQ41" s="153"/>
      <c r="GR41" s="153"/>
      <c r="GS41" s="153"/>
      <c r="GT41" s="153"/>
      <c r="GU41" s="153"/>
      <c r="GV41" s="153"/>
      <c r="GW41" s="153"/>
      <c r="GX41" s="153"/>
      <c r="GY41" s="153"/>
      <c r="GZ41" s="153"/>
      <c r="HA41" s="153"/>
      <c r="HB41" s="153"/>
      <c r="HC41" s="153"/>
      <c r="HD41" s="153"/>
      <c r="HE41" s="153"/>
      <c r="HF41" s="153"/>
      <c r="HG41" s="153"/>
      <c r="HH41" s="153"/>
      <c r="HI41" s="153"/>
      <c r="HJ41" s="153"/>
      <c r="HK41" s="153"/>
      <c r="HL41" s="153"/>
      <c r="HM41" s="153"/>
      <c r="HN41" s="153"/>
      <c r="HO41" s="153"/>
      <c r="HP41" s="153"/>
      <c r="HQ41" s="153"/>
      <c r="HR41" s="153"/>
      <c r="HS41" s="153"/>
      <c r="HT41" s="153"/>
      <c r="HU41" s="153"/>
      <c r="HV41" s="153"/>
    </row>
    <row r="42" spans="1:254" ht="15.75" thickBot="1">
      <c r="A42" s="54" t="s">
        <v>2</v>
      </c>
      <c r="B42" s="62"/>
      <c r="C42" s="145">
        <f>MEDIAN(C35:C39)</f>
        <v>90.800000000000011</v>
      </c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214">
        <f>MEDIAN(V35:V39)</f>
        <v>8.35</v>
      </c>
      <c r="W42" s="145"/>
      <c r="X42" s="145"/>
      <c r="Y42" s="145"/>
      <c r="Z42" s="145"/>
      <c r="AA42" s="145">
        <f>MEDIAN(AA35:AA39)</f>
        <v>19.55</v>
      </c>
      <c r="AB42" s="145"/>
      <c r="AC42" s="145"/>
      <c r="AD42" s="145"/>
      <c r="AE42" s="145"/>
      <c r="AF42" s="145"/>
      <c r="AG42" s="145"/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  <c r="AR42" s="145"/>
      <c r="AS42" s="145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  <c r="BI42" s="145"/>
      <c r="BJ42" s="145"/>
      <c r="BK42" s="145"/>
      <c r="BL42" s="145"/>
      <c r="BM42" s="145" t="e">
        <f>MEDIAN(BM35:BM39)</f>
        <v>#NUM!</v>
      </c>
      <c r="BN42" s="145"/>
      <c r="BO42" s="145"/>
      <c r="BP42" s="145"/>
      <c r="BQ42" s="145"/>
      <c r="BR42" s="145"/>
      <c r="BS42" s="145"/>
      <c r="BT42" s="145"/>
      <c r="BU42" s="145"/>
      <c r="BV42" s="145"/>
      <c r="BW42" s="145"/>
      <c r="BX42" s="145"/>
      <c r="BY42" s="145"/>
      <c r="BZ42" s="145"/>
      <c r="CA42" s="145"/>
      <c r="CB42" s="145"/>
      <c r="CC42" s="145"/>
      <c r="CD42" s="145"/>
      <c r="CE42" s="145"/>
      <c r="CF42" s="145"/>
      <c r="CG42" s="145"/>
      <c r="CH42" s="145"/>
      <c r="CI42" s="145"/>
      <c r="CJ42" s="145"/>
      <c r="CK42" s="145"/>
      <c r="CL42" s="145"/>
      <c r="CM42" s="145"/>
      <c r="CN42" s="145"/>
      <c r="CO42" s="145"/>
      <c r="CP42" s="145"/>
      <c r="CQ42" s="145"/>
      <c r="CR42" s="145"/>
      <c r="CS42" s="145"/>
      <c r="CT42" s="145"/>
      <c r="CU42" s="145"/>
      <c r="CV42" s="145"/>
      <c r="CW42" s="145"/>
      <c r="CX42" s="145"/>
      <c r="CY42" s="145"/>
      <c r="CZ42" s="145"/>
      <c r="DA42" s="145"/>
      <c r="DB42" s="145"/>
      <c r="DC42" s="145"/>
      <c r="DD42" s="145"/>
      <c r="DE42" s="145"/>
      <c r="DF42" s="145"/>
      <c r="DG42" s="145"/>
      <c r="DH42" s="145"/>
      <c r="DI42" s="145"/>
      <c r="DJ42" s="145"/>
      <c r="DK42" s="145"/>
      <c r="DL42" s="145"/>
      <c r="DM42" s="145"/>
      <c r="DN42" s="145"/>
      <c r="DO42" s="145"/>
      <c r="DP42" s="145"/>
      <c r="DQ42" s="145"/>
      <c r="DR42" s="145"/>
      <c r="DS42" s="145"/>
      <c r="DT42" s="145"/>
      <c r="DU42" s="145"/>
      <c r="DV42" s="145"/>
      <c r="DW42" s="145"/>
      <c r="DX42" s="145"/>
      <c r="DY42" s="145"/>
      <c r="DZ42" s="145"/>
      <c r="EA42" s="145"/>
      <c r="EB42" s="145"/>
      <c r="EC42" s="145"/>
      <c r="ED42" s="145"/>
      <c r="EE42" s="145"/>
      <c r="EF42" s="145"/>
      <c r="EG42" s="145"/>
      <c r="EH42" s="145"/>
      <c r="EI42" s="145"/>
      <c r="EJ42" s="145"/>
      <c r="EK42" s="145"/>
      <c r="EL42" s="145"/>
      <c r="EM42" s="145"/>
      <c r="EN42" s="145"/>
      <c r="EO42" s="145"/>
      <c r="EP42" s="145"/>
      <c r="EQ42" s="145"/>
      <c r="ER42" s="145"/>
      <c r="ES42" s="145"/>
      <c r="ET42" s="145"/>
      <c r="EU42" s="145"/>
      <c r="EV42" s="145"/>
      <c r="EW42" s="145"/>
      <c r="EX42" s="145"/>
      <c r="EY42" s="145"/>
      <c r="EZ42" s="145"/>
      <c r="FA42" s="145"/>
      <c r="FB42" s="145"/>
      <c r="FC42" s="145"/>
      <c r="FD42" s="145"/>
      <c r="FE42" s="145"/>
      <c r="FF42" s="145"/>
      <c r="FG42" s="145"/>
      <c r="FH42" s="145"/>
      <c r="FI42" s="145"/>
      <c r="FJ42" s="145"/>
      <c r="FK42" s="145"/>
      <c r="FL42" s="145"/>
      <c r="FM42" s="145"/>
      <c r="FN42" s="145"/>
      <c r="FO42" s="145"/>
      <c r="FP42" s="145"/>
      <c r="FQ42" s="145"/>
      <c r="FR42" s="145"/>
      <c r="FS42" s="145"/>
      <c r="FT42" s="145"/>
      <c r="FU42" s="145"/>
      <c r="FV42" s="145"/>
      <c r="FW42" s="145"/>
      <c r="FX42" s="145"/>
      <c r="FY42" s="145"/>
      <c r="FZ42" s="145"/>
      <c r="GA42" s="145"/>
      <c r="GB42" s="145"/>
      <c r="GC42" s="145"/>
      <c r="GD42" s="145"/>
      <c r="GE42" s="145"/>
      <c r="GF42" s="145"/>
      <c r="GG42" s="145"/>
      <c r="GH42" s="145"/>
      <c r="GI42" s="145"/>
      <c r="GJ42" s="145"/>
      <c r="GK42" s="145"/>
      <c r="GL42" s="145"/>
      <c r="GM42" s="145"/>
      <c r="GN42" s="145"/>
      <c r="GO42" s="145"/>
      <c r="GP42" s="145"/>
      <c r="GQ42" s="145"/>
      <c r="GR42" s="145"/>
      <c r="GS42" s="145"/>
      <c r="GT42" s="145"/>
      <c r="GU42" s="145"/>
      <c r="GV42" s="145"/>
      <c r="GW42" s="145"/>
      <c r="GX42" s="145"/>
      <c r="GY42" s="145"/>
      <c r="GZ42" s="145"/>
      <c r="HA42" s="145"/>
      <c r="HB42" s="145"/>
      <c r="HC42" s="145"/>
      <c r="HD42" s="145"/>
      <c r="HE42" s="145"/>
      <c r="HF42" s="145"/>
      <c r="HG42" s="145"/>
      <c r="HH42" s="145"/>
      <c r="HI42" s="145"/>
      <c r="HJ42" s="145"/>
      <c r="HK42" s="145"/>
      <c r="HL42" s="145"/>
      <c r="HM42" s="145"/>
      <c r="HN42" s="145"/>
      <c r="HO42" s="145"/>
      <c r="HP42" s="145"/>
      <c r="HQ42" s="145"/>
      <c r="HR42" s="145"/>
      <c r="HS42" s="145"/>
      <c r="HT42" s="145"/>
      <c r="HU42" s="145"/>
      <c r="HV42" s="145"/>
    </row>
    <row r="43" spans="1:254">
      <c r="BC43"/>
      <c r="BD43"/>
      <c r="BE43"/>
      <c r="BF43"/>
      <c r="BG43"/>
      <c r="BH43"/>
      <c r="BI43"/>
      <c r="BJ43"/>
      <c r="BK43"/>
      <c r="BL43"/>
    </row>
    <row r="44" spans="1:254" ht="15.75" thickBot="1">
      <c r="A44" s="16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BI44"/>
      <c r="BJ44"/>
      <c r="BK44"/>
      <c r="BL44"/>
    </row>
    <row r="45" spans="1:254" s="2" customFormat="1" ht="60" customHeight="1">
      <c r="A45" s="38" t="s">
        <v>74</v>
      </c>
      <c r="B45" s="39" t="s">
        <v>3</v>
      </c>
      <c r="C45" s="40" t="s">
        <v>39</v>
      </c>
      <c r="D45" s="40" t="s">
        <v>163</v>
      </c>
      <c r="E45" s="41" t="s">
        <v>55</v>
      </c>
      <c r="F45" s="40" t="s">
        <v>79</v>
      </c>
      <c r="G45" s="40" t="s">
        <v>56</v>
      </c>
      <c r="H45" s="40" t="s">
        <v>57</v>
      </c>
      <c r="I45" s="40" t="s">
        <v>164</v>
      </c>
      <c r="J45" s="40" t="s">
        <v>165</v>
      </c>
      <c r="K45" s="40" t="s">
        <v>166</v>
      </c>
      <c r="L45" s="40" t="s">
        <v>167</v>
      </c>
      <c r="M45" s="40" t="s">
        <v>138</v>
      </c>
      <c r="N45" s="40" t="s">
        <v>50</v>
      </c>
      <c r="O45" s="40" t="s">
        <v>51</v>
      </c>
      <c r="P45" s="40" t="s">
        <v>52</v>
      </c>
      <c r="Q45" s="40" t="s">
        <v>53</v>
      </c>
      <c r="R45" s="40" t="s">
        <v>161</v>
      </c>
      <c r="S45" s="40" t="s">
        <v>82</v>
      </c>
      <c r="T45" s="40" t="s">
        <v>83</v>
      </c>
      <c r="U45" s="40" t="s">
        <v>84</v>
      </c>
      <c r="V45" s="40" t="s">
        <v>119</v>
      </c>
      <c r="W45" s="40" t="s">
        <v>85</v>
      </c>
      <c r="X45" s="40" t="s">
        <v>86</v>
      </c>
      <c r="Y45" s="40" t="s">
        <v>87</v>
      </c>
      <c r="Z45" s="40" t="s">
        <v>88</v>
      </c>
      <c r="AA45" s="40" t="s">
        <v>89</v>
      </c>
      <c r="AB45" s="40" t="s">
        <v>90</v>
      </c>
      <c r="AC45" s="40" t="s">
        <v>91</v>
      </c>
      <c r="AD45" s="40" t="s">
        <v>92</v>
      </c>
      <c r="AE45" s="40" t="s">
        <v>93</v>
      </c>
      <c r="AF45" s="77" t="s">
        <v>94</v>
      </c>
      <c r="AG45" s="77" t="s">
        <v>95</v>
      </c>
      <c r="AH45" s="77" t="s">
        <v>96</v>
      </c>
      <c r="AI45" s="77" t="s">
        <v>97</v>
      </c>
      <c r="AJ45" s="77" t="s">
        <v>98</v>
      </c>
      <c r="AK45" s="77" t="s">
        <v>99</v>
      </c>
      <c r="AL45" s="40" t="s">
        <v>139</v>
      </c>
      <c r="AM45" s="40" t="s">
        <v>140</v>
      </c>
      <c r="AN45" s="40" t="s">
        <v>141</v>
      </c>
      <c r="AO45" s="40" t="s">
        <v>142</v>
      </c>
      <c r="AP45" s="40" t="s">
        <v>143</v>
      </c>
      <c r="AQ45" s="40" t="s">
        <v>144</v>
      </c>
      <c r="AR45" s="40" t="s">
        <v>145</v>
      </c>
      <c r="AS45" s="40" t="s">
        <v>146</v>
      </c>
      <c r="AT45" s="40" t="s">
        <v>147</v>
      </c>
      <c r="AU45" s="40" t="s">
        <v>148</v>
      </c>
      <c r="AV45" s="40" t="s">
        <v>149</v>
      </c>
      <c r="AW45" s="40" t="s">
        <v>150</v>
      </c>
      <c r="AX45" s="40" t="s">
        <v>151</v>
      </c>
      <c r="AY45" s="40" t="s">
        <v>152</v>
      </c>
      <c r="AZ45" s="40" t="s">
        <v>153</v>
      </c>
      <c r="BA45" s="40" t="s">
        <v>154</v>
      </c>
      <c r="BB45" s="40" t="s">
        <v>155</v>
      </c>
      <c r="BC45" s="40" t="s">
        <v>168</v>
      </c>
      <c r="BD45" s="160" t="s">
        <v>333</v>
      </c>
      <c r="BE45" s="160" t="s">
        <v>334</v>
      </c>
      <c r="BF45" s="40" t="s">
        <v>170</v>
      </c>
      <c r="BG45" s="40" t="s">
        <v>169</v>
      </c>
      <c r="BH45" s="40" t="s">
        <v>171</v>
      </c>
      <c r="BI45" s="40" t="s">
        <v>172</v>
      </c>
      <c r="BJ45" s="40" t="s">
        <v>173</v>
      </c>
      <c r="BK45" s="40" t="s">
        <v>174</v>
      </c>
      <c r="BL45" s="40" t="s">
        <v>175</v>
      </c>
      <c r="BM45" s="40" t="s">
        <v>176</v>
      </c>
      <c r="BN45" s="40" t="s">
        <v>177</v>
      </c>
      <c r="BO45" s="40" t="s">
        <v>178</v>
      </c>
      <c r="BP45" s="40" t="s">
        <v>179</v>
      </c>
      <c r="BQ45" s="40" t="s">
        <v>180</v>
      </c>
      <c r="BR45" s="40" t="s">
        <v>181</v>
      </c>
      <c r="BS45" s="40" t="s">
        <v>182</v>
      </c>
      <c r="BT45" s="40" t="s">
        <v>183</v>
      </c>
      <c r="BU45" s="40" t="s">
        <v>184</v>
      </c>
      <c r="BV45" s="40" t="s">
        <v>185</v>
      </c>
      <c r="BW45" s="40" t="s">
        <v>186</v>
      </c>
      <c r="BX45" s="40" t="s">
        <v>187</v>
      </c>
      <c r="BY45" s="40" t="s">
        <v>188</v>
      </c>
      <c r="BZ45" s="40" t="s">
        <v>196</v>
      </c>
      <c r="CA45" s="40" t="s">
        <v>197</v>
      </c>
      <c r="CB45" s="40" t="s">
        <v>198</v>
      </c>
      <c r="CC45" s="40" t="s">
        <v>199</v>
      </c>
      <c r="CD45" s="40" t="s">
        <v>200</v>
      </c>
      <c r="CE45" s="40" t="s">
        <v>201</v>
      </c>
      <c r="CF45" s="40" t="s">
        <v>202</v>
      </c>
      <c r="CG45" s="40" t="s">
        <v>203</v>
      </c>
      <c r="CH45" s="40" t="s">
        <v>338</v>
      </c>
      <c r="CI45" s="40" t="s">
        <v>204</v>
      </c>
      <c r="CJ45" s="40" t="s">
        <v>207</v>
      </c>
      <c r="CK45" s="40" t="s">
        <v>208</v>
      </c>
      <c r="CL45" s="40" t="s">
        <v>209</v>
      </c>
      <c r="CM45" s="40" t="s">
        <v>211</v>
      </c>
      <c r="CN45" s="40" t="s">
        <v>205</v>
      </c>
      <c r="CO45" s="40" t="s">
        <v>206</v>
      </c>
      <c r="CP45" s="40" t="s">
        <v>212</v>
      </c>
      <c r="CQ45" s="40" t="s">
        <v>213</v>
      </c>
      <c r="CR45" s="40" t="s">
        <v>214</v>
      </c>
      <c r="CS45" s="40" t="s">
        <v>215</v>
      </c>
      <c r="CT45" s="40" t="s">
        <v>210</v>
      </c>
      <c r="CU45" s="40" t="s">
        <v>216</v>
      </c>
      <c r="CV45" s="40" t="s">
        <v>217</v>
      </c>
      <c r="CW45" s="40" t="s">
        <v>218</v>
      </c>
      <c r="CX45" s="40" t="s">
        <v>219</v>
      </c>
      <c r="CY45" s="40" t="s">
        <v>339</v>
      </c>
      <c r="CZ45" s="40" t="s">
        <v>220</v>
      </c>
      <c r="DA45" s="40" t="s">
        <v>221</v>
      </c>
      <c r="DB45" s="40" t="s">
        <v>222</v>
      </c>
      <c r="DC45" s="40" t="s">
        <v>223</v>
      </c>
      <c r="DD45" s="40" t="s">
        <v>224</v>
      </c>
      <c r="DE45" s="40" t="s">
        <v>225</v>
      </c>
      <c r="DF45" s="40" t="s">
        <v>226</v>
      </c>
      <c r="DG45" s="40" t="s">
        <v>227</v>
      </c>
      <c r="DH45" s="40" t="s">
        <v>228</v>
      </c>
      <c r="DI45" s="40" t="s">
        <v>229</v>
      </c>
      <c r="DJ45" s="40" t="s">
        <v>230</v>
      </c>
      <c r="DK45" s="40" t="s">
        <v>231</v>
      </c>
      <c r="DL45" s="40" t="s">
        <v>232</v>
      </c>
      <c r="DM45" s="40" t="s">
        <v>233</v>
      </c>
      <c r="DN45" s="40" t="s">
        <v>234</v>
      </c>
      <c r="DO45" s="40" t="s">
        <v>235</v>
      </c>
      <c r="DP45" s="40" t="s">
        <v>238</v>
      </c>
      <c r="DQ45" s="40" t="s">
        <v>236</v>
      </c>
      <c r="DR45" s="40" t="s">
        <v>237</v>
      </c>
      <c r="DS45" s="40" t="s">
        <v>239</v>
      </c>
      <c r="DT45" s="40" t="s">
        <v>240</v>
      </c>
      <c r="DU45" s="40" t="s">
        <v>241</v>
      </c>
      <c r="DV45" s="40" t="s">
        <v>242</v>
      </c>
      <c r="DW45" s="40" t="s">
        <v>243</v>
      </c>
      <c r="DX45" s="40" t="s">
        <v>244</v>
      </c>
      <c r="DY45" s="40" t="s">
        <v>340</v>
      </c>
      <c r="DZ45" s="40" t="s">
        <v>341</v>
      </c>
      <c r="EA45" s="40" t="s">
        <v>245</v>
      </c>
      <c r="EB45" s="40" t="s">
        <v>246</v>
      </c>
      <c r="EC45" s="40" t="s">
        <v>247</v>
      </c>
      <c r="ED45" s="40" t="s">
        <v>189</v>
      </c>
      <c r="EE45" s="40" t="s">
        <v>190</v>
      </c>
      <c r="EF45" s="40" t="s">
        <v>191</v>
      </c>
      <c r="EG45" s="40" t="s">
        <v>192</v>
      </c>
      <c r="EH45" s="40" t="s">
        <v>193</v>
      </c>
      <c r="EI45" s="40" t="s">
        <v>194</v>
      </c>
      <c r="EJ45" s="40" t="s">
        <v>195</v>
      </c>
      <c r="EK45" s="40" t="s">
        <v>248</v>
      </c>
      <c r="EL45" s="40" t="s">
        <v>249</v>
      </c>
      <c r="EM45" s="40" t="s">
        <v>250</v>
      </c>
      <c r="EN45" s="40" t="s">
        <v>251</v>
      </c>
      <c r="EO45" s="40" t="s">
        <v>252</v>
      </c>
      <c r="EP45" s="40" t="s">
        <v>253</v>
      </c>
      <c r="EQ45" s="40" t="s">
        <v>254</v>
      </c>
      <c r="ER45" s="40" t="s">
        <v>255</v>
      </c>
      <c r="ES45" s="40" t="s">
        <v>256</v>
      </c>
      <c r="ET45" s="40" t="s">
        <v>257</v>
      </c>
      <c r="EU45" s="40" t="s">
        <v>258</v>
      </c>
      <c r="EV45" s="40" t="s">
        <v>259</v>
      </c>
      <c r="EW45" s="40" t="s">
        <v>260</v>
      </c>
      <c r="EX45" s="40" t="s">
        <v>261</v>
      </c>
      <c r="EY45" s="40" t="s">
        <v>262</v>
      </c>
      <c r="EZ45" s="40" t="s">
        <v>263</v>
      </c>
      <c r="FA45" s="40" t="s">
        <v>264</v>
      </c>
      <c r="FB45" s="40" t="s">
        <v>265</v>
      </c>
      <c r="FC45" s="40" t="s">
        <v>266</v>
      </c>
      <c r="FD45" s="40" t="s">
        <v>267</v>
      </c>
      <c r="FE45" s="40" t="s">
        <v>268</v>
      </c>
      <c r="FF45" s="40" t="s">
        <v>269</v>
      </c>
      <c r="FG45" s="40" t="s">
        <v>270</v>
      </c>
      <c r="FH45" s="40" t="s">
        <v>271</v>
      </c>
      <c r="FI45" s="40" t="s">
        <v>272</v>
      </c>
      <c r="FJ45" s="40" t="s">
        <v>273</v>
      </c>
      <c r="FK45" s="40" t="s">
        <v>274</v>
      </c>
      <c r="FL45" s="40" t="s">
        <v>275</v>
      </c>
      <c r="FM45" s="40" t="s">
        <v>276</v>
      </c>
      <c r="FN45" s="40" t="s">
        <v>277</v>
      </c>
      <c r="FO45" s="40" t="s">
        <v>278</v>
      </c>
      <c r="FP45" s="40" t="s">
        <v>279</v>
      </c>
      <c r="FQ45" s="40" t="s">
        <v>342</v>
      </c>
      <c r="FR45" s="40" t="s">
        <v>280</v>
      </c>
      <c r="FS45" s="40" t="s">
        <v>343</v>
      </c>
      <c r="FT45" s="40" t="s">
        <v>281</v>
      </c>
      <c r="FU45" s="40" t="s">
        <v>282</v>
      </c>
      <c r="FV45" s="40" t="s">
        <v>283</v>
      </c>
      <c r="FW45" s="40" t="s">
        <v>284</v>
      </c>
      <c r="FX45" s="40" t="s">
        <v>285</v>
      </c>
      <c r="FY45" s="40" t="s">
        <v>286</v>
      </c>
      <c r="FZ45" s="40" t="s">
        <v>287</v>
      </c>
      <c r="GA45" s="40" t="s">
        <v>288</v>
      </c>
      <c r="GB45" s="40" t="s">
        <v>289</v>
      </c>
      <c r="GC45" s="40" t="s">
        <v>290</v>
      </c>
      <c r="GD45" s="40" t="s">
        <v>291</v>
      </c>
      <c r="GE45" s="40" t="s">
        <v>292</v>
      </c>
      <c r="GF45" s="40" t="s">
        <v>293</v>
      </c>
      <c r="GG45" s="40" t="s">
        <v>294</v>
      </c>
      <c r="GH45" s="40" t="s">
        <v>295</v>
      </c>
      <c r="GI45" s="40" t="s">
        <v>296</v>
      </c>
      <c r="GJ45" s="160" t="s">
        <v>300</v>
      </c>
      <c r="GK45" s="160" t="s">
        <v>301</v>
      </c>
      <c r="GL45" s="160" t="s">
        <v>299</v>
      </c>
      <c r="GM45" s="160" t="s">
        <v>302</v>
      </c>
      <c r="GN45" s="160" t="s">
        <v>336</v>
      </c>
      <c r="GO45" s="160" t="s">
        <v>303</v>
      </c>
      <c r="GP45" s="160" t="s">
        <v>304</v>
      </c>
      <c r="GQ45" s="160" t="s">
        <v>337</v>
      </c>
      <c r="GR45" s="160" t="s">
        <v>305</v>
      </c>
      <c r="GS45" s="160" t="s">
        <v>306</v>
      </c>
      <c r="GT45" s="160" t="s">
        <v>308</v>
      </c>
      <c r="GU45" s="40" t="s">
        <v>297</v>
      </c>
      <c r="GV45" s="160" t="s">
        <v>307</v>
      </c>
      <c r="GW45" s="40" t="s">
        <v>298</v>
      </c>
      <c r="GX45" s="160" t="s">
        <v>309</v>
      </c>
      <c r="GY45" s="160" t="s">
        <v>399</v>
      </c>
      <c r="GZ45" s="160" t="s">
        <v>310</v>
      </c>
      <c r="HA45" s="160" t="s">
        <v>311</v>
      </c>
      <c r="HB45" s="160" t="s">
        <v>312</v>
      </c>
      <c r="HC45" s="160" t="s">
        <v>313</v>
      </c>
      <c r="HD45" s="160" t="s">
        <v>314</v>
      </c>
      <c r="HE45" s="160" t="s">
        <v>315</v>
      </c>
      <c r="HF45" s="160" t="s">
        <v>316</v>
      </c>
      <c r="HG45" s="160" t="s">
        <v>317</v>
      </c>
      <c r="HH45" s="160" t="s">
        <v>318</v>
      </c>
      <c r="HI45" s="160" t="s">
        <v>319</v>
      </c>
      <c r="HJ45" s="160" t="s">
        <v>320</v>
      </c>
      <c r="HK45" s="160" t="s">
        <v>322</v>
      </c>
      <c r="HL45" s="160" t="s">
        <v>321</v>
      </c>
      <c r="HM45" s="160" t="s">
        <v>323</v>
      </c>
      <c r="HN45" s="160" t="s">
        <v>324</v>
      </c>
      <c r="HO45" s="160" t="s">
        <v>325</v>
      </c>
      <c r="HP45" s="160" t="s">
        <v>326</v>
      </c>
      <c r="HQ45" s="160" t="s">
        <v>400</v>
      </c>
      <c r="HR45" s="160" t="s">
        <v>327</v>
      </c>
      <c r="HS45" s="160" t="s">
        <v>328</v>
      </c>
      <c r="HT45" s="160" t="s">
        <v>329</v>
      </c>
      <c r="HU45" s="160" t="s">
        <v>330</v>
      </c>
      <c r="HV45" s="160" t="s">
        <v>331</v>
      </c>
      <c r="HW45" s="160" t="s">
        <v>332</v>
      </c>
      <c r="HX45" s="160" t="s">
        <v>372</v>
      </c>
      <c r="HY45" s="40" t="s">
        <v>417</v>
      </c>
      <c r="HZ45" s="40" t="s">
        <v>418</v>
      </c>
      <c r="IA45" s="40" t="s">
        <v>419</v>
      </c>
      <c r="IB45" s="40" t="s">
        <v>401</v>
      </c>
      <c r="IC45" s="40" t="s">
        <v>420</v>
      </c>
      <c r="ID45" s="40" t="s">
        <v>421</v>
      </c>
      <c r="IE45" s="40" t="s">
        <v>402</v>
      </c>
      <c r="IF45" s="40" t="s">
        <v>403</v>
      </c>
      <c r="IG45" s="40" t="s">
        <v>80</v>
      </c>
      <c r="IH45" s="40" t="s">
        <v>81</v>
      </c>
    </row>
    <row r="46" spans="1:254" ht="15" customHeight="1">
      <c r="A46" s="78" t="s">
        <v>430</v>
      </c>
      <c r="B46" s="29">
        <v>25002682</v>
      </c>
      <c r="C46" s="27"/>
      <c r="D46" s="34">
        <v>9.44</v>
      </c>
      <c r="E46" s="34"/>
      <c r="F46" s="28"/>
      <c r="G46" s="34">
        <v>5.68</v>
      </c>
      <c r="H46" s="28"/>
      <c r="I46" s="34">
        <v>82.88</v>
      </c>
      <c r="J46" s="37">
        <v>2</v>
      </c>
      <c r="K46" s="28"/>
      <c r="L46" s="35"/>
      <c r="M46" s="80"/>
      <c r="N46" s="80"/>
      <c r="O46" s="80"/>
      <c r="P46" s="80"/>
      <c r="Q46" s="80"/>
      <c r="R46" s="80"/>
      <c r="S46" s="122"/>
      <c r="T46" s="80"/>
      <c r="U46" s="80"/>
      <c r="V46" s="81"/>
      <c r="W46" s="115"/>
      <c r="X46" s="81"/>
      <c r="Y46" s="115"/>
      <c r="Z46" s="80"/>
      <c r="AA46" s="80"/>
      <c r="AB46" s="115"/>
      <c r="AC46" s="116"/>
      <c r="AD46" s="81"/>
      <c r="AE46" s="79"/>
      <c r="AF46" s="116"/>
      <c r="AG46" s="79"/>
      <c r="AH46" s="79"/>
      <c r="AI46" s="116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121">
        <v>0.15509999999999999</v>
      </c>
      <c r="BD46" s="79"/>
      <c r="BE46" s="79"/>
      <c r="BF46" s="79"/>
      <c r="BG46" s="79"/>
      <c r="BH46" s="79"/>
      <c r="BI46" s="79"/>
      <c r="BJ46" s="79"/>
      <c r="BK46" s="79"/>
      <c r="BL46" s="79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79"/>
      <c r="CA46" s="79"/>
      <c r="CB46" s="79"/>
      <c r="CC46" s="79"/>
      <c r="CD46" s="79"/>
      <c r="CE46" s="79"/>
      <c r="CF46" s="79"/>
      <c r="CG46" s="79"/>
      <c r="CH46" s="79"/>
      <c r="CI46" s="79"/>
      <c r="CJ46" s="79"/>
      <c r="CK46" s="79"/>
      <c r="CL46" s="79"/>
      <c r="CM46" s="79"/>
      <c r="CN46" s="79"/>
      <c r="CO46" s="79"/>
      <c r="CP46" s="79"/>
      <c r="CQ46" s="79"/>
      <c r="CR46" s="79"/>
      <c r="CS46" s="79"/>
      <c r="CT46" s="79"/>
      <c r="CU46" s="79"/>
      <c r="CV46" s="79"/>
      <c r="CW46" s="79"/>
      <c r="CX46" s="79"/>
      <c r="CY46" s="79"/>
      <c r="CZ46" s="79"/>
      <c r="DA46" s="79"/>
      <c r="DB46" s="79"/>
      <c r="DC46" s="79"/>
      <c r="DD46" s="79"/>
      <c r="DE46" s="79"/>
      <c r="DF46" s="79"/>
      <c r="DG46" s="79"/>
      <c r="DH46" s="79"/>
      <c r="DI46" s="79"/>
      <c r="DJ46" s="79"/>
      <c r="DK46" s="79"/>
      <c r="DL46" s="79"/>
      <c r="DM46" s="79"/>
      <c r="DN46" s="79"/>
      <c r="DO46" s="79"/>
      <c r="DP46" s="79"/>
      <c r="DQ46" s="79"/>
      <c r="DR46" s="79"/>
      <c r="DS46" s="79"/>
      <c r="DT46" s="79"/>
      <c r="DU46" s="79"/>
      <c r="DV46" s="79"/>
      <c r="DW46" s="79"/>
      <c r="DX46" s="79"/>
      <c r="DY46" s="79"/>
      <c r="DZ46" s="79"/>
      <c r="EA46" s="79"/>
      <c r="EB46" s="79"/>
      <c r="EC46" s="79"/>
      <c r="ED46" s="79"/>
      <c r="EE46" s="79"/>
      <c r="EF46" s="79"/>
      <c r="EG46" s="230"/>
      <c r="EH46" s="79"/>
      <c r="EI46" s="79"/>
      <c r="EJ46" s="79"/>
      <c r="EK46" s="79"/>
      <c r="EL46" s="79"/>
      <c r="EM46" s="79"/>
      <c r="EN46" s="79"/>
      <c r="EO46" s="79"/>
      <c r="EP46" s="79"/>
      <c r="EQ46" s="79"/>
      <c r="ER46" s="79"/>
      <c r="ES46" s="79"/>
      <c r="ET46" s="79"/>
      <c r="EU46" s="79"/>
      <c r="EV46" s="79"/>
      <c r="EW46" s="79"/>
      <c r="EX46" s="79"/>
      <c r="EY46" s="79"/>
      <c r="EZ46" s="79"/>
      <c r="FA46" s="79"/>
      <c r="FB46" s="79"/>
      <c r="FC46" s="79"/>
      <c r="FD46" s="79"/>
      <c r="FE46" s="79"/>
      <c r="FF46" s="79"/>
      <c r="FG46" s="79"/>
      <c r="FH46" s="79"/>
      <c r="FI46" s="79"/>
      <c r="FJ46" s="79"/>
      <c r="FK46" s="79"/>
      <c r="FL46" s="79"/>
      <c r="FM46" s="79"/>
      <c r="FN46" s="79"/>
      <c r="FO46" s="79"/>
      <c r="FP46" s="79"/>
      <c r="FQ46" s="79"/>
      <c r="FR46" s="79"/>
      <c r="FS46" s="79"/>
      <c r="FT46" s="79"/>
      <c r="FU46" s="79"/>
      <c r="FV46" s="79"/>
      <c r="FW46" s="79"/>
      <c r="FX46" s="79"/>
      <c r="FY46" s="79"/>
      <c r="FZ46" s="79"/>
      <c r="GA46" s="79"/>
      <c r="GB46" s="79"/>
      <c r="GC46" s="79"/>
      <c r="GD46" s="79"/>
      <c r="GE46" s="79"/>
      <c r="GF46" s="79"/>
      <c r="GG46" s="79"/>
      <c r="GH46" s="79"/>
      <c r="GI46" s="79"/>
      <c r="GJ46" s="79"/>
      <c r="GK46" s="79"/>
      <c r="GL46" s="79"/>
      <c r="GM46" s="79"/>
      <c r="GN46" s="79"/>
      <c r="GO46" s="79"/>
      <c r="GP46" s="79"/>
      <c r="GQ46" s="79"/>
      <c r="GR46" s="79"/>
      <c r="GS46" s="79"/>
      <c r="GT46" s="79"/>
      <c r="GU46" s="79"/>
      <c r="GV46" s="79"/>
      <c r="GW46" s="79"/>
      <c r="GX46" s="79"/>
      <c r="GY46" s="79"/>
      <c r="GZ46" s="79"/>
      <c r="HA46" s="79"/>
      <c r="HB46" s="230"/>
      <c r="HC46" s="79"/>
      <c r="HD46" s="79"/>
      <c r="HE46" s="79"/>
      <c r="HF46" s="79"/>
      <c r="HG46" s="79"/>
      <c r="HH46" s="79"/>
      <c r="HI46" s="79"/>
      <c r="HJ46" s="79"/>
      <c r="HK46" s="79"/>
      <c r="HL46" s="79"/>
      <c r="HM46" s="79"/>
      <c r="HN46" s="79"/>
      <c r="HO46" s="79"/>
      <c r="HP46" s="79"/>
      <c r="HQ46" s="79"/>
      <c r="HR46" s="79"/>
      <c r="HS46" s="79"/>
      <c r="HT46" s="79"/>
      <c r="HU46" s="79"/>
      <c r="HV46" s="79"/>
      <c r="HW46" s="79"/>
      <c r="HX46" s="149"/>
      <c r="HY46" s="34"/>
      <c r="HZ46" s="31"/>
      <c r="IA46" s="229"/>
      <c r="IB46" s="27"/>
      <c r="IC46" s="27"/>
      <c r="ID46" s="27"/>
      <c r="IE46" s="27"/>
      <c r="IF46" s="29"/>
      <c r="IG46" s="28"/>
      <c r="IH46" s="27"/>
    </row>
    <row r="47" spans="1:254" ht="15" customHeight="1">
      <c r="A47" s="78" t="s">
        <v>430</v>
      </c>
      <c r="B47" s="29">
        <v>25003205</v>
      </c>
      <c r="C47" s="27"/>
      <c r="D47" s="34">
        <v>11.05</v>
      </c>
      <c r="E47" s="34"/>
      <c r="F47" s="28"/>
      <c r="G47" s="34">
        <v>5.39</v>
      </c>
      <c r="H47" s="28"/>
      <c r="I47" s="34">
        <v>82.07</v>
      </c>
      <c r="J47" s="37">
        <v>1</v>
      </c>
      <c r="K47" s="36">
        <v>2.2450000000000001</v>
      </c>
      <c r="L47" s="66">
        <v>3.4909999999999997E-2</v>
      </c>
      <c r="M47" s="80"/>
      <c r="N47" s="80"/>
      <c r="O47" s="80"/>
      <c r="P47" s="80"/>
      <c r="Q47" s="80"/>
      <c r="R47" s="80" t="s">
        <v>352</v>
      </c>
      <c r="S47" s="122"/>
      <c r="T47" s="80"/>
      <c r="U47" s="80"/>
      <c r="V47" s="81"/>
      <c r="W47" s="115"/>
      <c r="X47" s="81"/>
      <c r="Y47" s="115"/>
      <c r="Z47" s="80"/>
      <c r="AA47" s="80"/>
      <c r="AB47" s="115"/>
      <c r="AC47" s="116"/>
      <c r="AD47" s="81"/>
      <c r="AE47" s="79"/>
      <c r="AF47" s="116"/>
      <c r="AG47" s="79"/>
      <c r="AH47" s="79"/>
      <c r="AI47" s="116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121">
        <v>0.16539999999999999</v>
      </c>
      <c r="BD47" s="79"/>
      <c r="BE47" s="79"/>
      <c r="BF47" s="79"/>
      <c r="BG47" s="79"/>
      <c r="BH47" s="79"/>
      <c r="BI47" s="79"/>
      <c r="BJ47" s="79"/>
      <c r="BK47" s="79"/>
      <c r="BL47" s="79"/>
      <c r="BM47" s="79"/>
      <c r="BN47" s="79"/>
      <c r="BO47" s="79"/>
      <c r="BP47" s="79"/>
      <c r="BQ47" s="79"/>
      <c r="BR47" s="79"/>
      <c r="BS47" s="79"/>
      <c r="BT47" s="80"/>
      <c r="BU47" s="80"/>
      <c r="BV47" s="80"/>
      <c r="BW47" s="80"/>
      <c r="BX47" s="80"/>
      <c r="BY47" s="80"/>
      <c r="BZ47" s="80"/>
      <c r="CA47" s="80"/>
      <c r="CB47" s="80"/>
      <c r="CC47" s="80"/>
      <c r="CD47" s="80"/>
      <c r="CE47" s="80"/>
      <c r="CF47" s="80"/>
      <c r="CG47" s="80"/>
      <c r="CH47" s="80"/>
      <c r="CI47" s="80"/>
      <c r="CJ47" s="80"/>
      <c r="CK47" s="80"/>
      <c r="CL47" s="80"/>
      <c r="CM47" s="80"/>
      <c r="CN47" s="80"/>
      <c r="CO47" s="80"/>
      <c r="CP47" s="80"/>
      <c r="CQ47" s="80"/>
      <c r="CR47" s="80"/>
      <c r="CS47" s="80"/>
      <c r="CT47" s="80"/>
      <c r="CU47" s="80"/>
      <c r="CV47" s="80"/>
      <c r="CW47" s="80"/>
      <c r="CX47" s="80"/>
      <c r="CY47" s="80"/>
      <c r="CZ47" s="80"/>
      <c r="DA47" s="80"/>
      <c r="DB47" s="80"/>
      <c r="DC47" s="80"/>
      <c r="DD47" s="80"/>
      <c r="DE47" s="80"/>
      <c r="DF47" s="80"/>
      <c r="DG47" s="80"/>
      <c r="DH47" s="80"/>
      <c r="DI47" s="80"/>
      <c r="DJ47" s="80"/>
      <c r="DK47" s="80"/>
      <c r="DL47" s="80"/>
      <c r="DM47" s="80"/>
      <c r="DN47" s="80"/>
      <c r="DO47" s="80"/>
      <c r="DP47" s="80"/>
      <c r="DQ47" s="80"/>
      <c r="DR47" s="80"/>
      <c r="DS47" s="80"/>
      <c r="DT47" s="80"/>
      <c r="DU47" s="80"/>
      <c r="DV47" s="80"/>
      <c r="DW47" s="80"/>
      <c r="DX47" s="80"/>
      <c r="DY47" s="80"/>
      <c r="DZ47" s="80"/>
      <c r="EA47" s="80"/>
      <c r="EB47" s="80"/>
      <c r="EC47" s="80"/>
      <c r="ED47" s="80"/>
      <c r="EE47" s="80"/>
      <c r="EF47" s="80"/>
      <c r="EG47" s="230"/>
      <c r="EH47" s="80"/>
      <c r="EI47" s="80"/>
      <c r="EJ47" s="80"/>
      <c r="EK47" s="80"/>
      <c r="EL47" s="80"/>
      <c r="EM47" s="80"/>
      <c r="EN47" s="80"/>
      <c r="EO47" s="80"/>
      <c r="EP47" s="80"/>
      <c r="EQ47" s="80"/>
      <c r="ER47" s="80"/>
      <c r="ES47" s="80"/>
      <c r="ET47" s="80"/>
      <c r="EU47" s="80"/>
      <c r="EV47" s="80"/>
      <c r="EW47" s="80"/>
      <c r="EX47" s="80"/>
      <c r="EY47" s="80"/>
      <c r="EZ47" s="80"/>
      <c r="FA47" s="80"/>
      <c r="FB47" s="80"/>
      <c r="FC47" s="80"/>
      <c r="FD47" s="80"/>
      <c r="FE47" s="80"/>
      <c r="FF47" s="80"/>
      <c r="FG47" s="80"/>
      <c r="FH47" s="80"/>
      <c r="FI47" s="80"/>
      <c r="FJ47" s="80"/>
      <c r="FK47" s="80"/>
      <c r="FL47" s="80"/>
      <c r="FM47" s="80"/>
      <c r="FN47" s="80"/>
      <c r="FO47" s="80"/>
      <c r="FP47" s="80"/>
      <c r="FQ47" s="80"/>
      <c r="FR47" s="80"/>
      <c r="FS47" s="80"/>
      <c r="FT47" s="80"/>
      <c r="FU47" s="80"/>
      <c r="FV47" s="80"/>
      <c r="FW47" s="80"/>
      <c r="FX47" s="80"/>
      <c r="FY47" s="80"/>
      <c r="FZ47" s="80"/>
      <c r="GA47" s="80"/>
      <c r="GB47" s="80"/>
      <c r="GC47" s="80"/>
      <c r="GD47" s="80"/>
      <c r="GE47" s="80"/>
      <c r="GF47" s="80"/>
      <c r="GG47" s="80"/>
      <c r="GH47" s="80"/>
      <c r="GI47" s="80"/>
      <c r="GJ47" s="80"/>
      <c r="GK47" s="80"/>
      <c r="GL47" s="80"/>
      <c r="GM47" s="80"/>
      <c r="GN47" s="80"/>
      <c r="GO47" s="80"/>
      <c r="GP47" s="80"/>
      <c r="GQ47" s="80"/>
      <c r="GR47" s="80"/>
      <c r="GS47" s="80"/>
      <c r="GT47" s="80"/>
      <c r="GU47" s="80"/>
      <c r="GV47" s="80"/>
      <c r="GW47" s="80"/>
      <c r="GX47" s="80"/>
      <c r="GY47" s="80"/>
      <c r="GZ47" s="80"/>
      <c r="HA47" s="80"/>
      <c r="HB47" s="230"/>
      <c r="HC47" s="80"/>
      <c r="HD47" s="80"/>
      <c r="HE47" s="80"/>
      <c r="HF47" s="80"/>
      <c r="HG47" s="80"/>
      <c r="HH47" s="80"/>
      <c r="HI47" s="80"/>
      <c r="HJ47" s="80"/>
      <c r="HK47" s="80"/>
      <c r="HL47" s="80"/>
      <c r="HM47" s="80"/>
      <c r="HN47" s="80"/>
      <c r="HO47" s="80"/>
      <c r="HP47" s="80"/>
      <c r="HQ47" s="80"/>
      <c r="HR47" s="80"/>
      <c r="HS47" s="80"/>
      <c r="HT47" s="80"/>
      <c r="HU47" s="80"/>
      <c r="HV47" s="80"/>
      <c r="HW47" s="80"/>
      <c r="HX47" s="149"/>
      <c r="HY47" s="34"/>
      <c r="HZ47" s="31"/>
      <c r="IA47" s="229"/>
      <c r="IB47" s="27"/>
      <c r="IC47" s="27"/>
      <c r="ID47" s="27"/>
      <c r="IE47" s="27"/>
      <c r="IF47" s="29"/>
      <c r="IG47" s="28"/>
      <c r="IH47" s="27"/>
    </row>
    <row r="48" spans="1:254" ht="15" customHeight="1">
      <c r="A48" s="78" t="s">
        <v>426</v>
      </c>
      <c r="B48" s="29">
        <v>25003594</v>
      </c>
      <c r="C48" s="30">
        <v>88.64</v>
      </c>
      <c r="D48" s="28"/>
      <c r="E48" s="37"/>
      <c r="F48" s="34"/>
      <c r="G48" s="34"/>
      <c r="H48" s="28"/>
      <c r="I48" s="37"/>
      <c r="J48" s="37"/>
      <c r="K48" s="33"/>
      <c r="L48" s="35"/>
      <c r="M48" s="80"/>
      <c r="N48" s="79"/>
      <c r="O48" s="79"/>
      <c r="P48" s="80"/>
      <c r="Q48" s="80"/>
      <c r="R48" s="80"/>
      <c r="S48" s="80"/>
      <c r="T48" s="80"/>
      <c r="U48" s="80"/>
      <c r="V48" s="80"/>
      <c r="W48" s="115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116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80" t="s">
        <v>390</v>
      </c>
      <c r="BE48" s="80" t="s">
        <v>390</v>
      </c>
      <c r="BF48" s="80" t="s">
        <v>391</v>
      </c>
      <c r="BG48" s="80" t="s">
        <v>392</v>
      </c>
      <c r="BH48" s="80" t="s">
        <v>391</v>
      </c>
      <c r="BI48" s="80" t="s">
        <v>390</v>
      </c>
      <c r="BJ48" s="80" t="s">
        <v>391</v>
      </c>
      <c r="BK48" s="80" t="s">
        <v>391</v>
      </c>
      <c r="BL48" s="80" t="s">
        <v>392</v>
      </c>
      <c r="BM48" s="80" t="s">
        <v>392</v>
      </c>
      <c r="BN48" s="80" t="s">
        <v>390</v>
      </c>
      <c r="BO48" s="220">
        <v>3.9039999999999999E-3</v>
      </c>
      <c r="BP48" s="80" t="s">
        <v>392</v>
      </c>
      <c r="BQ48" s="80" t="s">
        <v>392</v>
      </c>
      <c r="BR48" s="80" t="s">
        <v>392</v>
      </c>
      <c r="BS48" s="80" t="s">
        <v>392</v>
      </c>
      <c r="BT48" s="79" t="s">
        <v>390</v>
      </c>
      <c r="BU48" s="79" t="s">
        <v>393</v>
      </c>
      <c r="BV48" s="79" t="s">
        <v>390</v>
      </c>
      <c r="BW48" s="79" t="s">
        <v>392</v>
      </c>
      <c r="BX48" s="79" t="s">
        <v>391</v>
      </c>
      <c r="BY48" s="79" t="s">
        <v>390</v>
      </c>
      <c r="BZ48" s="79" t="s">
        <v>391</v>
      </c>
      <c r="CA48" s="79" t="s">
        <v>393</v>
      </c>
      <c r="CB48" s="79" t="s">
        <v>390</v>
      </c>
      <c r="CC48" s="79" t="s">
        <v>391</v>
      </c>
      <c r="CD48" s="79" t="s">
        <v>393</v>
      </c>
      <c r="CE48" s="79" t="s">
        <v>392</v>
      </c>
      <c r="CF48" s="79" t="s">
        <v>392</v>
      </c>
      <c r="CG48" s="79" t="s">
        <v>391</v>
      </c>
      <c r="CH48" s="79" t="s">
        <v>390</v>
      </c>
      <c r="CI48" s="79" t="s">
        <v>392</v>
      </c>
      <c r="CJ48" s="79" t="s">
        <v>392</v>
      </c>
      <c r="CK48" s="79" t="s">
        <v>390</v>
      </c>
      <c r="CL48" s="79" t="s">
        <v>392</v>
      </c>
      <c r="CM48" s="79" t="s">
        <v>391</v>
      </c>
      <c r="CN48" s="79" t="s">
        <v>391</v>
      </c>
      <c r="CO48" s="79" t="s">
        <v>393</v>
      </c>
      <c r="CP48" s="79" t="s">
        <v>390</v>
      </c>
      <c r="CQ48" s="79" t="s">
        <v>391</v>
      </c>
      <c r="CR48" s="79" t="s">
        <v>391</v>
      </c>
      <c r="CS48" s="79" t="s">
        <v>392</v>
      </c>
      <c r="CT48" s="79" t="s">
        <v>390</v>
      </c>
      <c r="CU48" s="79" t="s">
        <v>390</v>
      </c>
      <c r="CV48" s="79" t="s">
        <v>390</v>
      </c>
      <c r="CW48" s="79" t="s">
        <v>391</v>
      </c>
      <c r="CX48" s="79" t="s">
        <v>392</v>
      </c>
      <c r="CY48" s="79" t="s">
        <v>391</v>
      </c>
      <c r="CZ48" s="79" t="s">
        <v>390</v>
      </c>
      <c r="DA48" s="79" t="s">
        <v>391</v>
      </c>
      <c r="DB48" s="79" t="s">
        <v>390</v>
      </c>
      <c r="DC48" s="79" t="s">
        <v>392</v>
      </c>
      <c r="DD48" s="79" t="s">
        <v>391</v>
      </c>
      <c r="DE48" s="79" t="s">
        <v>392</v>
      </c>
      <c r="DF48" s="79" t="s">
        <v>392</v>
      </c>
      <c r="DG48" s="79" t="s">
        <v>394</v>
      </c>
      <c r="DH48" s="79" t="s">
        <v>392</v>
      </c>
      <c r="DI48" s="79" t="s">
        <v>392</v>
      </c>
      <c r="DJ48" s="79" t="s">
        <v>392</v>
      </c>
      <c r="DK48" s="79" t="s">
        <v>390</v>
      </c>
      <c r="DL48" s="79" t="s">
        <v>392</v>
      </c>
      <c r="DM48" s="79" t="s">
        <v>390</v>
      </c>
      <c r="DN48" s="79" t="s">
        <v>390</v>
      </c>
      <c r="DO48" s="79" t="s">
        <v>392</v>
      </c>
      <c r="DP48" s="79" t="s">
        <v>390</v>
      </c>
      <c r="DQ48" s="79" t="s">
        <v>390</v>
      </c>
      <c r="DR48" s="79" t="s">
        <v>390</v>
      </c>
      <c r="DS48" s="79" t="s">
        <v>392</v>
      </c>
      <c r="DT48" s="79" t="s">
        <v>392</v>
      </c>
      <c r="DU48" s="79" t="s">
        <v>392</v>
      </c>
      <c r="DV48" s="79" t="s">
        <v>392</v>
      </c>
      <c r="DW48" s="79" t="s">
        <v>395</v>
      </c>
      <c r="DX48" s="79" t="s">
        <v>391</v>
      </c>
      <c r="DY48" s="79" t="s">
        <v>391</v>
      </c>
      <c r="DZ48" s="79" t="s">
        <v>396</v>
      </c>
      <c r="EA48" s="79" t="s">
        <v>391</v>
      </c>
      <c r="EB48" s="79" t="s">
        <v>391</v>
      </c>
      <c r="EC48" s="79" t="s">
        <v>392</v>
      </c>
      <c r="ED48" s="79" t="s">
        <v>391</v>
      </c>
      <c r="EE48" s="79" t="s">
        <v>392</v>
      </c>
      <c r="EF48" s="79" t="s">
        <v>392</v>
      </c>
      <c r="EG48" s="230">
        <v>3.3649999999999999E-2</v>
      </c>
      <c r="EH48" s="79" t="s">
        <v>391</v>
      </c>
      <c r="EI48" s="79" t="s">
        <v>392</v>
      </c>
      <c r="EJ48" s="79" t="s">
        <v>392</v>
      </c>
      <c r="EK48" s="79" t="s">
        <v>390</v>
      </c>
      <c r="EL48" s="79" t="s">
        <v>392</v>
      </c>
      <c r="EM48" s="79" t="s">
        <v>391</v>
      </c>
      <c r="EN48" s="79" t="s">
        <v>393</v>
      </c>
      <c r="EO48" s="79" t="s">
        <v>390</v>
      </c>
      <c r="EP48" s="79" t="s">
        <v>390</v>
      </c>
      <c r="EQ48" s="79" t="s">
        <v>392</v>
      </c>
      <c r="ER48" s="79" t="s">
        <v>390</v>
      </c>
      <c r="ES48" s="79" t="s">
        <v>392</v>
      </c>
      <c r="ET48" s="79" t="s">
        <v>391</v>
      </c>
      <c r="EU48" s="79" t="s">
        <v>390</v>
      </c>
      <c r="EV48" s="79" t="s">
        <v>392</v>
      </c>
      <c r="EW48" s="79" t="s">
        <v>397</v>
      </c>
      <c r="EX48" s="79" t="s">
        <v>390</v>
      </c>
      <c r="EY48" s="79" t="s">
        <v>390</v>
      </c>
      <c r="EZ48" s="79" t="s">
        <v>394</v>
      </c>
      <c r="FA48" s="79" t="s">
        <v>391</v>
      </c>
      <c r="FB48" s="79" t="s">
        <v>390</v>
      </c>
      <c r="FC48" s="79" t="s">
        <v>390</v>
      </c>
      <c r="FD48" s="79" t="s">
        <v>394</v>
      </c>
      <c r="FE48" s="79" t="s">
        <v>391</v>
      </c>
      <c r="FF48" s="79" t="s">
        <v>392</v>
      </c>
      <c r="FG48" s="79" t="s">
        <v>391</v>
      </c>
      <c r="FH48" s="79" t="s">
        <v>398</v>
      </c>
      <c r="FI48" s="79" t="s">
        <v>390</v>
      </c>
      <c r="FJ48" s="79" t="s">
        <v>392</v>
      </c>
      <c r="FK48" s="79" t="s">
        <v>392</v>
      </c>
      <c r="FL48" s="79" t="s">
        <v>390</v>
      </c>
      <c r="FM48" s="79" t="s">
        <v>395</v>
      </c>
      <c r="FN48" s="79" t="s">
        <v>392</v>
      </c>
      <c r="FO48" s="79" t="s">
        <v>392</v>
      </c>
      <c r="FP48" s="79" t="s">
        <v>392</v>
      </c>
      <c r="FQ48" s="79" t="s">
        <v>364</v>
      </c>
      <c r="FR48" s="79" t="s">
        <v>392</v>
      </c>
      <c r="FS48" s="79" t="s">
        <v>391</v>
      </c>
      <c r="FT48" s="79" t="s">
        <v>390</v>
      </c>
      <c r="FU48" s="79" t="s">
        <v>391</v>
      </c>
      <c r="FV48" s="79" t="s">
        <v>398</v>
      </c>
      <c r="FW48" s="79" t="s">
        <v>390</v>
      </c>
      <c r="FX48" s="79" t="s">
        <v>391</v>
      </c>
      <c r="FY48" s="79" t="s">
        <v>391</v>
      </c>
      <c r="FZ48" s="79" t="s">
        <v>392</v>
      </c>
      <c r="GA48" s="79" t="s">
        <v>392</v>
      </c>
      <c r="GB48" s="79" t="s">
        <v>390</v>
      </c>
      <c r="GC48" s="79" t="s">
        <v>391</v>
      </c>
      <c r="GD48" s="79" t="s">
        <v>393</v>
      </c>
      <c r="GE48" s="79" t="s">
        <v>392</v>
      </c>
      <c r="GF48" s="79" t="s">
        <v>392</v>
      </c>
      <c r="GG48" s="79" t="s">
        <v>392</v>
      </c>
      <c r="GH48" s="79" t="s">
        <v>392</v>
      </c>
      <c r="GI48" s="79" t="s">
        <v>392</v>
      </c>
      <c r="GJ48" s="79" t="s">
        <v>392</v>
      </c>
      <c r="GK48" s="79" t="s">
        <v>392</v>
      </c>
      <c r="GL48" s="79" t="s">
        <v>390</v>
      </c>
      <c r="GM48" s="79" t="s">
        <v>390</v>
      </c>
      <c r="GN48" s="79" t="s">
        <v>391</v>
      </c>
      <c r="GO48" s="79" t="s">
        <v>392</v>
      </c>
      <c r="GP48" s="79" t="s">
        <v>392</v>
      </c>
      <c r="GQ48" s="79" t="s">
        <v>395</v>
      </c>
      <c r="GR48" s="79" t="s">
        <v>391</v>
      </c>
      <c r="GS48" s="79" t="s">
        <v>392</v>
      </c>
      <c r="GT48" s="79" t="s">
        <v>392</v>
      </c>
      <c r="GU48" s="79" t="s">
        <v>390</v>
      </c>
      <c r="GV48" s="79" t="s">
        <v>392</v>
      </c>
      <c r="GW48" s="79" t="s">
        <v>392</v>
      </c>
      <c r="GX48" s="79" t="s">
        <v>392</v>
      </c>
      <c r="GY48" s="79" t="s">
        <v>390</v>
      </c>
      <c r="GZ48" s="79" t="s">
        <v>392</v>
      </c>
      <c r="HA48" s="79" t="s">
        <v>392</v>
      </c>
      <c r="HB48" s="79" t="s">
        <v>390</v>
      </c>
      <c r="HC48" s="79" t="s">
        <v>392</v>
      </c>
      <c r="HD48" s="79" t="s">
        <v>391</v>
      </c>
      <c r="HE48" s="79" t="s">
        <v>392</v>
      </c>
      <c r="HF48" s="79" t="s">
        <v>392</v>
      </c>
      <c r="HG48" s="79" t="s">
        <v>390</v>
      </c>
      <c r="HH48" s="79" t="s">
        <v>393</v>
      </c>
      <c r="HI48" s="79" t="s">
        <v>390</v>
      </c>
      <c r="HJ48" s="79" t="s">
        <v>392</v>
      </c>
      <c r="HK48" s="79" t="s">
        <v>390</v>
      </c>
      <c r="HL48" s="79" t="s">
        <v>390</v>
      </c>
      <c r="HM48" s="79" t="s">
        <v>391</v>
      </c>
      <c r="HN48" s="79" t="s">
        <v>392</v>
      </c>
      <c r="HO48" s="79" t="s">
        <v>390</v>
      </c>
      <c r="HP48" s="79" t="s">
        <v>391</v>
      </c>
      <c r="HQ48" s="79" t="s">
        <v>392</v>
      </c>
      <c r="HR48" s="79" t="s">
        <v>392</v>
      </c>
      <c r="HS48" s="79" t="s">
        <v>390</v>
      </c>
      <c r="HT48" s="79" t="s">
        <v>394</v>
      </c>
      <c r="HU48" s="79" t="s">
        <v>391</v>
      </c>
      <c r="HV48" s="79" t="s">
        <v>390</v>
      </c>
      <c r="HW48" s="79" t="s">
        <v>392</v>
      </c>
      <c r="HX48" s="149"/>
      <c r="HY48" s="34">
        <v>99.781000000000006</v>
      </c>
      <c r="HZ48" s="31">
        <v>0.219</v>
      </c>
      <c r="IA48" s="229">
        <v>0.219</v>
      </c>
      <c r="IB48" s="27" t="s">
        <v>406</v>
      </c>
      <c r="IC48" s="27"/>
      <c r="ID48" s="27"/>
      <c r="IE48" s="27" t="s">
        <v>407</v>
      </c>
      <c r="IF48" s="27" t="s">
        <v>407</v>
      </c>
      <c r="IG48" s="28"/>
      <c r="IH48" s="27"/>
    </row>
    <row r="49" spans="1:242" ht="15" customHeight="1">
      <c r="A49" s="78" t="s">
        <v>426</v>
      </c>
      <c r="B49" s="29">
        <v>25003393</v>
      </c>
      <c r="C49" s="30">
        <v>89.4</v>
      </c>
      <c r="D49" s="36"/>
      <c r="E49" s="34"/>
      <c r="F49" s="28"/>
      <c r="G49" s="28"/>
      <c r="H49" s="28"/>
      <c r="I49" s="28"/>
      <c r="J49" s="28"/>
      <c r="K49" s="28"/>
      <c r="L49" s="35"/>
      <c r="M49" s="80"/>
      <c r="N49" s="80"/>
      <c r="O49" s="80"/>
      <c r="P49" s="80"/>
      <c r="Q49" s="80"/>
      <c r="R49" s="80"/>
      <c r="S49" s="122"/>
      <c r="T49" s="80"/>
      <c r="U49" s="80"/>
      <c r="V49" s="81"/>
      <c r="W49" s="115"/>
      <c r="X49" s="81"/>
      <c r="Y49" s="115"/>
      <c r="Z49" s="80"/>
      <c r="AA49" s="80"/>
      <c r="AB49" s="115"/>
      <c r="AC49" s="116"/>
      <c r="AD49" s="81"/>
      <c r="AE49" s="79"/>
      <c r="AF49" s="79"/>
      <c r="AG49" s="79"/>
      <c r="AH49" s="79"/>
      <c r="AI49" s="116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80" t="s">
        <v>390</v>
      </c>
      <c r="BE49" s="80" t="s">
        <v>390</v>
      </c>
      <c r="BF49" s="80" t="s">
        <v>391</v>
      </c>
      <c r="BG49" s="80" t="s">
        <v>392</v>
      </c>
      <c r="BH49" s="80" t="s">
        <v>391</v>
      </c>
      <c r="BI49" s="80" t="s">
        <v>390</v>
      </c>
      <c r="BJ49" s="80" t="s">
        <v>391</v>
      </c>
      <c r="BK49" s="80" t="s">
        <v>391</v>
      </c>
      <c r="BL49" s="80" t="s">
        <v>392</v>
      </c>
      <c r="BM49" s="80" t="s">
        <v>392</v>
      </c>
      <c r="BN49" s="80" t="s">
        <v>390</v>
      </c>
      <c r="BO49" s="80" t="s">
        <v>392</v>
      </c>
      <c r="BP49" s="80" t="s">
        <v>392</v>
      </c>
      <c r="BQ49" s="80" t="s">
        <v>392</v>
      </c>
      <c r="BR49" s="80" t="s">
        <v>392</v>
      </c>
      <c r="BS49" s="80" t="s">
        <v>392</v>
      </c>
      <c r="BT49" s="80" t="s">
        <v>390</v>
      </c>
      <c r="BU49" s="80" t="s">
        <v>393</v>
      </c>
      <c r="BV49" s="80" t="s">
        <v>390</v>
      </c>
      <c r="BW49" s="80" t="s">
        <v>392</v>
      </c>
      <c r="BX49" s="80" t="s">
        <v>391</v>
      </c>
      <c r="BY49" s="80" t="s">
        <v>390</v>
      </c>
      <c r="BZ49" s="80" t="s">
        <v>391</v>
      </c>
      <c r="CA49" s="80" t="s">
        <v>393</v>
      </c>
      <c r="CB49" s="80" t="s">
        <v>390</v>
      </c>
      <c r="CC49" s="80" t="s">
        <v>391</v>
      </c>
      <c r="CD49" s="80" t="s">
        <v>393</v>
      </c>
      <c r="CE49" s="80" t="s">
        <v>392</v>
      </c>
      <c r="CF49" s="80" t="s">
        <v>392</v>
      </c>
      <c r="CG49" s="80" t="s">
        <v>391</v>
      </c>
      <c r="CH49" s="80" t="s">
        <v>390</v>
      </c>
      <c r="CI49" s="80" t="s">
        <v>392</v>
      </c>
      <c r="CJ49" s="80" t="s">
        <v>392</v>
      </c>
      <c r="CK49" s="80" t="s">
        <v>390</v>
      </c>
      <c r="CL49" s="80" t="s">
        <v>392</v>
      </c>
      <c r="CM49" s="80" t="s">
        <v>391</v>
      </c>
      <c r="CN49" s="80" t="s">
        <v>391</v>
      </c>
      <c r="CO49" s="80" t="s">
        <v>393</v>
      </c>
      <c r="CP49" s="80" t="s">
        <v>390</v>
      </c>
      <c r="CQ49" s="80" t="s">
        <v>391</v>
      </c>
      <c r="CR49" s="80" t="s">
        <v>391</v>
      </c>
      <c r="CS49" s="80" t="s">
        <v>392</v>
      </c>
      <c r="CT49" s="80" t="s">
        <v>390</v>
      </c>
      <c r="CU49" s="80" t="s">
        <v>390</v>
      </c>
      <c r="CV49" s="80" t="s">
        <v>390</v>
      </c>
      <c r="CW49" s="80" t="s">
        <v>391</v>
      </c>
      <c r="CX49" s="80" t="s">
        <v>392</v>
      </c>
      <c r="CY49" s="80" t="s">
        <v>391</v>
      </c>
      <c r="CZ49" s="80" t="s">
        <v>390</v>
      </c>
      <c r="DA49" s="80" t="s">
        <v>391</v>
      </c>
      <c r="DB49" s="80" t="s">
        <v>390</v>
      </c>
      <c r="DC49" s="80" t="s">
        <v>392</v>
      </c>
      <c r="DD49" s="80" t="s">
        <v>391</v>
      </c>
      <c r="DE49" s="80" t="s">
        <v>392</v>
      </c>
      <c r="DF49" s="80" t="s">
        <v>392</v>
      </c>
      <c r="DG49" s="80" t="s">
        <v>394</v>
      </c>
      <c r="DH49" s="80" t="s">
        <v>392</v>
      </c>
      <c r="DI49" s="80" t="s">
        <v>392</v>
      </c>
      <c r="DJ49" s="80" t="s">
        <v>392</v>
      </c>
      <c r="DK49" s="80" t="s">
        <v>390</v>
      </c>
      <c r="DL49" s="80" t="s">
        <v>392</v>
      </c>
      <c r="DM49" s="80" t="s">
        <v>390</v>
      </c>
      <c r="DN49" s="80" t="s">
        <v>390</v>
      </c>
      <c r="DO49" s="80" t="s">
        <v>392</v>
      </c>
      <c r="DP49" s="80" t="s">
        <v>390</v>
      </c>
      <c r="DQ49" s="80" t="s">
        <v>390</v>
      </c>
      <c r="DR49" s="80" t="s">
        <v>390</v>
      </c>
      <c r="DS49" s="80" t="s">
        <v>392</v>
      </c>
      <c r="DT49" s="80" t="s">
        <v>392</v>
      </c>
      <c r="DU49" s="80" t="s">
        <v>392</v>
      </c>
      <c r="DV49" s="80" t="s">
        <v>392</v>
      </c>
      <c r="DW49" s="80" t="s">
        <v>395</v>
      </c>
      <c r="DX49" s="80" t="s">
        <v>391</v>
      </c>
      <c r="DY49" s="80" t="s">
        <v>391</v>
      </c>
      <c r="DZ49" s="80" t="s">
        <v>396</v>
      </c>
      <c r="EA49" s="80" t="s">
        <v>391</v>
      </c>
      <c r="EB49" s="80" t="s">
        <v>391</v>
      </c>
      <c r="EC49" s="80" t="s">
        <v>392</v>
      </c>
      <c r="ED49" s="80" t="s">
        <v>391</v>
      </c>
      <c r="EE49" s="80" t="s">
        <v>392</v>
      </c>
      <c r="EF49" s="80" t="s">
        <v>392</v>
      </c>
      <c r="EG49" s="230">
        <v>0.23380000000000001</v>
      </c>
      <c r="EH49" s="80" t="s">
        <v>391</v>
      </c>
      <c r="EI49" s="80" t="s">
        <v>392</v>
      </c>
      <c r="EJ49" s="80" t="s">
        <v>392</v>
      </c>
      <c r="EK49" s="80" t="s">
        <v>390</v>
      </c>
      <c r="EL49" s="80" t="s">
        <v>392</v>
      </c>
      <c r="EM49" s="80" t="s">
        <v>391</v>
      </c>
      <c r="EN49" s="80" t="s">
        <v>393</v>
      </c>
      <c r="EO49" s="80" t="s">
        <v>390</v>
      </c>
      <c r="EP49" s="80" t="s">
        <v>390</v>
      </c>
      <c r="EQ49" s="80" t="s">
        <v>392</v>
      </c>
      <c r="ER49" s="80" t="s">
        <v>390</v>
      </c>
      <c r="ES49" s="80" t="s">
        <v>392</v>
      </c>
      <c r="ET49" s="80" t="s">
        <v>391</v>
      </c>
      <c r="EU49" s="80" t="s">
        <v>390</v>
      </c>
      <c r="EV49" s="80" t="s">
        <v>392</v>
      </c>
      <c r="EW49" s="80" t="s">
        <v>397</v>
      </c>
      <c r="EX49" s="80" t="s">
        <v>390</v>
      </c>
      <c r="EY49" s="80" t="s">
        <v>390</v>
      </c>
      <c r="EZ49" s="80" t="s">
        <v>394</v>
      </c>
      <c r="FA49" s="80" t="s">
        <v>391</v>
      </c>
      <c r="FB49" s="80" t="s">
        <v>390</v>
      </c>
      <c r="FC49" s="80" t="s">
        <v>390</v>
      </c>
      <c r="FD49" s="80" t="s">
        <v>394</v>
      </c>
      <c r="FE49" s="80" t="s">
        <v>391</v>
      </c>
      <c r="FF49" s="80" t="s">
        <v>392</v>
      </c>
      <c r="FG49" s="80" t="s">
        <v>391</v>
      </c>
      <c r="FH49" s="80" t="s">
        <v>398</v>
      </c>
      <c r="FI49" s="80" t="s">
        <v>390</v>
      </c>
      <c r="FJ49" s="80" t="s">
        <v>392</v>
      </c>
      <c r="FK49" s="80" t="s">
        <v>392</v>
      </c>
      <c r="FL49" s="80" t="s">
        <v>390</v>
      </c>
      <c r="FM49" s="80" t="s">
        <v>395</v>
      </c>
      <c r="FN49" s="80" t="s">
        <v>392</v>
      </c>
      <c r="FO49" s="80" t="s">
        <v>392</v>
      </c>
      <c r="FP49" s="80" t="s">
        <v>392</v>
      </c>
      <c r="FQ49" s="80" t="s">
        <v>364</v>
      </c>
      <c r="FR49" s="80" t="s">
        <v>392</v>
      </c>
      <c r="FS49" s="80" t="s">
        <v>391</v>
      </c>
      <c r="FT49" s="80" t="s">
        <v>390</v>
      </c>
      <c r="FU49" s="80" t="s">
        <v>391</v>
      </c>
      <c r="FV49" s="80" t="s">
        <v>398</v>
      </c>
      <c r="FW49" s="80" t="s">
        <v>390</v>
      </c>
      <c r="FX49" s="80" t="s">
        <v>391</v>
      </c>
      <c r="FY49" s="80" t="s">
        <v>391</v>
      </c>
      <c r="FZ49" s="80" t="s">
        <v>392</v>
      </c>
      <c r="GA49" s="80" t="s">
        <v>392</v>
      </c>
      <c r="GB49" s="80" t="s">
        <v>390</v>
      </c>
      <c r="GC49" s="80" t="s">
        <v>391</v>
      </c>
      <c r="GD49" s="80" t="s">
        <v>393</v>
      </c>
      <c r="GE49" s="80" t="s">
        <v>392</v>
      </c>
      <c r="GF49" s="80" t="s">
        <v>392</v>
      </c>
      <c r="GG49" s="80" t="s">
        <v>392</v>
      </c>
      <c r="GH49" s="80" t="s">
        <v>392</v>
      </c>
      <c r="GI49" s="80" t="s">
        <v>392</v>
      </c>
      <c r="GJ49" s="80" t="s">
        <v>392</v>
      </c>
      <c r="GK49" s="80" t="s">
        <v>392</v>
      </c>
      <c r="GL49" s="80" t="s">
        <v>390</v>
      </c>
      <c r="GM49" s="80" t="s">
        <v>390</v>
      </c>
      <c r="GN49" s="80" t="s">
        <v>391</v>
      </c>
      <c r="GO49" s="80" t="s">
        <v>392</v>
      </c>
      <c r="GP49" s="80" t="s">
        <v>392</v>
      </c>
      <c r="GQ49" s="80" t="s">
        <v>395</v>
      </c>
      <c r="GR49" s="80" t="s">
        <v>391</v>
      </c>
      <c r="GS49" s="80" t="s">
        <v>392</v>
      </c>
      <c r="GT49" s="80" t="s">
        <v>392</v>
      </c>
      <c r="GU49" s="80" t="s">
        <v>390</v>
      </c>
      <c r="GV49" s="80" t="s">
        <v>392</v>
      </c>
      <c r="GW49" s="80" t="s">
        <v>392</v>
      </c>
      <c r="GX49" s="80" t="s">
        <v>392</v>
      </c>
      <c r="GY49" s="80" t="s">
        <v>390</v>
      </c>
      <c r="GZ49" s="80" t="s">
        <v>392</v>
      </c>
      <c r="HA49" s="80" t="s">
        <v>392</v>
      </c>
      <c r="HB49" s="80" t="s">
        <v>390</v>
      </c>
      <c r="HC49" s="80" t="s">
        <v>392</v>
      </c>
      <c r="HD49" s="80" t="s">
        <v>391</v>
      </c>
      <c r="HE49" s="80" t="s">
        <v>392</v>
      </c>
      <c r="HF49" s="80" t="s">
        <v>392</v>
      </c>
      <c r="HG49" s="80" t="s">
        <v>390</v>
      </c>
      <c r="HH49" s="80" t="s">
        <v>393</v>
      </c>
      <c r="HI49" s="80" t="s">
        <v>390</v>
      </c>
      <c r="HJ49" s="80" t="s">
        <v>392</v>
      </c>
      <c r="HK49" s="80" t="s">
        <v>390</v>
      </c>
      <c r="HL49" s="80" t="s">
        <v>390</v>
      </c>
      <c r="HM49" s="80" t="s">
        <v>391</v>
      </c>
      <c r="HN49" s="80" t="s">
        <v>392</v>
      </c>
      <c r="HO49" s="80" t="s">
        <v>390</v>
      </c>
      <c r="HP49" s="80" t="s">
        <v>391</v>
      </c>
      <c r="HQ49" s="80" t="s">
        <v>392</v>
      </c>
      <c r="HR49" s="80" t="s">
        <v>392</v>
      </c>
      <c r="HS49" s="80" t="s">
        <v>390</v>
      </c>
      <c r="HT49" s="80" t="s">
        <v>394</v>
      </c>
      <c r="HU49" s="80" t="s">
        <v>391</v>
      </c>
      <c r="HV49" s="80" t="s">
        <v>390</v>
      </c>
      <c r="HW49" s="80" t="s">
        <v>392</v>
      </c>
      <c r="HX49" s="149"/>
      <c r="HY49" s="34"/>
      <c r="HZ49" s="31"/>
      <c r="IA49" s="229"/>
      <c r="IB49" s="27"/>
      <c r="IC49" s="27"/>
      <c r="ID49" s="27"/>
      <c r="IE49" s="27"/>
      <c r="IF49" s="29"/>
      <c r="IG49" s="28"/>
      <c r="IH49" s="27"/>
    </row>
    <row r="50" spans="1:242" ht="15" customHeight="1">
      <c r="A50" s="78" t="s">
        <v>426</v>
      </c>
      <c r="B50" s="29">
        <v>25003393</v>
      </c>
      <c r="C50" s="30">
        <v>88.83</v>
      </c>
      <c r="D50" s="36"/>
      <c r="E50" s="34"/>
      <c r="F50" s="28"/>
      <c r="G50" s="28"/>
      <c r="H50" s="28"/>
      <c r="I50" s="28"/>
      <c r="J50" s="28"/>
      <c r="K50" s="28"/>
      <c r="L50" s="35"/>
      <c r="M50" s="80"/>
      <c r="N50" s="80"/>
      <c r="O50" s="80"/>
      <c r="P50" s="80"/>
      <c r="Q50" s="80"/>
      <c r="R50" s="80"/>
      <c r="S50" s="80" t="s">
        <v>383</v>
      </c>
      <c r="T50" s="80" t="s">
        <v>383</v>
      </c>
      <c r="U50" s="80" t="s">
        <v>384</v>
      </c>
      <c r="V50" s="80" t="s">
        <v>384</v>
      </c>
      <c r="W50" s="80" t="s">
        <v>385</v>
      </c>
      <c r="X50" s="80" t="s">
        <v>386</v>
      </c>
      <c r="Y50" s="80" t="s">
        <v>385</v>
      </c>
      <c r="Z50" s="122">
        <v>0</v>
      </c>
      <c r="AA50" s="80" t="s">
        <v>387</v>
      </c>
      <c r="AB50" s="80" t="s">
        <v>367</v>
      </c>
      <c r="AC50" s="80" t="s">
        <v>388</v>
      </c>
      <c r="AD50" s="80" t="s">
        <v>387</v>
      </c>
      <c r="AE50" s="122">
        <v>0</v>
      </c>
      <c r="AF50" s="80" t="s">
        <v>387</v>
      </c>
      <c r="AG50" s="80" t="s">
        <v>387</v>
      </c>
      <c r="AH50" s="80" t="s">
        <v>387</v>
      </c>
      <c r="AI50" s="116" t="s">
        <v>387</v>
      </c>
      <c r="AJ50" s="80" t="s">
        <v>387</v>
      </c>
      <c r="AK50" s="80" t="s">
        <v>389</v>
      </c>
      <c r="AL50" s="80" t="s">
        <v>387</v>
      </c>
      <c r="AM50" s="80" t="s">
        <v>387</v>
      </c>
      <c r="AN50" s="80" t="s">
        <v>387</v>
      </c>
      <c r="AO50" s="80" t="s">
        <v>387</v>
      </c>
      <c r="AP50" s="80" t="s">
        <v>387</v>
      </c>
      <c r="AQ50" s="80" t="s">
        <v>387</v>
      </c>
      <c r="AR50" s="80" t="s">
        <v>387</v>
      </c>
      <c r="AS50" s="80" t="s">
        <v>387</v>
      </c>
      <c r="AT50" s="80" t="s">
        <v>387</v>
      </c>
      <c r="AU50" s="80" t="s">
        <v>387</v>
      </c>
      <c r="AV50" s="80" t="s">
        <v>387</v>
      </c>
      <c r="AW50" s="80" t="s">
        <v>387</v>
      </c>
      <c r="AX50" s="80" t="s">
        <v>387</v>
      </c>
      <c r="AY50" s="80" t="s">
        <v>387</v>
      </c>
      <c r="AZ50" s="80" t="s">
        <v>387</v>
      </c>
      <c r="BA50" s="80" t="s">
        <v>387</v>
      </c>
      <c r="BB50" s="80" t="s">
        <v>387</v>
      </c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79"/>
      <c r="BN50" s="79"/>
      <c r="BO50" s="79"/>
      <c r="BP50" s="79"/>
      <c r="BQ50" s="79"/>
      <c r="BR50" s="79"/>
      <c r="BS50" s="79"/>
      <c r="BT50" s="80"/>
      <c r="BU50" s="80"/>
      <c r="BV50" s="80"/>
      <c r="BW50" s="80"/>
      <c r="BX50" s="80"/>
      <c r="BY50" s="80"/>
      <c r="BZ50" s="80"/>
      <c r="CA50" s="80"/>
      <c r="CB50" s="80"/>
      <c r="CC50" s="80"/>
      <c r="CD50" s="80"/>
      <c r="CE50" s="80"/>
      <c r="CF50" s="80"/>
      <c r="CG50" s="80"/>
      <c r="CH50" s="80"/>
      <c r="CI50" s="80"/>
      <c r="CJ50" s="80"/>
      <c r="CK50" s="80"/>
      <c r="CL50" s="80"/>
      <c r="CM50" s="80"/>
      <c r="CN50" s="80"/>
      <c r="CO50" s="80"/>
      <c r="CP50" s="80"/>
      <c r="CQ50" s="80"/>
      <c r="CR50" s="80"/>
      <c r="CS50" s="80"/>
      <c r="CT50" s="80"/>
      <c r="CU50" s="80"/>
      <c r="CV50" s="80"/>
      <c r="CW50" s="80"/>
      <c r="CX50" s="80"/>
      <c r="CY50" s="80"/>
      <c r="CZ50" s="80"/>
      <c r="DA50" s="80"/>
      <c r="DB50" s="80"/>
      <c r="DC50" s="80"/>
      <c r="DD50" s="80"/>
      <c r="DE50" s="80"/>
      <c r="DF50" s="80"/>
      <c r="DG50" s="80"/>
      <c r="DH50" s="80"/>
      <c r="DI50" s="80"/>
      <c r="DJ50" s="80"/>
      <c r="DK50" s="80"/>
      <c r="DL50" s="80"/>
      <c r="DM50" s="80"/>
      <c r="DN50" s="80"/>
      <c r="DO50" s="80"/>
      <c r="DP50" s="80"/>
      <c r="DQ50" s="80"/>
      <c r="DR50" s="80"/>
      <c r="DS50" s="80"/>
      <c r="DT50" s="80"/>
      <c r="DU50" s="80"/>
      <c r="DV50" s="80"/>
      <c r="DW50" s="80"/>
      <c r="DX50" s="80"/>
      <c r="DY50" s="80"/>
      <c r="DZ50" s="80"/>
      <c r="EA50" s="80"/>
      <c r="EB50" s="80"/>
      <c r="EC50" s="80"/>
      <c r="ED50" s="80"/>
      <c r="EE50" s="80"/>
      <c r="EF50" s="80"/>
      <c r="EG50" s="230"/>
      <c r="EH50" s="80"/>
      <c r="EI50" s="80"/>
      <c r="EJ50" s="80"/>
      <c r="EK50" s="80"/>
      <c r="EL50" s="80"/>
      <c r="EM50" s="80"/>
      <c r="EN50" s="80"/>
      <c r="EO50" s="80"/>
      <c r="EP50" s="80"/>
      <c r="EQ50" s="80"/>
      <c r="ER50" s="80"/>
      <c r="ES50" s="80"/>
      <c r="ET50" s="80"/>
      <c r="EU50" s="80"/>
      <c r="EV50" s="80"/>
      <c r="EW50" s="80"/>
      <c r="EX50" s="80"/>
      <c r="EY50" s="80"/>
      <c r="EZ50" s="80"/>
      <c r="FA50" s="80"/>
      <c r="FB50" s="80"/>
      <c r="FC50" s="80"/>
      <c r="FD50" s="80"/>
      <c r="FE50" s="80"/>
      <c r="FF50" s="80"/>
      <c r="FG50" s="80"/>
      <c r="FH50" s="80"/>
      <c r="FI50" s="80"/>
      <c r="FJ50" s="80"/>
      <c r="FK50" s="80"/>
      <c r="FL50" s="80"/>
      <c r="FM50" s="80"/>
      <c r="FN50" s="80"/>
      <c r="FO50" s="80"/>
      <c r="FP50" s="80"/>
      <c r="FQ50" s="80"/>
      <c r="FR50" s="80"/>
      <c r="FS50" s="80"/>
      <c r="FT50" s="80"/>
      <c r="FU50" s="80"/>
      <c r="FV50" s="80"/>
      <c r="FW50" s="80"/>
      <c r="FX50" s="80"/>
      <c r="FY50" s="80"/>
      <c r="FZ50" s="80"/>
      <c r="GA50" s="80"/>
      <c r="GB50" s="80"/>
      <c r="GC50" s="80"/>
      <c r="GD50" s="80"/>
      <c r="GE50" s="80"/>
      <c r="GF50" s="80"/>
      <c r="GG50" s="80"/>
      <c r="GH50" s="80"/>
      <c r="GI50" s="80"/>
      <c r="GJ50" s="80"/>
      <c r="GK50" s="80"/>
      <c r="GL50" s="80"/>
      <c r="GM50" s="80"/>
      <c r="GN50" s="80"/>
      <c r="GO50" s="80"/>
      <c r="GP50" s="80"/>
      <c r="GQ50" s="80"/>
      <c r="GR50" s="80"/>
      <c r="GS50" s="80"/>
      <c r="GT50" s="80"/>
      <c r="GU50" s="80"/>
      <c r="GV50" s="80"/>
      <c r="GW50" s="80"/>
      <c r="GX50" s="80"/>
      <c r="GY50" s="80"/>
      <c r="GZ50" s="80"/>
      <c r="HA50" s="80"/>
      <c r="HB50" s="80"/>
      <c r="HC50" s="80"/>
      <c r="HD50" s="80"/>
      <c r="HE50" s="80"/>
      <c r="HF50" s="80"/>
      <c r="HG50" s="80"/>
      <c r="HH50" s="80"/>
      <c r="HI50" s="80"/>
      <c r="HJ50" s="80"/>
      <c r="HK50" s="80"/>
      <c r="HL50" s="80"/>
      <c r="HM50" s="80"/>
      <c r="HN50" s="80"/>
      <c r="HO50" s="80"/>
      <c r="HP50" s="80"/>
      <c r="HQ50" s="80"/>
      <c r="HR50" s="80"/>
      <c r="HS50" s="80"/>
      <c r="HT50" s="80"/>
      <c r="HU50" s="80"/>
      <c r="HV50" s="80"/>
      <c r="HW50" s="80"/>
      <c r="HX50" s="149"/>
      <c r="HY50" s="34">
        <v>70.97</v>
      </c>
      <c r="HZ50" s="31">
        <v>0.5</v>
      </c>
      <c r="IA50" s="229">
        <v>28.53</v>
      </c>
      <c r="IB50" s="27" t="s">
        <v>406</v>
      </c>
      <c r="IC50" s="27"/>
      <c r="ID50" s="27"/>
      <c r="IE50" s="27" t="s">
        <v>407</v>
      </c>
      <c r="IF50" s="27" t="s">
        <v>407</v>
      </c>
      <c r="IG50" s="28"/>
      <c r="IH50" s="27"/>
    </row>
    <row r="51" spans="1:242" ht="15" customHeight="1">
      <c r="A51" s="78" t="s">
        <v>426</v>
      </c>
      <c r="B51" s="29">
        <v>25003284</v>
      </c>
      <c r="C51" s="30">
        <v>89.39</v>
      </c>
      <c r="D51" s="34"/>
      <c r="E51" s="34"/>
      <c r="F51" s="28"/>
      <c r="G51" s="34"/>
      <c r="H51" s="28"/>
      <c r="I51" s="28"/>
      <c r="J51" s="28"/>
      <c r="K51" s="28"/>
      <c r="L51" s="35"/>
      <c r="M51" s="80"/>
      <c r="N51" s="80"/>
      <c r="O51" s="80"/>
      <c r="P51" s="80"/>
      <c r="Q51" s="80"/>
      <c r="R51" s="80"/>
      <c r="S51" s="80" t="s">
        <v>383</v>
      </c>
      <c r="T51" s="80" t="s">
        <v>383</v>
      </c>
      <c r="U51" s="80" t="s">
        <v>384</v>
      </c>
      <c r="V51" s="80" t="s">
        <v>384</v>
      </c>
      <c r="W51" s="80" t="s">
        <v>385</v>
      </c>
      <c r="X51" s="80" t="s">
        <v>386</v>
      </c>
      <c r="Y51" s="80" t="s">
        <v>385</v>
      </c>
      <c r="Z51" s="122">
        <v>0</v>
      </c>
      <c r="AA51" s="80" t="s">
        <v>387</v>
      </c>
      <c r="AB51" s="80" t="s">
        <v>367</v>
      </c>
      <c r="AC51" s="80" t="s">
        <v>388</v>
      </c>
      <c r="AD51" s="80" t="s">
        <v>387</v>
      </c>
      <c r="AE51" s="122">
        <v>0</v>
      </c>
      <c r="AF51" s="116" t="s">
        <v>387</v>
      </c>
      <c r="AG51" s="80" t="s">
        <v>387</v>
      </c>
      <c r="AH51" s="80" t="s">
        <v>387</v>
      </c>
      <c r="AI51" s="116" t="s">
        <v>387</v>
      </c>
      <c r="AJ51" s="80" t="s">
        <v>387</v>
      </c>
      <c r="AK51" s="80" t="s">
        <v>389</v>
      </c>
      <c r="AL51" s="80" t="s">
        <v>387</v>
      </c>
      <c r="AM51" s="80" t="s">
        <v>387</v>
      </c>
      <c r="AN51" s="80" t="s">
        <v>387</v>
      </c>
      <c r="AO51" s="80" t="s">
        <v>387</v>
      </c>
      <c r="AP51" s="80" t="s">
        <v>387</v>
      </c>
      <c r="AQ51" s="80" t="s">
        <v>387</v>
      </c>
      <c r="AR51" s="80" t="s">
        <v>387</v>
      </c>
      <c r="AS51" s="80" t="s">
        <v>387</v>
      </c>
      <c r="AT51" s="80" t="s">
        <v>387</v>
      </c>
      <c r="AU51" s="80" t="s">
        <v>387</v>
      </c>
      <c r="AV51" s="80" t="s">
        <v>387</v>
      </c>
      <c r="AW51" s="80" t="s">
        <v>387</v>
      </c>
      <c r="AX51" s="80" t="s">
        <v>387</v>
      </c>
      <c r="AY51" s="80" t="s">
        <v>387</v>
      </c>
      <c r="AZ51" s="80" t="s">
        <v>387</v>
      </c>
      <c r="BA51" s="80" t="s">
        <v>387</v>
      </c>
      <c r="BB51" s="80" t="s">
        <v>387</v>
      </c>
      <c r="BC51" s="121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79"/>
      <c r="BR51" s="79"/>
      <c r="BS51" s="79"/>
      <c r="BT51" s="79"/>
      <c r="BU51" s="79"/>
      <c r="BV51" s="79"/>
      <c r="BW51" s="79"/>
      <c r="BX51" s="79"/>
      <c r="BY51" s="79"/>
      <c r="BZ51" s="79"/>
      <c r="CA51" s="79"/>
      <c r="CB51" s="79"/>
      <c r="CC51" s="79"/>
      <c r="CD51" s="79"/>
      <c r="CE51" s="79"/>
      <c r="CF51" s="79"/>
      <c r="CG51" s="79"/>
      <c r="CH51" s="79"/>
      <c r="CI51" s="79"/>
      <c r="CJ51" s="79"/>
      <c r="CK51" s="79"/>
      <c r="CL51" s="79"/>
      <c r="CM51" s="79"/>
      <c r="CN51" s="79"/>
      <c r="CO51" s="79"/>
      <c r="CP51" s="79"/>
      <c r="CQ51" s="79"/>
      <c r="CR51" s="79"/>
      <c r="CS51" s="79"/>
      <c r="CT51" s="79"/>
      <c r="CU51" s="79"/>
      <c r="CV51" s="79"/>
      <c r="CW51" s="79"/>
      <c r="CX51" s="79"/>
      <c r="CY51" s="79"/>
      <c r="CZ51" s="79"/>
      <c r="DA51" s="79"/>
      <c r="DB51" s="79"/>
      <c r="DC51" s="79"/>
      <c r="DD51" s="79"/>
      <c r="DE51" s="79"/>
      <c r="DF51" s="79"/>
      <c r="DG51" s="79"/>
      <c r="DH51" s="79"/>
      <c r="DI51" s="79"/>
      <c r="DJ51" s="79"/>
      <c r="DK51" s="79"/>
      <c r="DL51" s="79"/>
      <c r="DM51" s="79"/>
      <c r="DN51" s="79"/>
      <c r="DO51" s="79"/>
      <c r="DP51" s="79"/>
      <c r="DQ51" s="79"/>
      <c r="DR51" s="79"/>
      <c r="DS51" s="79"/>
      <c r="DT51" s="79"/>
      <c r="DU51" s="79"/>
      <c r="DV51" s="79"/>
      <c r="DW51" s="79"/>
      <c r="DX51" s="79"/>
      <c r="DY51" s="79"/>
      <c r="DZ51" s="79"/>
      <c r="EA51" s="79"/>
      <c r="EB51" s="79"/>
      <c r="EC51" s="79"/>
      <c r="ED51" s="79"/>
      <c r="EE51" s="79"/>
      <c r="EF51" s="79"/>
      <c r="EG51" s="230"/>
      <c r="EH51" s="79"/>
      <c r="EI51" s="79"/>
      <c r="EJ51" s="79"/>
      <c r="EK51" s="79"/>
      <c r="EL51" s="79"/>
      <c r="EM51" s="79"/>
      <c r="EN51" s="79"/>
      <c r="EO51" s="79"/>
      <c r="EP51" s="79"/>
      <c r="EQ51" s="79"/>
      <c r="ER51" s="79"/>
      <c r="ES51" s="79"/>
      <c r="ET51" s="79"/>
      <c r="EU51" s="79"/>
      <c r="EV51" s="79"/>
      <c r="EW51" s="79"/>
      <c r="EX51" s="79"/>
      <c r="EY51" s="79"/>
      <c r="EZ51" s="79"/>
      <c r="FA51" s="79"/>
      <c r="FB51" s="79"/>
      <c r="FC51" s="79"/>
      <c r="FD51" s="79"/>
      <c r="FE51" s="79"/>
      <c r="FF51" s="79"/>
      <c r="FG51" s="79"/>
      <c r="FH51" s="79"/>
      <c r="FI51" s="79"/>
      <c r="FJ51" s="79"/>
      <c r="FK51" s="79"/>
      <c r="FL51" s="79"/>
      <c r="FM51" s="79"/>
      <c r="FN51" s="79"/>
      <c r="FO51" s="79"/>
      <c r="FP51" s="79"/>
      <c r="FQ51" s="79"/>
      <c r="FR51" s="79"/>
      <c r="FS51" s="79"/>
      <c r="FT51" s="79"/>
      <c r="FU51" s="79"/>
      <c r="FV51" s="79"/>
      <c r="FW51" s="79"/>
      <c r="FX51" s="79"/>
      <c r="FY51" s="79"/>
      <c r="FZ51" s="79"/>
      <c r="GA51" s="79"/>
      <c r="GB51" s="79"/>
      <c r="GC51" s="79"/>
      <c r="GD51" s="79"/>
      <c r="GE51" s="79"/>
      <c r="GF51" s="79"/>
      <c r="GG51" s="79"/>
      <c r="GH51" s="79"/>
      <c r="GI51" s="79"/>
      <c r="GJ51" s="79"/>
      <c r="GK51" s="79"/>
      <c r="GL51" s="79"/>
      <c r="GM51" s="79"/>
      <c r="GN51" s="79"/>
      <c r="GO51" s="79"/>
      <c r="GP51" s="79"/>
      <c r="GQ51" s="79"/>
      <c r="GR51" s="79"/>
      <c r="GS51" s="79"/>
      <c r="GT51" s="79"/>
      <c r="GU51" s="79"/>
      <c r="GV51" s="79"/>
      <c r="GW51" s="79"/>
      <c r="GX51" s="79"/>
      <c r="GY51" s="79"/>
      <c r="GZ51" s="79"/>
      <c r="HA51" s="79"/>
      <c r="HB51" s="230"/>
      <c r="HC51" s="79"/>
      <c r="HD51" s="79"/>
      <c r="HE51" s="79"/>
      <c r="HF51" s="79"/>
      <c r="HG51" s="79"/>
      <c r="HH51" s="79"/>
      <c r="HI51" s="79"/>
      <c r="HJ51" s="79"/>
      <c r="HK51" s="79"/>
      <c r="HL51" s="79"/>
      <c r="HM51" s="79"/>
      <c r="HN51" s="79"/>
      <c r="HO51" s="79"/>
      <c r="HP51" s="79"/>
      <c r="HQ51" s="79"/>
      <c r="HR51" s="79"/>
      <c r="HS51" s="79"/>
      <c r="HT51" s="79"/>
      <c r="HU51" s="79"/>
      <c r="HV51" s="79"/>
      <c r="HW51" s="79"/>
      <c r="HX51" s="149"/>
      <c r="HY51" s="34"/>
      <c r="HZ51" s="31"/>
      <c r="IA51" s="229"/>
      <c r="IB51" s="27" t="s">
        <v>406</v>
      </c>
      <c r="IC51" s="27"/>
      <c r="ID51" s="27"/>
      <c r="IE51" s="27" t="s">
        <v>407</v>
      </c>
      <c r="IF51" s="27" t="s">
        <v>407</v>
      </c>
      <c r="IG51" s="28"/>
      <c r="IH51" s="27"/>
    </row>
    <row r="52" spans="1:242" ht="15" customHeight="1">
      <c r="A52" s="78" t="s">
        <v>426</v>
      </c>
      <c r="B52" s="29">
        <v>25003305</v>
      </c>
      <c r="C52" s="30">
        <v>88.46</v>
      </c>
      <c r="D52" s="34"/>
      <c r="E52" s="34"/>
      <c r="F52" s="28"/>
      <c r="G52" s="34"/>
      <c r="H52" s="28"/>
      <c r="I52" s="28"/>
      <c r="J52" s="28"/>
      <c r="K52" s="28"/>
      <c r="L52" s="35"/>
      <c r="M52" s="80"/>
      <c r="N52" s="80"/>
      <c r="O52" s="80"/>
      <c r="P52" s="80"/>
      <c r="Q52" s="80"/>
      <c r="R52" s="80"/>
      <c r="S52" s="122"/>
      <c r="T52" s="80"/>
      <c r="U52" s="80"/>
      <c r="V52" s="81"/>
      <c r="W52" s="115"/>
      <c r="X52" s="81"/>
      <c r="Y52" s="115"/>
      <c r="Z52" s="80"/>
      <c r="AA52" s="80"/>
      <c r="AB52" s="115"/>
      <c r="AC52" s="116"/>
      <c r="AD52" s="81"/>
      <c r="AE52" s="79"/>
      <c r="AF52" s="116"/>
      <c r="AG52" s="79"/>
      <c r="AH52" s="79"/>
      <c r="AI52" s="116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121"/>
      <c r="BD52" s="80" t="s">
        <v>390</v>
      </c>
      <c r="BE52" s="80" t="s">
        <v>390</v>
      </c>
      <c r="BF52" s="80" t="s">
        <v>391</v>
      </c>
      <c r="BG52" s="80" t="s">
        <v>392</v>
      </c>
      <c r="BH52" s="80" t="s">
        <v>391</v>
      </c>
      <c r="BI52" s="80" t="s">
        <v>390</v>
      </c>
      <c r="BJ52" s="80" t="s">
        <v>391</v>
      </c>
      <c r="BK52" s="80" t="s">
        <v>391</v>
      </c>
      <c r="BL52" s="221">
        <v>1.5949999999999999E-2</v>
      </c>
      <c r="BM52" s="80" t="s">
        <v>392</v>
      </c>
      <c r="BN52" s="80" t="s">
        <v>390</v>
      </c>
      <c r="BO52" s="80" t="s">
        <v>392</v>
      </c>
      <c r="BP52" s="80" t="s">
        <v>392</v>
      </c>
      <c r="BQ52" s="80" t="s">
        <v>392</v>
      </c>
      <c r="BR52" s="80" t="s">
        <v>392</v>
      </c>
      <c r="BS52" s="80" t="s">
        <v>392</v>
      </c>
      <c r="BT52" s="79" t="s">
        <v>390</v>
      </c>
      <c r="BU52" s="79" t="s">
        <v>393</v>
      </c>
      <c r="BV52" s="79" t="s">
        <v>390</v>
      </c>
      <c r="BW52" s="79" t="s">
        <v>392</v>
      </c>
      <c r="BX52" s="79" t="s">
        <v>391</v>
      </c>
      <c r="BY52" s="79" t="s">
        <v>390</v>
      </c>
      <c r="BZ52" s="79" t="s">
        <v>391</v>
      </c>
      <c r="CA52" s="79" t="s">
        <v>393</v>
      </c>
      <c r="CB52" s="79" t="s">
        <v>390</v>
      </c>
      <c r="CC52" s="79" t="s">
        <v>391</v>
      </c>
      <c r="CD52" s="79" t="s">
        <v>393</v>
      </c>
      <c r="CE52" s="79" t="s">
        <v>392</v>
      </c>
      <c r="CF52" s="79" t="s">
        <v>392</v>
      </c>
      <c r="CG52" s="79" t="s">
        <v>391</v>
      </c>
      <c r="CH52" s="79" t="s">
        <v>390</v>
      </c>
      <c r="CI52" s="79" t="s">
        <v>392</v>
      </c>
      <c r="CJ52" s="79" t="s">
        <v>392</v>
      </c>
      <c r="CK52" s="79" t="s">
        <v>390</v>
      </c>
      <c r="CL52" s="79" t="s">
        <v>392</v>
      </c>
      <c r="CM52" s="79" t="s">
        <v>391</v>
      </c>
      <c r="CN52" s="79" t="s">
        <v>391</v>
      </c>
      <c r="CO52" s="79" t="s">
        <v>393</v>
      </c>
      <c r="CP52" s="79" t="s">
        <v>390</v>
      </c>
      <c r="CQ52" s="79" t="s">
        <v>391</v>
      </c>
      <c r="CR52" s="79" t="s">
        <v>391</v>
      </c>
      <c r="CS52" s="79" t="s">
        <v>392</v>
      </c>
      <c r="CT52" s="79" t="s">
        <v>390</v>
      </c>
      <c r="CU52" s="79" t="s">
        <v>390</v>
      </c>
      <c r="CV52" s="79" t="s">
        <v>390</v>
      </c>
      <c r="CW52" s="79" t="s">
        <v>391</v>
      </c>
      <c r="CX52" s="79" t="s">
        <v>392</v>
      </c>
      <c r="CY52" s="79" t="s">
        <v>391</v>
      </c>
      <c r="CZ52" s="79" t="s">
        <v>390</v>
      </c>
      <c r="DA52" s="79" t="s">
        <v>391</v>
      </c>
      <c r="DB52" s="79" t="s">
        <v>390</v>
      </c>
      <c r="DC52" s="79" t="s">
        <v>392</v>
      </c>
      <c r="DD52" s="79" t="s">
        <v>391</v>
      </c>
      <c r="DE52" s="79" t="s">
        <v>392</v>
      </c>
      <c r="DF52" s="79" t="s">
        <v>392</v>
      </c>
      <c r="DG52" s="79" t="s">
        <v>394</v>
      </c>
      <c r="DH52" s="79" t="s">
        <v>392</v>
      </c>
      <c r="DI52" s="79" t="s">
        <v>392</v>
      </c>
      <c r="DJ52" s="79" t="s">
        <v>392</v>
      </c>
      <c r="DK52" s="79" t="s">
        <v>390</v>
      </c>
      <c r="DL52" s="79" t="s">
        <v>392</v>
      </c>
      <c r="DM52" s="79" t="s">
        <v>390</v>
      </c>
      <c r="DN52" s="79" t="s">
        <v>390</v>
      </c>
      <c r="DO52" s="79" t="s">
        <v>392</v>
      </c>
      <c r="DP52" s="79" t="s">
        <v>390</v>
      </c>
      <c r="DQ52" s="79" t="s">
        <v>390</v>
      </c>
      <c r="DR52" s="79" t="s">
        <v>390</v>
      </c>
      <c r="DS52" s="79" t="s">
        <v>392</v>
      </c>
      <c r="DT52" s="79" t="s">
        <v>392</v>
      </c>
      <c r="DU52" s="79" t="s">
        <v>392</v>
      </c>
      <c r="DV52" s="79" t="s">
        <v>392</v>
      </c>
      <c r="DW52" s="79" t="s">
        <v>395</v>
      </c>
      <c r="DX52" s="79" t="s">
        <v>391</v>
      </c>
      <c r="DY52" s="79" t="s">
        <v>391</v>
      </c>
      <c r="DZ52" s="79" t="s">
        <v>396</v>
      </c>
      <c r="EA52" s="79" t="s">
        <v>391</v>
      </c>
      <c r="EB52" s="79" t="s">
        <v>391</v>
      </c>
      <c r="EC52" s="79" t="s">
        <v>392</v>
      </c>
      <c r="ED52" s="79" t="s">
        <v>391</v>
      </c>
      <c r="EE52" s="79" t="s">
        <v>392</v>
      </c>
      <c r="EF52" s="79" t="s">
        <v>392</v>
      </c>
      <c r="EG52" s="230" t="s">
        <v>391</v>
      </c>
      <c r="EH52" s="79" t="s">
        <v>391</v>
      </c>
      <c r="EI52" s="79" t="s">
        <v>392</v>
      </c>
      <c r="EJ52" s="79" t="s">
        <v>392</v>
      </c>
      <c r="EK52" s="79" t="s">
        <v>390</v>
      </c>
      <c r="EL52" s="79" t="s">
        <v>392</v>
      </c>
      <c r="EM52" s="79" t="s">
        <v>391</v>
      </c>
      <c r="EN52" s="79" t="s">
        <v>393</v>
      </c>
      <c r="EO52" s="79" t="s">
        <v>390</v>
      </c>
      <c r="EP52" s="79" t="s">
        <v>390</v>
      </c>
      <c r="EQ52" s="79" t="s">
        <v>392</v>
      </c>
      <c r="ER52" s="79" t="s">
        <v>390</v>
      </c>
      <c r="ES52" s="79" t="s">
        <v>392</v>
      </c>
      <c r="ET52" s="79" t="s">
        <v>391</v>
      </c>
      <c r="EU52" s="79" t="s">
        <v>390</v>
      </c>
      <c r="EV52" s="79" t="s">
        <v>392</v>
      </c>
      <c r="EW52" s="79" t="s">
        <v>397</v>
      </c>
      <c r="EX52" s="79" t="s">
        <v>390</v>
      </c>
      <c r="EY52" s="79" t="s">
        <v>390</v>
      </c>
      <c r="EZ52" s="79" t="s">
        <v>394</v>
      </c>
      <c r="FA52" s="79" t="s">
        <v>391</v>
      </c>
      <c r="FB52" s="79" t="s">
        <v>390</v>
      </c>
      <c r="FC52" s="79" t="s">
        <v>390</v>
      </c>
      <c r="FD52" s="79" t="s">
        <v>394</v>
      </c>
      <c r="FE52" s="79" t="s">
        <v>391</v>
      </c>
      <c r="FF52" s="79" t="s">
        <v>392</v>
      </c>
      <c r="FG52" s="79" t="s">
        <v>391</v>
      </c>
      <c r="FH52" s="79" t="s">
        <v>398</v>
      </c>
      <c r="FI52" s="79" t="s">
        <v>390</v>
      </c>
      <c r="FJ52" s="79" t="s">
        <v>392</v>
      </c>
      <c r="FK52" s="79" t="s">
        <v>392</v>
      </c>
      <c r="FL52" s="79" t="s">
        <v>390</v>
      </c>
      <c r="FM52" s="79" t="s">
        <v>395</v>
      </c>
      <c r="FN52" s="79" t="s">
        <v>392</v>
      </c>
      <c r="FO52" s="79" t="s">
        <v>392</v>
      </c>
      <c r="FP52" s="79" t="s">
        <v>392</v>
      </c>
      <c r="FQ52" s="79" t="s">
        <v>364</v>
      </c>
      <c r="FR52" s="79" t="s">
        <v>392</v>
      </c>
      <c r="FS52" s="79" t="s">
        <v>391</v>
      </c>
      <c r="FT52" s="79" t="s">
        <v>390</v>
      </c>
      <c r="FU52" s="79" t="s">
        <v>391</v>
      </c>
      <c r="FV52" s="79" t="s">
        <v>398</v>
      </c>
      <c r="FW52" s="79" t="s">
        <v>390</v>
      </c>
      <c r="FX52" s="79" t="s">
        <v>391</v>
      </c>
      <c r="FY52" s="79" t="s">
        <v>391</v>
      </c>
      <c r="FZ52" s="79" t="s">
        <v>392</v>
      </c>
      <c r="GA52" s="79" t="s">
        <v>392</v>
      </c>
      <c r="GB52" s="79" t="s">
        <v>390</v>
      </c>
      <c r="GC52" s="79" t="s">
        <v>391</v>
      </c>
      <c r="GD52" s="79" t="s">
        <v>393</v>
      </c>
      <c r="GE52" s="79" t="s">
        <v>392</v>
      </c>
      <c r="GF52" s="79" t="s">
        <v>392</v>
      </c>
      <c r="GG52" s="79" t="s">
        <v>392</v>
      </c>
      <c r="GH52" s="79" t="s">
        <v>392</v>
      </c>
      <c r="GI52" s="79" t="s">
        <v>392</v>
      </c>
      <c r="GJ52" s="79" t="s">
        <v>392</v>
      </c>
      <c r="GK52" s="79" t="s">
        <v>392</v>
      </c>
      <c r="GL52" s="79" t="s">
        <v>390</v>
      </c>
      <c r="GM52" s="79" t="s">
        <v>390</v>
      </c>
      <c r="GN52" s="79" t="s">
        <v>391</v>
      </c>
      <c r="GO52" s="79" t="s">
        <v>392</v>
      </c>
      <c r="GP52" s="79" t="s">
        <v>392</v>
      </c>
      <c r="GQ52" s="79" t="s">
        <v>395</v>
      </c>
      <c r="GR52" s="79" t="s">
        <v>391</v>
      </c>
      <c r="GS52" s="79" t="s">
        <v>392</v>
      </c>
      <c r="GT52" s="79" t="s">
        <v>392</v>
      </c>
      <c r="GU52" s="79" t="s">
        <v>390</v>
      </c>
      <c r="GV52" s="79" t="s">
        <v>392</v>
      </c>
      <c r="GW52" s="79" t="s">
        <v>392</v>
      </c>
      <c r="GX52" s="79" t="s">
        <v>392</v>
      </c>
      <c r="GY52" s="79" t="s">
        <v>390</v>
      </c>
      <c r="GZ52" s="79" t="s">
        <v>392</v>
      </c>
      <c r="HA52" s="79" t="s">
        <v>392</v>
      </c>
      <c r="HB52" s="230" t="s">
        <v>390</v>
      </c>
      <c r="HC52" s="79" t="s">
        <v>392</v>
      </c>
      <c r="HD52" s="79" t="s">
        <v>391</v>
      </c>
      <c r="HE52" s="79" t="s">
        <v>392</v>
      </c>
      <c r="HF52" s="79" t="s">
        <v>392</v>
      </c>
      <c r="HG52" s="79" t="s">
        <v>390</v>
      </c>
      <c r="HH52" s="79" t="s">
        <v>393</v>
      </c>
      <c r="HI52" s="79" t="s">
        <v>390</v>
      </c>
      <c r="HJ52" s="79" t="s">
        <v>392</v>
      </c>
      <c r="HK52" s="79" t="s">
        <v>390</v>
      </c>
      <c r="HL52" s="79" t="s">
        <v>390</v>
      </c>
      <c r="HM52" s="79" t="s">
        <v>391</v>
      </c>
      <c r="HN52" s="79" t="s">
        <v>392</v>
      </c>
      <c r="HO52" s="79" t="s">
        <v>390</v>
      </c>
      <c r="HP52" s="79" t="s">
        <v>391</v>
      </c>
      <c r="HQ52" s="79" t="s">
        <v>392</v>
      </c>
      <c r="HR52" s="79" t="s">
        <v>392</v>
      </c>
      <c r="HS52" s="79" t="s">
        <v>390</v>
      </c>
      <c r="HT52" s="79" t="s">
        <v>394</v>
      </c>
      <c r="HU52" s="79" t="s">
        <v>391</v>
      </c>
      <c r="HV52" s="79" t="s">
        <v>390</v>
      </c>
      <c r="HW52" s="79" t="s">
        <v>392</v>
      </c>
      <c r="HX52" s="149"/>
      <c r="HY52" s="34"/>
      <c r="HZ52" s="31"/>
      <c r="IA52" s="229"/>
      <c r="IB52" s="27" t="s">
        <v>406</v>
      </c>
      <c r="IC52" s="27"/>
      <c r="ID52" s="27"/>
      <c r="IE52" s="27" t="s">
        <v>407</v>
      </c>
      <c r="IF52" s="27" t="s">
        <v>407</v>
      </c>
      <c r="IG52" s="28"/>
      <c r="IH52" s="27"/>
    </row>
    <row r="53" spans="1:242" ht="15" customHeight="1">
      <c r="A53" s="78" t="s">
        <v>426</v>
      </c>
      <c r="B53" s="29">
        <v>25003305</v>
      </c>
      <c r="C53" s="30">
        <v>88.62</v>
      </c>
      <c r="D53" s="34"/>
      <c r="E53" s="34"/>
      <c r="F53" s="28"/>
      <c r="G53" s="34"/>
      <c r="H53" s="28"/>
      <c r="I53" s="28"/>
      <c r="J53" s="28"/>
      <c r="K53" s="28"/>
      <c r="L53" s="35"/>
      <c r="M53" s="80"/>
      <c r="N53" s="80"/>
      <c r="O53" s="80"/>
      <c r="P53" s="80"/>
      <c r="Q53" s="80"/>
      <c r="R53" s="80"/>
      <c r="S53" s="80" t="s">
        <v>383</v>
      </c>
      <c r="T53" s="80" t="s">
        <v>383</v>
      </c>
      <c r="U53" s="80" t="s">
        <v>384</v>
      </c>
      <c r="V53" s="80" t="s">
        <v>384</v>
      </c>
      <c r="W53" s="80" t="s">
        <v>385</v>
      </c>
      <c r="X53" s="80" t="s">
        <v>386</v>
      </c>
      <c r="Y53" s="80" t="s">
        <v>385</v>
      </c>
      <c r="Z53" s="122">
        <v>0</v>
      </c>
      <c r="AA53" s="80" t="s">
        <v>387</v>
      </c>
      <c r="AB53" s="80" t="s">
        <v>367</v>
      </c>
      <c r="AC53" s="80" t="s">
        <v>388</v>
      </c>
      <c r="AD53" s="80" t="s">
        <v>387</v>
      </c>
      <c r="AE53" s="122">
        <v>0</v>
      </c>
      <c r="AF53" s="116" t="s">
        <v>387</v>
      </c>
      <c r="AG53" s="80" t="s">
        <v>387</v>
      </c>
      <c r="AH53" s="80" t="s">
        <v>387</v>
      </c>
      <c r="AI53" s="116" t="s">
        <v>387</v>
      </c>
      <c r="AJ53" s="80" t="s">
        <v>387</v>
      </c>
      <c r="AK53" s="80" t="s">
        <v>389</v>
      </c>
      <c r="AL53" s="80" t="s">
        <v>387</v>
      </c>
      <c r="AM53" s="80" t="s">
        <v>387</v>
      </c>
      <c r="AN53" s="81">
        <v>14.8</v>
      </c>
      <c r="AO53" s="116">
        <v>5.7569999999999997</v>
      </c>
      <c r="AP53" s="80" t="s">
        <v>387</v>
      </c>
      <c r="AQ53" s="80" t="s">
        <v>387</v>
      </c>
      <c r="AR53" s="80" t="s">
        <v>387</v>
      </c>
      <c r="AS53" s="80" t="s">
        <v>387</v>
      </c>
      <c r="AT53" s="80" t="s">
        <v>387</v>
      </c>
      <c r="AU53" s="80" t="s">
        <v>387</v>
      </c>
      <c r="AV53" s="80" t="s">
        <v>387</v>
      </c>
      <c r="AW53" s="80" t="s">
        <v>387</v>
      </c>
      <c r="AX53" s="80" t="s">
        <v>387</v>
      </c>
      <c r="AY53" s="80" t="s">
        <v>387</v>
      </c>
      <c r="AZ53" s="80" t="s">
        <v>387</v>
      </c>
      <c r="BA53" s="80" t="s">
        <v>387</v>
      </c>
      <c r="BB53" s="80" t="s">
        <v>387</v>
      </c>
      <c r="BC53" s="121"/>
      <c r="BD53" s="79"/>
      <c r="BE53" s="79"/>
      <c r="BF53" s="79"/>
      <c r="BG53" s="79"/>
      <c r="BH53" s="79"/>
      <c r="BI53" s="79"/>
      <c r="BJ53" s="79"/>
      <c r="BK53" s="79"/>
      <c r="BL53" s="79"/>
      <c r="BM53" s="79"/>
      <c r="BN53" s="79"/>
      <c r="BO53" s="79"/>
      <c r="BP53" s="79"/>
      <c r="BQ53" s="79"/>
      <c r="BR53" s="79"/>
      <c r="BS53" s="79"/>
      <c r="BT53" s="80"/>
      <c r="BU53" s="80"/>
      <c r="BV53" s="80"/>
      <c r="BW53" s="80"/>
      <c r="BX53" s="80"/>
      <c r="BY53" s="80"/>
      <c r="BZ53" s="80"/>
      <c r="CA53" s="80"/>
      <c r="CB53" s="80"/>
      <c r="CC53" s="80"/>
      <c r="CD53" s="80"/>
      <c r="CE53" s="80"/>
      <c r="CF53" s="80"/>
      <c r="CG53" s="80"/>
      <c r="CH53" s="80"/>
      <c r="CI53" s="80"/>
      <c r="CJ53" s="80"/>
      <c r="CK53" s="80"/>
      <c r="CL53" s="80"/>
      <c r="CM53" s="80"/>
      <c r="CN53" s="80"/>
      <c r="CO53" s="80"/>
      <c r="CP53" s="80"/>
      <c r="CQ53" s="80"/>
      <c r="CR53" s="80"/>
      <c r="CS53" s="80"/>
      <c r="CT53" s="80"/>
      <c r="CU53" s="80"/>
      <c r="CV53" s="80"/>
      <c r="CW53" s="80"/>
      <c r="CX53" s="80"/>
      <c r="CY53" s="80"/>
      <c r="CZ53" s="80"/>
      <c r="DA53" s="80"/>
      <c r="DB53" s="80"/>
      <c r="DC53" s="80"/>
      <c r="DD53" s="80"/>
      <c r="DE53" s="80"/>
      <c r="DF53" s="80"/>
      <c r="DG53" s="80"/>
      <c r="DH53" s="80"/>
      <c r="DI53" s="80"/>
      <c r="DJ53" s="80"/>
      <c r="DK53" s="80"/>
      <c r="DL53" s="80"/>
      <c r="DM53" s="80"/>
      <c r="DN53" s="80"/>
      <c r="DO53" s="80"/>
      <c r="DP53" s="80"/>
      <c r="DQ53" s="80"/>
      <c r="DR53" s="80"/>
      <c r="DS53" s="80"/>
      <c r="DT53" s="80"/>
      <c r="DU53" s="80"/>
      <c r="DV53" s="80"/>
      <c r="DW53" s="80"/>
      <c r="DX53" s="80"/>
      <c r="DY53" s="80"/>
      <c r="DZ53" s="80"/>
      <c r="EA53" s="80"/>
      <c r="EB53" s="80"/>
      <c r="EC53" s="80"/>
      <c r="ED53" s="80"/>
      <c r="EE53" s="80"/>
      <c r="EF53" s="80"/>
      <c r="EG53" s="230"/>
      <c r="EH53" s="80"/>
      <c r="EI53" s="80"/>
      <c r="EJ53" s="80"/>
      <c r="EK53" s="80"/>
      <c r="EL53" s="80"/>
      <c r="EM53" s="80"/>
      <c r="EN53" s="80"/>
      <c r="EO53" s="80"/>
      <c r="EP53" s="80"/>
      <c r="EQ53" s="80"/>
      <c r="ER53" s="80"/>
      <c r="ES53" s="80"/>
      <c r="ET53" s="80"/>
      <c r="EU53" s="80"/>
      <c r="EV53" s="80"/>
      <c r="EW53" s="80"/>
      <c r="EX53" s="80"/>
      <c r="EY53" s="80"/>
      <c r="EZ53" s="80"/>
      <c r="FA53" s="80"/>
      <c r="FB53" s="80"/>
      <c r="FC53" s="80"/>
      <c r="FD53" s="80"/>
      <c r="FE53" s="80"/>
      <c r="FF53" s="80"/>
      <c r="FG53" s="80"/>
      <c r="FH53" s="80"/>
      <c r="FI53" s="80"/>
      <c r="FJ53" s="80"/>
      <c r="FK53" s="80"/>
      <c r="FL53" s="80"/>
      <c r="FM53" s="80"/>
      <c r="FN53" s="80"/>
      <c r="FO53" s="80"/>
      <c r="FP53" s="80"/>
      <c r="FQ53" s="80"/>
      <c r="FR53" s="80"/>
      <c r="FS53" s="80"/>
      <c r="FT53" s="80"/>
      <c r="FU53" s="80"/>
      <c r="FV53" s="80"/>
      <c r="FW53" s="80"/>
      <c r="FX53" s="80"/>
      <c r="FY53" s="80"/>
      <c r="FZ53" s="80"/>
      <c r="GA53" s="80"/>
      <c r="GB53" s="80"/>
      <c r="GC53" s="80"/>
      <c r="GD53" s="80"/>
      <c r="GE53" s="80"/>
      <c r="GF53" s="80"/>
      <c r="GG53" s="80"/>
      <c r="GH53" s="80"/>
      <c r="GI53" s="80"/>
      <c r="GJ53" s="80"/>
      <c r="GK53" s="80"/>
      <c r="GL53" s="80"/>
      <c r="GM53" s="80"/>
      <c r="GN53" s="80"/>
      <c r="GO53" s="80"/>
      <c r="GP53" s="80"/>
      <c r="GQ53" s="80"/>
      <c r="GR53" s="80"/>
      <c r="GS53" s="80"/>
      <c r="GT53" s="80"/>
      <c r="GU53" s="80"/>
      <c r="GV53" s="80"/>
      <c r="GW53" s="80"/>
      <c r="GX53" s="80"/>
      <c r="GY53" s="80"/>
      <c r="GZ53" s="80"/>
      <c r="HA53" s="80"/>
      <c r="HB53" s="230"/>
      <c r="HC53" s="80"/>
      <c r="HD53" s="80"/>
      <c r="HE53" s="80"/>
      <c r="HF53" s="80"/>
      <c r="HG53" s="80"/>
      <c r="HH53" s="80"/>
      <c r="HI53" s="80"/>
      <c r="HJ53" s="80"/>
      <c r="HK53" s="80"/>
      <c r="HL53" s="80"/>
      <c r="HM53" s="80"/>
      <c r="HN53" s="80"/>
      <c r="HO53" s="80"/>
      <c r="HP53" s="80"/>
      <c r="HQ53" s="80"/>
      <c r="HR53" s="80"/>
      <c r="HS53" s="80"/>
      <c r="HT53" s="80"/>
      <c r="HU53" s="80"/>
      <c r="HV53" s="80"/>
      <c r="HW53" s="80"/>
      <c r="HX53" s="149"/>
      <c r="HY53" s="34"/>
      <c r="HZ53" s="31"/>
      <c r="IA53" s="229"/>
      <c r="IB53" s="27" t="s">
        <v>406</v>
      </c>
      <c r="IC53" s="27"/>
      <c r="ID53" s="27"/>
      <c r="IE53" s="27" t="s">
        <v>407</v>
      </c>
      <c r="IF53" s="27" t="s">
        <v>407</v>
      </c>
      <c r="IG53" s="28"/>
      <c r="IH53" s="27"/>
    </row>
    <row r="54" spans="1:242" ht="15" customHeight="1">
      <c r="A54" s="78" t="s">
        <v>426</v>
      </c>
      <c r="B54" s="29">
        <v>25003206</v>
      </c>
      <c r="C54" s="30">
        <v>87.41</v>
      </c>
      <c r="D54" s="34"/>
      <c r="E54" s="34"/>
      <c r="F54" s="28"/>
      <c r="G54" s="34"/>
      <c r="H54" s="28"/>
      <c r="I54" s="28"/>
      <c r="J54" s="28"/>
      <c r="K54" s="28"/>
      <c r="L54" s="35"/>
      <c r="M54" s="80"/>
      <c r="N54" s="80"/>
      <c r="O54" s="80"/>
      <c r="P54" s="80"/>
      <c r="Q54" s="80"/>
      <c r="R54" s="80"/>
      <c r="S54" s="80" t="s">
        <v>383</v>
      </c>
      <c r="T54" s="80" t="s">
        <v>383</v>
      </c>
      <c r="U54" s="80" t="s">
        <v>384</v>
      </c>
      <c r="V54" s="80" t="s">
        <v>384</v>
      </c>
      <c r="W54" s="80" t="s">
        <v>385</v>
      </c>
      <c r="X54" s="80" t="s">
        <v>386</v>
      </c>
      <c r="Y54" s="80" t="s">
        <v>385</v>
      </c>
      <c r="Z54" s="122">
        <v>0</v>
      </c>
      <c r="AA54" s="80" t="s">
        <v>387</v>
      </c>
      <c r="AB54" s="80" t="s">
        <v>367</v>
      </c>
      <c r="AC54" s="80" t="s">
        <v>388</v>
      </c>
      <c r="AD54" s="80" t="s">
        <v>387</v>
      </c>
      <c r="AE54" s="122">
        <v>0</v>
      </c>
      <c r="AF54" s="116" t="s">
        <v>387</v>
      </c>
      <c r="AG54" s="80" t="s">
        <v>387</v>
      </c>
      <c r="AH54" s="80" t="s">
        <v>387</v>
      </c>
      <c r="AI54" s="116" t="s">
        <v>387</v>
      </c>
      <c r="AJ54" s="80" t="s">
        <v>387</v>
      </c>
      <c r="AK54" s="80" t="s">
        <v>389</v>
      </c>
      <c r="AL54" s="80" t="s">
        <v>387</v>
      </c>
      <c r="AM54" s="80" t="s">
        <v>387</v>
      </c>
      <c r="AN54" s="81" t="s">
        <v>387</v>
      </c>
      <c r="AO54" s="116" t="s">
        <v>387</v>
      </c>
      <c r="AP54" s="80" t="s">
        <v>387</v>
      </c>
      <c r="AQ54" s="80" t="s">
        <v>387</v>
      </c>
      <c r="AR54" s="80" t="s">
        <v>387</v>
      </c>
      <c r="AS54" s="80" t="s">
        <v>387</v>
      </c>
      <c r="AT54" s="80" t="s">
        <v>387</v>
      </c>
      <c r="AU54" s="80" t="s">
        <v>387</v>
      </c>
      <c r="AV54" s="80" t="s">
        <v>387</v>
      </c>
      <c r="AW54" s="80" t="s">
        <v>387</v>
      </c>
      <c r="AX54" s="80" t="s">
        <v>387</v>
      </c>
      <c r="AY54" s="80" t="s">
        <v>387</v>
      </c>
      <c r="AZ54" s="80" t="s">
        <v>387</v>
      </c>
      <c r="BA54" s="80" t="s">
        <v>387</v>
      </c>
      <c r="BB54" s="80" t="s">
        <v>387</v>
      </c>
      <c r="BC54" s="121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79"/>
      <c r="BR54" s="79"/>
      <c r="BS54" s="79"/>
      <c r="BT54" s="79"/>
      <c r="BU54" s="79"/>
      <c r="BV54" s="79"/>
      <c r="BW54" s="79"/>
      <c r="BX54" s="79"/>
      <c r="BY54" s="79"/>
      <c r="BZ54" s="79"/>
      <c r="CA54" s="79"/>
      <c r="CB54" s="79"/>
      <c r="CC54" s="79"/>
      <c r="CD54" s="79"/>
      <c r="CE54" s="79"/>
      <c r="CF54" s="79"/>
      <c r="CG54" s="79"/>
      <c r="CH54" s="79"/>
      <c r="CI54" s="79"/>
      <c r="CJ54" s="79"/>
      <c r="CK54" s="79"/>
      <c r="CL54" s="79"/>
      <c r="CM54" s="79"/>
      <c r="CN54" s="79"/>
      <c r="CO54" s="79"/>
      <c r="CP54" s="79"/>
      <c r="CQ54" s="79"/>
      <c r="CR54" s="79"/>
      <c r="CS54" s="79"/>
      <c r="CT54" s="79"/>
      <c r="CU54" s="79"/>
      <c r="CV54" s="79"/>
      <c r="CW54" s="79"/>
      <c r="CX54" s="79"/>
      <c r="CY54" s="79"/>
      <c r="CZ54" s="79"/>
      <c r="DA54" s="79"/>
      <c r="DB54" s="79"/>
      <c r="DC54" s="79"/>
      <c r="DD54" s="79"/>
      <c r="DE54" s="79"/>
      <c r="DF54" s="79"/>
      <c r="DG54" s="79"/>
      <c r="DH54" s="79"/>
      <c r="DI54" s="79"/>
      <c r="DJ54" s="79"/>
      <c r="DK54" s="79"/>
      <c r="DL54" s="79"/>
      <c r="DM54" s="79"/>
      <c r="DN54" s="79"/>
      <c r="DO54" s="79"/>
      <c r="DP54" s="79"/>
      <c r="DQ54" s="79"/>
      <c r="DR54" s="79"/>
      <c r="DS54" s="79"/>
      <c r="DT54" s="79"/>
      <c r="DU54" s="79"/>
      <c r="DV54" s="79"/>
      <c r="DW54" s="79"/>
      <c r="DX54" s="79"/>
      <c r="DY54" s="79"/>
      <c r="DZ54" s="79"/>
      <c r="EA54" s="79"/>
      <c r="EB54" s="79"/>
      <c r="EC54" s="79"/>
      <c r="ED54" s="79"/>
      <c r="EE54" s="79"/>
      <c r="EF54" s="79"/>
      <c r="EG54" s="230"/>
      <c r="EH54" s="79"/>
      <c r="EI54" s="79"/>
      <c r="EJ54" s="79"/>
      <c r="EK54" s="79"/>
      <c r="EL54" s="79"/>
      <c r="EM54" s="79"/>
      <c r="EN54" s="79"/>
      <c r="EO54" s="79"/>
      <c r="EP54" s="79"/>
      <c r="EQ54" s="79"/>
      <c r="ER54" s="79"/>
      <c r="ES54" s="79"/>
      <c r="ET54" s="79"/>
      <c r="EU54" s="79"/>
      <c r="EV54" s="79"/>
      <c r="EW54" s="79"/>
      <c r="EX54" s="79"/>
      <c r="EY54" s="79"/>
      <c r="EZ54" s="79"/>
      <c r="FA54" s="79"/>
      <c r="FB54" s="79"/>
      <c r="FC54" s="79"/>
      <c r="FD54" s="79"/>
      <c r="FE54" s="79"/>
      <c r="FF54" s="79"/>
      <c r="FG54" s="79"/>
      <c r="FH54" s="79"/>
      <c r="FI54" s="79"/>
      <c r="FJ54" s="79"/>
      <c r="FK54" s="79"/>
      <c r="FL54" s="79"/>
      <c r="FM54" s="79"/>
      <c r="FN54" s="79"/>
      <c r="FO54" s="79"/>
      <c r="FP54" s="79"/>
      <c r="FQ54" s="79"/>
      <c r="FR54" s="79"/>
      <c r="FS54" s="79"/>
      <c r="FT54" s="79"/>
      <c r="FU54" s="79"/>
      <c r="FV54" s="79"/>
      <c r="FW54" s="79"/>
      <c r="FX54" s="79"/>
      <c r="FY54" s="79"/>
      <c r="FZ54" s="79"/>
      <c r="GA54" s="79"/>
      <c r="GB54" s="79"/>
      <c r="GC54" s="79"/>
      <c r="GD54" s="79"/>
      <c r="GE54" s="79"/>
      <c r="GF54" s="79"/>
      <c r="GG54" s="79"/>
      <c r="GH54" s="79"/>
      <c r="GI54" s="79"/>
      <c r="GJ54" s="79"/>
      <c r="GK54" s="79"/>
      <c r="GL54" s="79"/>
      <c r="GM54" s="79"/>
      <c r="GN54" s="79"/>
      <c r="GO54" s="79"/>
      <c r="GP54" s="79"/>
      <c r="GQ54" s="79"/>
      <c r="GR54" s="79"/>
      <c r="GS54" s="79"/>
      <c r="GT54" s="79"/>
      <c r="GU54" s="79"/>
      <c r="GV54" s="79"/>
      <c r="GW54" s="79"/>
      <c r="GX54" s="79"/>
      <c r="GY54" s="79"/>
      <c r="GZ54" s="79"/>
      <c r="HA54" s="79"/>
      <c r="HB54" s="230"/>
      <c r="HC54" s="79"/>
      <c r="HD54" s="79"/>
      <c r="HE54" s="79"/>
      <c r="HF54" s="79"/>
      <c r="HG54" s="79"/>
      <c r="HH54" s="79"/>
      <c r="HI54" s="79"/>
      <c r="HJ54" s="79"/>
      <c r="HK54" s="79"/>
      <c r="HL54" s="79"/>
      <c r="HM54" s="79"/>
      <c r="HN54" s="79"/>
      <c r="HO54" s="79"/>
      <c r="HP54" s="79"/>
      <c r="HQ54" s="79"/>
      <c r="HR54" s="79"/>
      <c r="HS54" s="79"/>
      <c r="HT54" s="79"/>
      <c r="HU54" s="79"/>
      <c r="HV54" s="79"/>
      <c r="HW54" s="79"/>
      <c r="HX54" s="149"/>
      <c r="HY54" s="34"/>
      <c r="HZ54" s="31"/>
      <c r="IA54" s="229"/>
      <c r="IB54" s="27" t="s">
        <v>406</v>
      </c>
      <c r="IC54" s="27"/>
      <c r="ID54" s="27"/>
      <c r="IE54" s="27" t="s">
        <v>407</v>
      </c>
      <c r="IF54" s="27" t="s">
        <v>407</v>
      </c>
      <c r="IG54" s="28"/>
      <c r="IH54" s="27"/>
    </row>
    <row r="55" spans="1:242" ht="15" customHeight="1">
      <c r="A55" s="78" t="s">
        <v>426</v>
      </c>
      <c r="B55" s="29">
        <v>25003206</v>
      </c>
      <c r="C55" s="30">
        <v>86.85</v>
      </c>
      <c r="D55" s="34"/>
      <c r="E55" s="34"/>
      <c r="F55" s="28"/>
      <c r="G55" s="34"/>
      <c r="H55" s="28"/>
      <c r="I55" s="28"/>
      <c r="J55" s="28"/>
      <c r="K55" s="28"/>
      <c r="L55" s="35"/>
      <c r="M55" s="80"/>
      <c r="N55" s="80"/>
      <c r="O55" s="80"/>
      <c r="P55" s="80"/>
      <c r="Q55" s="80"/>
      <c r="R55" s="80"/>
      <c r="S55" s="122"/>
      <c r="T55" s="80"/>
      <c r="U55" s="80"/>
      <c r="V55" s="81"/>
      <c r="W55" s="115"/>
      <c r="X55" s="81"/>
      <c r="Y55" s="115"/>
      <c r="Z55" s="80"/>
      <c r="AA55" s="80"/>
      <c r="AB55" s="115"/>
      <c r="AC55" s="116"/>
      <c r="AD55" s="81"/>
      <c r="AE55" s="79"/>
      <c r="AF55" s="116"/>
      <c r="AG55" s="79"/>
      <c r="AH55" s="79"/>
      <c r="AI55" s="116"/>
      <c r="AJ55" s="79"/>
      <c r="AK55" s="79"/>
      <c r="AL55" s="79"/>
      <c r="AM55" s="79"/>
      <c r="AN55" s="81"/>
      <c r="AO55" s="116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121"/>
      <c r="BD55" s="80" t="s">
        <v>390</v>
      </c>
      <c r="BE55" s="80" t="s">
        <v>390</v>
      </c>
      <c r="BF55" s="80" t="s">
        <v>391</v>
      </c>
      <c r="BG55" s="80" t="s">
        <v>392</v>
      </c>
      <c r="BH55" s="80" t="s">
        <v>391</v>
      </c>
      <c r="BI55" s="80" t="s">
        <v>390</v>
      </c>
      <c r="BJ55" s="80" t="s">
        <v>391</v>
      </c>
      <c r="BK55" s="80" t="s">
        <v>391</v>
      </c>
      <c r="BL55" s="80" t="s">
        <v>392</v>
      </c>
      <c r="BM55" s="80" t="s">
        <v>392</v>
      </c>
      <c r="BN55" s="80" t="s">
        <v>390</v>
      </c>
      <c r="BO55" s="80" t="s">
        <v>392</v>
      </c>
      <c r="BP55" s="80" t="s">
        <v>392</v>
      </c>
      <c r="BQ55" s="80" t="s">
        <v>392</v>
      </c>
      <c r="BR55" s="80" t="s">
        <v>392</v>
      </c>
      <c r="BS55" s="80" t="s">
        <v>392</v>
      </c>
      <c r="BT55" s="79" t="s">
        <v>390</v>
      </c>
      <c r="BU55" s="79" t="s">
        <v>393</v>
      </c>
      <c r="BV55" s="79" t="s">
        <v>390</v>
      </c>
      <c r="BW55" s="79" t="s">
        <v>392</v>
      </c>
      <c r="BX55" s="79" t="s">
        <v>391</v>
      </c>
      <c r="BY55" s="79" t="s">
        <v>390</v>
      </c>
      <c r="BZ55" s="79" t="s">
        <v>391</v>
      </c>
      <c r="CA55" s="79" t="s">
        <v>393</v>
      </c>
      <c r="CB55" s="79" t="s">
        <v>390</v>
      </c>
      <c r="CC55" s="79" t="s">
        <v>391</v>
      </c>
      <c r="CD55" s="79" t="s">
        <v>393</v>
      </c>
      <c r="CE55" s="79" t="s">
        <v>392</v>
      </c>
      <c r="CF55" s="79" t="s">
        <v>392</v>
      </c>
      <c r="CG55" s="79" t="s">
        <v>391</v>
      </c>
      <c r="CH55" s="79" t="s">
        <v>390</v>
      </c>
      <c r="CI55" s="79" t="s">
        <v>392</v>
      </c>
      <c r="CJ55" s="79" t="s">
        <v>392</v>
      </c>
      <c r="CK55" s="79" t="s">
        <v>390</v>
      </c>
      <c r="CL55" s="79" t="s">
        <v>392</v>
      </c>
      <c r="CM55" s="79" t="s">
        <v>391</v>
      </c>
      <c r="CN55" s="79" t="s">
        <v>391</v>
      </c>
      <c r="CO55" s="79" t="s">
        <v>393</v>
      </c>
      <c r="CP55" s="79" t="s">
        <v>390</v>
      </c>
      <c r="CQ55" s="79" t="s">
        <v>391</v>
      </c>
      <c r="CR55" s="79" t="s">
        <v>391</v>
      </c>
      <c r="CS55" s="79" t="s">
        <v>392</v>
      </c>
      <c r="CT55" s="79" t="s">
        <v>390</v>
      </c>
      <c r="CU55" s="79" t="s">
        <v>390</v>
      </c>
      <c r="CV55" s="79" t="s">
        <v>390</v>
      </c>
      <c r="CW55" s="79" t="s">
        <v>391</v>
      </c>
      <c r="CX55" s="79" t="s">
        <v>392</v>
      </c>
      <c r="CY55" s="79" t="s">
        <v>391</v>
      </c>
      <c r="CZ55" s="79" t="s">
        <v>390</v>
      </c>
      <c r="DA55" s="79" t="s">
        <v>391</v>
      </c>
      <c r="DB55" s="79" t="s">
        <v>390</v>
      </c>
      <c r="DC55" s="79" t="s">
        <v>392</v>
      </c>
      <c r="DD55" s="79" t="s">
        <v>391</v>
      </c>
      <c r="DE55" s="79" t="s">
        <v>392</v>
      </c>
      <c r="DF55" s="79" t="s">
        <v>392</v>
      </c>
      <c r="DG55" s="79" t="s">
        <v>394</v>
      </c>
      <c r="DH55" s="79" t="s">
        <v>392</v>
      </c>
      <c r="DI55" s="79" t="s">
        <v>392</v>
      </c>
      <c r="DJ55" s="79" t="s">
        <v>392</v>
      </c>
      <c r="DK55" s="79" t="s">
        <v>390</v>
      </c>
      <c r="DL55" s="79" t="s">
        <v>392</v>
      </c>
      <c r="DM55" s="79" t="s">
        <v>390</v>
      </c>
      <c r="DN55" s="79" t="s">
        <v>390</v>
      </c>
      <c r="DO55" s="79" t="s">
        <v>392</v>
      </c>
      <c r="DP55" s="79" t="s">
        <v>390</v>
      </c>
      <c r="DQ55" s="79" t="s">
        <v>390</v>
      </c>
      <c r="DR55" s="79" t="s">
        <v>390</v>
      </c>
      <c r="DS55" s="79" t="s">
        <v>392</v>
      </c>
      <c r="DT55" s="79" t="s">
        <v>392</v>
      </c>
      <c r="DU55" s="79" t="s">
        <v>392</v>
      </c>
      <c r="DV55" s="79" t="s">
        <v>392</v>
      </c>
      <c r="DW55" s="79" t="s">
        <v>395</v>
      </c>
      <c r="DX55" s="79" t="s">
        <v>391</v>
      </c>
      <c r="DY55" s="79" t="s">
        <v>391</v>
      </c>
      <c r="DZ55" s="79" t="s">
        <v>396</v>
      </c>
      <c r="EA55" s="79" t="s">
        <v>391</v>
      </c>
      <c r="EB55" s="79" t="s">
        <v>391</v>
      </c>
      <c r="EC55" s="79" t="s">
        <v>392</v>
      </c>
      <c r="ED55" s="79" t="s">
        <v>391</v>
      </c>
      <c r="EE55" s="79" t="s">
        <v>392</v>
      </c>
      <c r="EF55" s="79" t="s">
        <v>392</v>
      </c>
      <c r="EG55" s="230" t="s">
        <v>391</v>
      </c>
      <c r="EH55" s="79" t="s">
        <v>391</v>
      </c>
      <c r="EI55" s="79" t="s">
        <v>392</v>
      </c>
      <c r="EJ55" s="79" t="s">
        <v>392</v>
      </c>
      <c r="EK55" s="79" t="s">
        <v>390</v>
      </c>
      <c r="EL55" s="79" t="s">
        <v>392</v>
      </c>
      <c r="EM55" s="79" t="s">
        <v>391</v>
      </c>
      <c r="EN55" s="79" t="s">
        <v>393</v>
      </c>
      <c r="EO55" s="79" t="s">
        <v>390</v>
      </c>
      <c r="EP55" s="79" t="s">
        <v>390</v>
      </c>
      <c r="EQ55" s="79" t="s">
        <v>392</v>
      </c>
      <c r="ER55" s="79" t="s">
        <v>390</v>
      </c>
      <c r="ES55" s="79" t="s">
        <v>392</v>
      </c>
      <c r="ET55" s="79" t="s">
        <v>391</v>
      </c>
      <c r="EU55" s="79" t="s">
        <v>390</v>
      </c>
      <c r="EV55" s="79" t="s">
        <v>392</v>
      </c>
      <c r="EW55" s="79" t="s">
        <v>397</v>
      </c>
      <c r="EX55" s="79" t="s">
        <v>390</v>
      </c>
      <c r="EY55" s="79" t="s">
        <v>390</v>
      </c>
      <c r="EZ55" s="79" t="s">
        <v>394</v>
      </c>
      <c r="FA55" s="79" t="s">
        <v>391</v>
      </c>
      <c r="FB55" s="79" t="s">
        <v>390</v>
      </c>
      <c r="FC55" s="79">
        <v>1.427E-2</v>
      </c>
      <c r="FD55" s="79" t="s">
        <v>394</v>
      </c>
      <c r="FE55" s="79" t="s">
        <v>391</v>
      </c>
      <c r="FF55" s="79" t="s">
        <v>392</v>
      </c>
      <c r="FG55" s="79" t="s">
        <v>391</v>
      </c>
      <c r="FH55" s="79" t="s">
        <v>398</v>
      </c>
      <c r="FI55" s="79" t="s">
        <v>390</v>
      </c>
      <c r="FJ55" s="79" t="s">
        <v>392</v>
      </c>
      <c r="FK55" s="79" t="s">
        <v>392</v>
      </c>
      <c r="FL55" s="79" t="s">
        <v>390</v>
      </c>
      <c r="FM55" s="79" t="s">
        <v>395</v>
      </c>
      <c r="FN55" s="79" t="s">
        <v>392</v>
      </c>
      <c r="FO55" s="79" t="s">
        <v>392</v>
      </c>
      <c r="FP55" s="79" t="s">
        <v>392</v>
      </c>
      <c r="FQ55" s="79" t="s">
        <v>364</v>
      </c>
      <c r="FR55" s="79" t="s">
        <v>392</v>
      </c>
      <c r="FS55" s="79" t="s">
        <v>391</v>
      </c>
      <c r="FT55" s="79" t="s">
        <v>390</v>
      </c>
      <c r="FU55" s="79" t="s">
        <v>391</v>
      </c>
      <c r="FV55" s="79" t="s">
        <v>398</v>
      </c>
      <c r="FW55" s="79" t="s">
        <v>390</v>
      </c>
      <c r="FX55" s="79" t="s">
        <v>391</v>
      </c>
      <c r="FY55" s="79" t="s">
        <v>391</v>
      </c>
      <c r="FZ55" s="79" t="s">
        <v>392</v>
      </c>
      <c r="GA55" s="79" t="s">
        <v>392</v>
      </c>
      <c r="GB55" s="79" t="s">
        <v>390</v>
      </c>
      <c r="GC55" s="79" t="s">
        <v>391</v>
      </c>
      <c r="GD55" s="79" t="s">
        <v>393</v>
      </c>
      <c r="GE55" s="79" t="s">
        <v>392</v>
      </c>
      <c r="GF55" s="79" t="s">
        <v>392</v>
      </c>
      <c r="GG55" s="79" t="s">
        <v>392</v>
      </c>
      <c r="GH55" s="79" t="s">
        <v>392</v>
      </c>
      <c r="GI55" s="79" t="s">
        <v>392</v>
      </c>
      <c r="GJ55" s="79" t="s">
        <v>392</v>
      </c>
      <c r="GK55" s="79" t="s">
        <v>392</v>
      </c>
      <c r="GL55" s="79" t="s">
        <v>390</v>
      </c>
      <c r="GM55" s="79" t="s">
        <v>390</v>
      </c>
      <c r="GN55" s="79" t="s">
        <v>391</v>
      </c>
      <c r="GO55" s="79" t="s">
        <v>392</v>
      </c>
      <c r="GP55" s="79" t="s">
        <v>392</v>
      </c>
      <c r="GQ55" s="79" t="s">
        <v>395</v>
      </c>
      <c r="GR55" s="79">
        <v>1.342E-2</v>
      </c>
      <c r="GS55" s="79" t="s">
        <v>392</v>
      </c>
      <c r="GT55" s="79" t="s">
        <v>392</v>
      </c>
      <c r="GU55" s="79" t="s">
        <v>390</v>
      </c>
      <c r="GV55" s="79" t="s">
        <v>392</v>
      </c>
      <c r="GW55" s="79" t="s">
        <v>392</v>
      </c>
      <c r="GX55" s="79" t="s">
        <v>392</v>
      </c>
      <c r="GY55" s="79" t="s">
        <v>390</v>
      </c>
      <c r="GZ55" s="79" t="s">
        <v>392</v>
      </c>
      <c r="HA55" s="79" t="s">
        <v>392</v>
      </c>
      <c r="HB55" s="230" t="s">
        <v>390</v>
      </c>
      <c r="HC55" s="79" t="s">
        <v>392</v>
      </c>
      <c r="HD55" s="79" t="s">
        <v>391</v>
      </c>
      <c r="HE55" s="79" t="s">
        <v>392</v>
      </c>
      <c r="HF55" s="79" t="s">
        <v>392</v>
      </c>
      <c r="HG55" s="79" t="s">
        <v>390</v>
      </c>
      <c r="HH55" s="79" t="s">
        <v>393</v>
      </c>
      <c r="HI55" s="79" t="s">
        <v>390</v>
      </c>
      <c r="HJ55" s="79" t="s">
        <v>392</v>
      </c>
      <c r="HK55" s="79" t="s">
        <v>390</v>
      </c>
      <c r="HL55" s="79" t="s">
        <v>390</v>
      </c>
      <c r="HM55" s="79" t="s">
        <v>391</v>
      </c>
      <c r="HN55" s="79" t="s">
        <v>392</v>
      </c>
      <c r="HO55" s="79" t="s">
        <v>390</v>
      </c>
      <c r="HP55" s="79" t="s">
        <v>391</v>
      </c>
      <c r="HQ55" s="79" t="s">
        <v>392</v>
      </c>
      <c r="HR55" s="79" t="s">
        <v>392</v>
      </c>
      <c r="HS55" s="79" t="s">
        <v>390</v>
      </c>
      <c r="HT55" s="79" t="s">
        <v>394</v>
      </c>
      <c r="HU55" s="79" t="s">
        <v>391</v>
      </c>
      <c r="HV55" s="79" t="s">
        <v>390</v>
      </c>
      <c r="HW55" s="79" t="s">
        <v>392</v>
      </c>
      <c r="HX55" s="149"/>
      <c r="HY55" s="34"/>
      <c r="HZ55" s="31"/>
      <c r="IA55" s="229"/>
      <c r="IB55" s="27" t="s">
        <v>406</v>
      </c>
      <c r="IC55" s="27"/>
      <c r="ID55" s="27"/>
      <c r="IE55" s="27" t="s">
        <v>407</v>
      </c>
      <c r="IF55" s="27" t="s">
        <v>407</v>
      </c>
      <c r="IG55" s="28"/>
      <c r="IH55" s="27"/>
    </row>
    <row r="56" spans="1:242" ht="15" customHeight="1">
      <c r="A56" s="78" t="s">
        <v>426</v>
      </c>
      <c r="B56" s="29">
        <v>25003123</v>
      </c>
      <c r="C56" s="30">
        <v>87.95</v>
      </c>
      <c r="D56" s="34"/>
      <c r="E56" s="34"/>
      <c r="F56" s="28"/>
      <c r="G56" s="34"/>
      <c r="H56" s="28"/>
      <c r="I56" s="28"/>
      <c r="J56" s="28"/>
      <c r="K56" s="28"/>
      <c r="L56" s="35"/>
      <c r="M56" s="80"/>
      <c r="N56" s="80"/>
      <c r="O56" s="80"/>
      <c r="P56" s="80"/>
      <c r="Q56" s="80"/>
      <c r="R56" s="80"/>
      <c r="S56" s="80" t="s">
        <v>383</v>
      </c>
      <c r="T56" s="80" t="s">
        <v>383</v>
      </c>
      <c r="U56" s="80" t="s">
        <v>384</v>
      </c>
      <c r="V56" s="80" t="s">
        <v>384</v>
      </c>
      <c r="W56" s="80" t="s">
        <v>385</v>
      </c>
      <c r="X56" s="80" t="s">
        <v>386</v>
      </c>
      <c r="Y56" s="80" t="s">
        <v>385</v>
      </c>
      <c r="Z56" s="122">
        <v>0</v>
      </c>
      <c r="AA56" s="80" t="s">
        <v>387</v>
      </c>
      <c r="AB56" s="80" t="s">
        <v>367</v>
      </c>
      <c r="AC56" s="80" t="s">
        <v>388</v>
      </c>
      <c r="AD56" s="80" t="s">
        <v>387</v>
      </c>
      <c r="AE56" s="122">
        <v>0</v>
      </c>
      <c r="AF56" s="116" t="s">
        <v>387</v>
      </c>
      <c r="AG56" s="80" t="s">
        <v>387</v>
      </c>
      <c r="AH56" s="115">
        <v>16.63</v>
      </c>
      <c r="AI56" s="116">
        <v>37.049999999999997</v>
      </c>
      <c r="AJ56" s="115">
        <v>30.95</v>
      </c>
      <c r="AK56" s="80" t="s">
        <v>389</v>
      </c>
      <c r="AL56" s="80" t="s">
        <v>387</v>
      </c>
      <c r="AM56" s="80" t="s">
        <v>387</v>
      </c>
      <c r="AN56" s="81" t="s">
        <v>387</v>
      </c>
      <c r="AO56" s="116" t="s">
        <v>387</v>
      </c>
      <c r="AP56" s="80" t="s">
        <v>387</v>
      </c>
      <c r="AQ56" s="80" t="s">
        <v>387</v>
      </c>
      <c r="AR56" s="80" t="s">
        <v>387</v>
      </c>
      <c r="AS56" s="80" t="s">
        <v>387</v>
      </c>
      <c r="AT56" s="80" t="s">
        <v>387</v>
      </c>
      <c r="AU56" s="80" t="s">
        <v>387</v>
      </c>
      <c r="AV56" s="80" t="s">
        <v>387</v>
      </c>
      <c r="AW56" s="80" t="s">
        <v>387</v>
      </c>
      <c r="AX56" s="80" t="s">
        <v>387</v>
      </c>
      <c r="AY56" s="80" t="s">
        <v>387</v>
      </c>
      <c r="AZ56" s="80" t="s">
        <v>387</v>
      </c>
      <c r="BA56" s="80" t="s">
        <v>387</v>
      </c>
      <c r="BB56" s="80" t="s">
        <v>387</v>
      </c>
      <c r="BC56" s="121"/>
      <c r="BD56" s="79"/>
      <c r="BE56" s="79"/>
      <c r="BF56" s="79"/>
      <c r="BG56" s="79"/>
      <c r="BH56" s="79"/>
      <c r="BI56" s="79"/>
      <c r="BJ56" s="79"/>
      <c r="BK56" s="79"/>
      <c r="BL56" s="79"/>
      <c r="BM56" s="79"/>
      <c r="BN56" s="79"/>
      <c r="BO56" s="79"/>
      <c r="BP56" s="79"/>
      <c r="BQ56" s="79"/>
      <c r="BR56" s="79"/>
      <c r="BS56" s="79"/>
      <c r="BT56" s="80"/>
      <c r="BU56" s="80"/>
      <c r="BV56" s="80"/>
      <c r="BW56" s="80"/>
      <c r="BX56" s="80"/>
      <c r="BY56" s="80"/>
      <c r="BZ56" s="80"/>
      <c r="CA56" s="80"/>
      <c r="CB56" s="80"/>
      <c r="CC56" s="80"/>
      <c r="CD56" s="80"/>
      <c r="CE56" s="80"/>
      <c r="CF56" s="80"/>
      <c r="CG56" s="80"/>
      <c r="CH56" s="80"/>
      <c r="CI56" s="80"/>
      <c r="CJ56" s="80"/>
      <c r="CK56" s="80"/>
      <c r="CL56" s="80"/>
      <c r="CM56" s="80"/>
      <c r="CN56" s="80"/>
      <c r="CO56" s="80"/>
      <c r="CP56" s="80"/>
      <c r="CQ56" s="80"/>
      <c r="CR56" s="80"/>
      <c r="CS56" s="80"/>
      <c r="CT56" s="80"/>
      <c r="CU56" s="80"/>
      <c r="CV56" s="80"/>
      <c r="CW56" s="80"/>
      <c r="CX56" s="80"/>
      <c r="CY56" s="80"/>
      <c r="CZ56" s="80"/>
      <c r="DA56" s="80"/>
      <c r="DB56" s="80"/>
      <c r="DC56" s="80"/>
      <c r="DD56" s="80"/>
      <c r="DE56" s="80"/>
      <c r="DF56" s="80"/>
      <c r="DG56" s="80"/>
      <c r="DH56" s="80"/>
      <c r="DI56" s="80"/>
      <c r="DJ56" s="80"/>
      <c r="DK56" s="80"/>
      <c r="DL56" s="80"/>
      <c r="DM56" s="80"/>
      <c r="DN56" s="80"/>
      <c r="DO56" s="80"/>
      <c r="DP56" s="80"/>
      <c r="DQ56" s="80"/>
      <c r="DR56" s="80"/>
      <c r="DS56" s="80"/>
      <c r="DT56" s="80"/>
      <c r="DU56" s="80"/>
      <c r="DV56" s="80"/>
      <c r="DW56" s="80"/>
      <c r="DX56" s="80"/>
      <c r="DY56" s="80"/>
      <c r="DZ56" s="80"/>
      <c r="EA56" s="80"/>
      <c r="EB56" s="80"/>
      <c r="EC56" s="80"/>
      <c r="ED56" s="80"/>
      <c r="EE56" s="80"/>
      <c r="EF56" s="80"/>
      <c r="EG56" s="230"/>
      <c r="EH56" s="80"/>
      <c r="EI56" s="80"/>
      <c r="EJ56" s="80"/>
      <c r="EK56" s="80"/>
      <c r="EL56" s="80"/>
      <c r="EM56" s="80"/>
      <c r="EN56" s="80"/>
      <c r="EO56" s="80"/>
      <c r="EP56" s="80"/>
      <c r="EQ56" s="80"/>
      <c r="ER56" s="80"/>
      <c r="ES56" s="80"/>
      <c r="ET56" s="80"/>
      <c r="EU56" s="80"/>
      <c r="EV56" s="80"/>
      <c r="EW56" s="80"/>
      <c r="EX56" s="80"/>
      <c r="EY56" s="80"/>
      <c r="EZ56" s="80"/>
      <c r="FA56" s="80"/>
      <c r="FB56" s="80"/>
      <c r="FC56" s="80"/>
      <c r="FD56" s="80"/>
      <c r="FE56" s="80"/>
      <c r="FF56" s="80"/>
      <c r="FG56" s="80"/>
      <c r="FH56" s="80"/>
      <c r="FI56" s="80"/>
      <c r="FJ56" s="80"/>
      <c r="FK56" s="80"/>
      <c r="FL56" s="80"/>
      <c r="FM56" s="80"/>
      <c r="FN56" s="80"/>
      <c r="FO56" s="80"/>
      <c r="FP56" s="80"/>
      <c r="FQ56" s="80"/>
      <c r="FR56" s="80"/>
      <c r="FS56" s="80"/>
      <c r="FT56" s="80"/>
      <c r="FU56" s="80"/>
      <c r="FV56" s="80"/>
      <c r="FW56" s="80"/>
      <c r="FX56" s="80"/>
      <c r="FY56" s="80"/>
      <c r="FZ56" s="80"/>
      <c r="GA56" s="80"/>
      <c r="GB56" s="80"/>
      <c r="GC56" s="80"/>
      <c r="GD56" s="80"/>
      <c r="GE56" s="80"/>
      <c r="GF56" s="80"/>
      <c r="GG56" s="80"/>
      <c r="GH56" s="80"/>
      <c r="GI56" s="80"/>
      <c r="GJ56" s="80"/>
      <c r="GK56" s="80"/>
      <c r="GL56" s="80"/>
      <c r="GM56" s="80"/>
      <c r="GN56" s="80"/>
      <c r="GO56" s="80"/>
      <c r="GP56" s="80"/>
      <c r="GQ56" s="80"/>
      <c r="GR56" s="80"/>
      <c r="GS56" s="80"/>
      <c r="GT56" s="80"/>
      <c r="GU56" s="80"/>
      <c r="GV56" s="80"/>
      <c r="GW56" s="80"/>
      <c r="GX56" s="80"/>
      <c r="GY56" s="80"/>
      <c r="GZ56" s="80"/>
      <c r="HA56" s="80"/>
      <c r="HB56" s="230"/>
      <c r="HC56" s="80"/>
      <c r="HD56" s="80"/>
      <c r="HE56" s="80"/>
      <c r="HF56" s="80"/>
      <c r="HG56" s="80"/>
      <c r="HH56" s="80"/>
      <c r="HI56" s="80"/>
      <c r="HJ56" s="80"/>
      <c r="HK56" s="80"/>
      <c r="HL56" s="80"/>
      <c r="HM56" s="80"/>
      <c r="HN56" s="80"/>
      <c r="HO56" s="80"/>
      <c r="HP56" s="80"/>
      <c r="HQ56" s="80"/>
      <c r="HR56" s="80"/>
      <c r="HS56" s="80"/>
      <c r="HT56" s="80"/>
      <c r="HU56" s="80"/>
      <c r="HV56" s="80"/>
      <c r="HW56" s="80"/>
      <c r="HX56" s="149"/>
      <c r="HY56" s="34">
        <v>99.78</v>
      </c>
      <c r="HZ56" s="31">
        <v>0.22</v>
      </c>
      <c r="IA56" s="229" t="s">
        <v>425</v>
      </c>
      <c r="IB56" s="27" t="s">
        <v>406</v>
      </c>
      <c r="IC56" s="27"/>
      <c r="ID56" s="27"/>
      <c r="IE56" s="27" t="s">
        <v>407</v>
      </c>
      <c r="IF56" s="27" t="s">
        <v>407</v>
      </c>
      <c r="IG56" s="28"/>
      <c r="IH56" s="27"/>
    </row>
    <row r="57" spans="1:242" ht="15" customHeight="1">
      <c r="A57" s="78" t="s">
        <v>426</v>
      </c>
      <c r="B57" s="29">
        <v>25003040</v>
      </c>
      <c r="C57" s="30">
        <v>85.46</v>
      </c>
      <c r="D57" s="34"/>
      <c r="E57" s="34"/>
      <c r="F57" s="28"/>
      <c r="G57" s="34"/>
      <c r="H57" s="28"/>
      <c r="I57" s="28"/>
      <c r="J57" s="28"/>
      <c r="K57" s="28"/>
      <c r="L57" s="35"/>
      <c r="M57" s="80"/>
      <c r="N57" s="80"/>
      <c r="O57" s="80"/>
      <c r="P57" s="80"/>
      <c r="Q57" s="80"/>
      <c r="R57" s="80"/>
      <c r="S57" s="122"/>
      <c r="T57" s="80"/>
      <c r="U57" s="80"/>
      <c r="V57" s="81"/>
      <c r="W57" s="115"/>
      <c r="X57" s="81"/>
      <c r="Y57" s="115"/>
      <c r="Z57" s="80"/>
      <c r="AA57" s="80"/>
      <c r="AB57" s="115"/>
      <c r="AC57" s="116"/>
      <c r="AD57" s="81"/>
      <c r="AE57" s="79"/>
      <c r="AF57" s="116"/>
      <c r="AG57" s="79"/>
      <c r="AH57" s="79"/>
      <c r="AI57" s="116"/>
      <c r="AJ57" s="115"/>
      <c r="AK57" s="79"/>
      <c r="AL57" s="79"/>
      <c r="AM57" s="79"/>
      <c r="AN57" s="81"/>
      <c r="AO57" s="116"/>
      <c r="AP57" s="79"/>
      <c r="AQ57" s="79"/>
      <c r="AR57" s="79"/>
      <c r="AS57" s="79"/>
      <c r="AT57" s="79"/>
      <c r="AU57" s="79"/>
      <c r="AV57" s="79"/>
      <c r="AW57" s="79"/>
      <c r="AX57" s="79"/>
      <c r="AY57" s="79"/>
      <c r="AZ57" s="79"/>
      <c r="BA57" s="79"/>
      <c r="BB57" s="79"/>
      <c r="BC57" s="121"/>
      <c r="BD57" s="80" t="s">
        <v>390</v>
      </c>
      <c r="BE57" s="80" t="s">
        <v>390</v>
      </c>
      <c r="BF57" s="80" t="s">
        <v>391</v>
      </c>
      <c r="BG57" s="80" t="s">
        <v>392</v>
      </c>
      <c r="BH57" s="80" t="s">
        <v>391</v>
      </c>
      <c r="BI57" s="80" t="s">
        <v>390</v>
      </c>
      <c r="BJ57" s="80" t="s">
        <v>391</v>
      </c>
      <c r="BK57" s="80" t="s">
        <v>391</v>
      </c>
      <c r="BL57" s="80" t="s">
        <v>392</v>
      </c>
      <c r="BM57" s="80" t="s">
        <v>392</v>
      </c>
      <c r="BN57" s="80" t="s">
        <v>390</v>
      </c>
      <c r="BO57" s="80" t="s">
        <v>392</v>
      </c>
      <c r="BP57" s="80" t="s">
        <v>392</v>
      </c>
      <c r="BQ57" s="80" t="s">
        <v>392</v>
      </c>
      <c r="BR57" s="80" t="s">
        <v>392</v>
      </c>
      <c r="BS57" s="80" t="s">
        <v>392</v>
      </c>
      <c r="BT57" s="79" t="s">
        <v>390</v>
      </c>
      <c r="BU57" s="79" t="s">
        <v>393</v>
      </c>
      <c r="BV57" s="79" t="s">
        <v>390</v>
      </c>
      <c r="BW57" s="79" t="s">
        <v>392</v>
      </c>
      <c r="BX57" s="79" t="s">
        <v>391</v>
      </c>
      <c r="BY57" s="79" t="s">
        <v>390</v>
      </c>
      <c r="BZ57" s="79" t="s">
        <v>391</v>
      </c>
      <c r="CA57" s="79" t="s">
        <v>393</v>
      </c>
      <c r="CB57" s="79" t="s">
        <v>390</v>
      </c>
      <c r="CC57" s="79" t="s">
        <v>391</v>
      </c>
      <c r="CD57" s="79" t="s">
        <v>393</v>
      </c>
      <c r="CE57" s="79" t="s">
        <v>392</v>
      </c>
      <c r="CF57" s="79" t="s">
        <v>392</v>
      </c>
      <c r="CG57" s="79" t="s">
        <v>391</v>
      </c>
      <c r="CH57" s="79" t="s">
        <v>390</v>
      </c>
      <c r="CI57" s="79" t="s">
        <v>392</v>
      </c>
      <c r="CJ57" s="79" t="s">
        <v>392</v>
      </c>
      <c r="CK57" s="79" t="s">
        <v>390</v>
      </c>
      <c r="CL57" s="79" t="s">
        <v>392</v>
      </c>
      <c r="CM57" s="79" t="s">
        <v>391</v>
      </c>
      <c r="CN57" s="79" t="s">
        <v>391</v>
      </c>
      <c r="CO57" s="79" t="s">
        <v>393</v>
      </c>
      <c r="CP57" s="79" t="s">
        <v>390</v>
      </c>
      <c r="CQ57" s="79" t="s">
        <v>391</v>
      </c>
      <c r="CR57" s="79" t="s">
        <v>391</v>
      </c>
      <c r="CS57" s="79" t="s">
        <v>392</v>
      </c>
      <c r="CT57" s="79" t="s">
        <v>390</v>
      </c>
      <c r="CU57" s="79" t="s">
        <v>390</v>
      </c>
      <c r="CV57" s="79" t="s">
        <v>390</v>
      </c>
      <c r="CW57" s="79" t="s">
        <v>391</v>
      </c>
      <c r="CX57" s="79" t="s">
        <v>392</v>
      </c>
      <c r="CY57" s="79" t="s">
        <v>391</v>
      </c>
      <c r="CZ57" s="79" t="s">
        <v>390</v>
      </c>
      <c r="DA57" s="79" t="s">
        <v>391</v>
      </c>
      <c r="DB57" s="79" t="s">
        <v>390</v>
      </c>
      <c r="DC57" s="79" t="s">
        <v>392</v>
      </c>
      <c r="DD57" s="79" t="s">
        <v>391</v>
      </c>
      <c r="DE57" s="79" t="s">
        <v>392</v>
      </c>
      <c r="DF57" s="79" t="s">
        <v>392</v>
      </c>
      <c r="DG57" s="79" t="s">
        <v>394</v>
      </c>
      <c r="DH57" s="79" t="s">
        <v>392</v>
      </c>
      <c r="DI57" s="79" t="s">
        <v>392</v>
      </c>
      <c r="DJ57" s="79" t="s">
        <v>392</v>
      </c>
      <c r="DK57" s="79" t="s">
        <v>390</v>
      </c>
      <c r="DL57" s="79" t="s">
        <v>392</v>
      </c>
      <c r="DM57" s="79" t="s">
        <v>390</v>
      </c>
      <c r="DN57" s="79" t="s">
        <v>390</v>
      </c>
      <c r="DO57" s="79" t="s">
        <v>392</v>
      </c>
      <c r="DP57" s="79" t="s">
        <v>390</v>
      </c>
      <c r="DQ57" s="79" t="s">
        <v>390</v>
      </c>
      <c r="DR57" s="79" t="s">
        <v>390</v>
      </c>
      <c r="DS57" s="79" t="s">
        <v>392</v>
      </c>
      <c r="DT57" s="79" t="s">
        <v>392</v>
      </c>
      <c r="DU57" s="79" t="s">
        <v>392</v>
      </c>
      <c r="DV57" s="79" t="s">
        <v>392</v>
      </c>
      <c r="DW57" s="79" t="s">
        <v>395</v>
      </c>
      <c r="DX57" s="79" t="s">
        <v>391</v>
      </c>
      <c r="DY57" s="79" t="s">
        <v>391</v>
      </c>
      <c r="DZ57" s="79" t="s">
        <v>396</v>
      </c>
      <c r="EA57" s="79" t="s">
        <v>391</v>
      </c>
      <c r="EB57" s="79" t="s">
        <v>391</v>
      </c>
      <c r="EC57" s="79" t="s">
        <v>392</v>
      </c>
      <c r="ED57" s="79" t="s">
        <v>391</v>
      </c>
      <c r="EE57" s="79" t="s">
        <v>392</v>
      </c>
      <c r="EF57" s="79" t="s">
        <v>392</v>
      </c>
      <c r="EG57" s="230" t="s">
        <v>391</v>
      </c>
      <c r="EH57" s="79" t="s">
        <v>391</v>
      </c>
      <c r="EI57" s="79" t="s">
        <v>392</v>
      </c>
      <c r="EJ57" s="79" t="s">
        <v>392</v>
      </c>
      <c r="EK57" s="79" t="s">
        <v>390</v>
      </c>
      <c r="EL57" s="79" t="s">
        <v>392</v>
      </c>
      <c r="EM57" s="79" t="s">
        <v>391</v>
      </c>
      <c r="EN57" s="79" t="s">
        <v>393</v>
      </c>
      <c r="EO57" s="79" t="s">
        <v>390</v>
      </c>
      <c r="EP57" s="79" t="s">
        <v>390</v>
      </c>
      <c r="EQ57" s="79" t="s">
        <v>392</v>
      </c>
      <c r="ER57" s="79" t="s">
        <v>390</v>
      </c>
      <c r="ES57" s="79" t="s">
        <v>392</v>
      </c>
      <c r="ET57" s="79" t="s">
        <v>391</v>
      </c>
      <c r="EU57" s="79" t="s">
        <v>390</v>
      </c>
      <c r="EV57" s="79" t="s">
        <v>392</v>
      </c>
      <c r="EW57" s="79" t="s">
        <v>397</v>
      </c>
      <c r="EX57" s="79" t="s">
        <v>390</v>
      </c>
      <c r="EY57" s="79" t="s">
        <v>390</v>
      </c>
      <c r="EZ57" s="79" t="s">
        <v>394</v>
      </c>
      <c r="FA57" s="79" t="s">
        <v>391</v>
      </c>
      <c r="FB57" s="79" t="s">
        <v>390</v>
      </c>
      <c r="FC57" s="79" t="s">
        <v>390</v>
      </c>
      <c r="FD57" s="79" t="s">
        <v>394</v>
      </c>
      <c r="FE57" s="79" t="s">
        <v>391</v>
      </c>
      <c r="FF57" s="79" t="s">
        <v>392</v>
      </c>
      <c r="FG57" s="79" t="s">
        <v>391</v>
      </c>
      <c r="FH57" s="79" t="s">
        <v>398</v>
      </c>
      <c r="FI57" s="79" t="s">
        <v>390</v>
      </c>
      <c r="FJ57" s="79" t="s">
        <v>392</v>
      </c>
      <c r="FK57" s="79" t="s">
        <v>392</v>
      </c>
      <c r="FL57" s="79" t="s">
        <v>390</v>
      </c>
      <c r="FM57" s="79" t="s">
        <v>395</v>
      </c>
      <c r="FN57" s="79" t="s">
        <v>392</v>
      </c>
      <c r="FO57" s="79" t="s">
        <v>392</v>
      </c>
      <c r="FP57" s="79" t="s">
        <v>392</v>
      </c>
      <c r="FQ57" s="79" t="s">
        <v>364</v>
      </c>
      <c r="FR57" s="79" t="s">
        <v>392</v>
      </c>
      <c r="FS57" s="79" t="s">
        <v>391</v>
      </c>
      <c r="FT57" s="79" t="s">
        <v>390</v>
      </c>
      <c r="FU57" s="79" t="s">
        <v>391</v>
      </c>
      <c r="FV57" s="79" t="s">
        <v>398</v>
      </c>
      <c r="FW57" s="79" t="s">
        <v>390</v>
      </c>
      <c r="FX57" s="79" t="s">
        <v>391</v>
      </c>
      <c r="FY57" s="79" t="s">
        <v>391</v>
      </c>
      <c r="FZ57" s="79" t="s">
        <v>392</v>
      </c>
      <c r="GA57" s="79" t="s">
        <v>392</v>
      </c>
      <c r="GB57" s="79" t="s">
        <v>390</v>
      </c>
      <c r="GC57" s="79" t="s">
        <v>391</v>
      </c>
      <c r="GD57" s="79" t="s">
        <v>393</v>
      </c>
      <c r="GE57" s="79" t="s">
        <v>392</v>
      </c>
      <c r="GF57" s="79" t="s">
        <v>392</v>
      </c>
      <c r="GG57" s="79" t="s">
        <v>392</v>
      </c>
      <c r="GH57" s="79" t="s">
        <v>392</v>
      </c>
      <c r="GI57" s="79">
        <v>3.2550000000000001E-3</v>
      </c>
      <c r="GJ57" s="79" t="s">
        <v>392</v>
      </c>
      <c r="GK57" s="79" t="s">
        <v>392</v>
      </c>
      <c r="GL57" s="79" t="s">
        <v>390</v>
      </c>
      <c r="GM57" s="79" t="s">
        <v>390</v>
      </c>
      <c r="GN57" s="79" t="s">
        <v>391</v>
      </c>
      <c r="GO57" s="79" t="s">
        <v>392</v>
      </c>
      <c r="GP57" s="79" t="s">
        <v>392</v>
      </c>
      <c r="GQ57" s="79" t="s">
        <v>395</v>
      </c>
      <c r="GR57" s="79" t="s">
        <v>391</v>
      </c>
      <c r="GS57" s="79" t="s">
        <v>392</v>
      </c>
      <c r="GT57" s="79" t="s">
        <v>392</v>
      </c>
      <c r="GU57" s="79" t="s">
        <v>390</v>
      </c>
      <c r="GV57" s="79" t="s">
        <v>392</v>
      </c>
      <c r="GW57" s="79" t="s">
        <v>392</v>
      </c>
      <c r="GX57" s="79" t="s">
        <v>392</v>
      </c>
      <c r="GY57" s="79" t="s">
        <v>390</v>
      </c>
      <c r="GZ57" s="79" t="s">
        <v>392</v>
      </c>
      <c r="HA57" s="79" t="s">
        <v>392</v>
      </c>
      <c r="HB57" s="230" t="s">
        <v>390</v>
      </c>
      <c r="HC57" s="79" t="s">
        <v>392</v>
      </c>
      <c r="HD57" s="79" t="s">
        <v>391</v>
      </c>
      <c r="HE57" s="79" t="s">
        <v>392</v>
      </c>
      <c r="HF57" s="79" t="s">
        <v>392</v>
      </c>
      <c r="HG57" s="79" t="s">
        <v>390</v>
      </c>
      <c r="HH57" s="79" t="s">
        <v>393</v>
      </c>
      <c r="HI57" s="79" t="s">
        <v>390</v>
      </c>
      <c r="HJ57" s="79" t="s">
        <v>392</v>
      </c>
      <c r="HK57" s="79" t="s">
        <v>390</v>
      </c>
      <c r="HL57" s="79" t="s">
        <v>390</v>
      </c>
      <c r="HM57" s="79" t="s">
        <v>391</v>
      </c>
      <c r="HN57" s="79" t="s">
        <v>392</v>
      </c>
      <c r="HO57" s="79" t="s">
        <v>390</v>
      </c>
      <c r="HP57" s="79" t="s">
        <v>391</v>
      </c>
      <c r="HQ57" s="79" t="s">
        <v>392</v>
      </c>
      <c r="HR57" s="79" t="s">
        <v>392</v>
      </c>
      <c r="HS57" s="79" t="s">
        <v>390</v>
      </c>
      <c r="HT57" s="79" t="s">
        <v>394</v>
      </c>
      <c r="HU57" s="79" t="s">
        <v>391</v>
      </c>
      <c r="HV57" s="79" t="s">
        <v>390</v>
      </c>
      <c r="HW57" s="79" t="s">
        <v>392</v>
      </c>
      <c r="HX57" s="149"/>
      <c r="HY57" s="34">
        <v>99.91</v>
      </c>
      <c r="HZ57" s="31">
        <v>0.09</v>
      </c>
      <c r="IA57" s="229" t="s">
        <v>425</v>
      </c>
      <c r="IB57" s="27" t="s">
        <v>406</v>
      </c>
      <c r="IC57" s="27"/>
      <c r="ID57" s="27"/>
      <c r="IE57" s="27" t="s">
        <v>407</v>
      </c>
      <c r="IF57" s="27" t="s">
        <v>407</v>
      </c>
      <c r="IG57" s="28"/>
      <c r="IH57" s="27"/>
    </row>
    <row r="58" spans="1:242" ht="15" customHeight="1">
      <c r="A58" s="78" t="s">
        <v>426</v>
      </c>
      <c r="B58" s="29">
        <v>25003040</v>
      </c>
      <c r="C58" s="30">
        <v>85.72</v>
      </c>
      <c r="D58" s="34"/>
      <c r="E58" s="37"/>
      <c r="F58" s="28"/>
      <c r="G58" s="34"/>
      <c r="H58" s="34"/>
      <c r="I58" s="33"/>
      <c r="J58" s="123"/>
      <c r="K58" s="80"/>
      <c r="L58" s="79"/>
      <c r="M58" s="80"/>
      <c r="N58" s="79"/>
      <c r="O58" s="80"/>
      <c r="P58" s="80"/>
      <c r="Q58" s="80"/>
      <c r="R58" s="115"/>
      <c r="S58" s="80" t="s">
        <v>383</v>
      </c>
      <c r="T58" s="80" t="s">
        <v>383</v>
      </c>
      <c r="U58" s="80" t="s">
        <v>384</v>
      </c>
      <c r="V58" s="80" t="s">
        <v>384</v>
      </c>
      <c r="W58" s="80" t="s">
        <v>385</v>
      </c>
      <c r="X58" s="80" t="s">
        <v>386</v>
      </c>
      <c r="Y58" s="80" t="s">
        <v>385</v>
      </c>
      <c r="Z58" s="122">
        <v>0</v>
      </c>
      <c r="AA58" s="116">
        <v>7.7930000000000001</v>
      </c>
      <c r="AB58" s="80" t="s">
        <v>367</v>
      </c>
      <c r="AC58" s="80" t="s">
        <v>388</v>
      </c>
      <c r="AD58" s="80" t="s">
        <v>387</v>
      </c>
      <c r="AE58" s="122">
        <v>0</v>
      </c>
      <c r="AF58" s="116" t="s">
        <v>387</v>
      </c>
      <c r="AG58" s="80" t="s">
        <v>387</v>
      </c>
      <c r="AH58" s="80" t="s">
        <v>387</v>
      </c>
      <c r="AI58" s="116">
        <v>40.549999999999997</v>
      </c>
      <c r="AJ58" s="115">
        <v>10.1</v>
      </c>
      <c r="AK58" s="80" t="s">
        <v>389</v>
      </c>
      <c r="AL58" s="80" t="s">
        <v>387</v>
      </c>
      <c r="AM58" s="80" t="s">
        <v>387</v>
      </c>
      <c r="AN58" s="81" t="s">
        <v>387</v>
      </c>
      <c r="AO58" s="116" t="s">
        <v>387</v>
      </c>
      <c r="AP58" s="80" t="s">
        <v>387</v>
      </c>
      <c r="AQ58" s="80" t="s">
        <v>387</v>
      </c>
      <c r="AR58" s="80" t="s">
        <v>387</v>
      </c>
      <c r="AS58" s="80" t="s">
        <v>387</v>
      </c>
      <c r="AT58" s="80" t="s">
        <v>387</v>
      </c>
      <c r="AU58" s="80" t="s">
        <v>387</v>
      </c>
      <c r="AV58" s="80" t="s">
        <v>387</v>
      </c>
      <c r="AW58" s="80" t="s">
        <v>387</v>
      </c>
      <c r="AX58" s="80" t="s">
        <v>387</v>
      </c>
      <c r="AY58" s="80" t="s">
        <v>387</v>
      </c>
      <c r="AZ58" s="80" t="s">
        <v>387</v>
      </c>
      <c r="BA58" s="80" t="s">
        <v>387</v>
      </c>
      <c r="BB58" s="80" t="s">
        <v>387</v>
      </c>
      <c r="BC58" s="121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80"/>
      <c r="BR58" s="80"/>
      <c r="BS58" s="80"/>
      <c r="BT58" s="80"/>
      <c r="BU58" s="80"/>
      <c r="BV58" s="80"/>
      <c r="BW58" s="80"/>
      <c r="BX58" s="80"/>
      <c r="BY58" s="80"/>
      <c r="BZ58" s="80"/>
      <c r="CA58" s="80"/>
      <c r="CB58" s="80"/>
      <c r="CC58" s="80"/>
      <c r="CD58" s="80"/>
      <c r="CE58" s="80"/>
      <c r="CF58" s="80"/>
      <c r="CG58" s="80"/>
      <c r="CH58" s="80"/>
      <c r="CI58" s="80"/>
      <c r="CJ58" s="80"/>
      <c r="CK58" s="80"/>
      <c r="CL58" s="80"/>
      <c r="CM58" s="80"/>
      <c r="CN58" s="80"/>
      <c r="CO58" s="80"/>
      <c r="CP58" s="80"/>
      <c r="CQ58" s="80"/>
      <c r="CR58" s="80"/>
      <c r="CS58" s="80"/>
      <c r="CT58" s="80"/>
      <c r="CU58" s="80"/>
      <c r="CV58" s="80"/>
      <c r="CW58" s="80"/>
      <c r="CX58" s="80"/>
      <c r="CY58" s="80"/>
      <c r="CZ58" s="80"/>
      <c r="DA58" s="80"/>
      <c r="DB58" s="80"/>
      <c r="DC58" s="80"/>
      <c r="DD58" s="80"/>
      <c r="DE58" s="80"/>
      <c r="DF58" s="80"/>
      <c r="DG58" s="80"/>
      <c r="DH58" s="80"/>
      <c r="DI58" s="80"/>
      <c r="DJ58" s="80"/>
      <c r="DK58" s="80"/>
      <c r="DL58" s="80"/>
      <c r="DM58" s="80"/>
      <c r="DN58" s="80"/>
      <c r="DO58" s="80"/>
      <c r="DP58" s="80"/>
      <c r="DQ58" s="80"/>
      <c r="DR58" s="80"/>
      <c r="DS58" s="80"/>
      <c r="DT58" s="80"/>
      <c r="DU58" s="80"/>
      <c r="DV58" s="80"/>
      <c r="DW58" s="80"/>
      <c r="DX58" s="80"/>
      <c r="DY58" s="80"/>
      <c r="DZ58" s="80"/>
      <c r="EA58" s="80"/>
      <c r="EB58" s="80"/>
      <c r="EC58" s="80"/>
      <c r="ED58" s="80"/>
      <c r="EE58" s="80"/>
      <c r="EF58" s="80"/>
      <c r="EG58" s="230"/>
      <c r="EH58" s="80"/>
      <c r="EI58" s="80"/>
      <c r="EJ58" s="80"/>
      <c r="EK58" s="80"/>
      <c r="EL58" s="80"/>
      <c r="EM58" s="80"/>
      <c r="EN58" s="80"/>
      <c r="EO58" s="80"/>
      <c r="EP58" s="80"/>
      <c r="EQ58" s="80"/>
      <c r="ER58" s="80"/>
      <c r="ES58" s="80"/>
      <c r="ET58" s="80"/>
      <c r="EU58" s="80"/>
      <c r="EV58" s="80"/>
      <c r="EW58" s="80"/>
      <c r="EX58" s="80"/>
      <c r="EY58" s="80"/>
      <c r="EZ58" s="80"/>
      <c r="FA58" s="80"/>
      <c r="FB58" s="80"/>
      <c r="FC58" s="80"/>
      <c r="FD58" s="80"/>
      <c r="FE58" s="80"/>
      <c r="FF58" s="80"/>
      <c r="FG58" s="80"/>
      <c r="FH58" s="80"/>
      <c r="FI58" s="80"/>
      <c r="FJ58" s="80"/>
      <c r="FK58" s="80"/>
      <c r="FL58" s="80"/>
      <c r="FM58" s="80"/>
      <c r="FN58" s="80"/>
      <c r="FO58" s="80"/>
      <c r="FP58" s="80"/>
      <c r="FQ58" s="80"/>
      <c r="FR58" s="80"/>
      <c r="FS58" s="80"/>
      <c r="FT58" s="80"/>
      <c r="FU58" s="80"/>
      <c r="FV58" s="80"/>
      <c r="FW58" s="80"/>
      <c r="FX58" s="80"/>
      <c r="FY58" s="80"/>
      <c r="FZ58" s="80"/>
      <c r="GA58" s="80"/>
      <c r="GB58" s="80"/>
      <c r="GC58" s="80"/>
      <c r="GD58" s="80"/>
      <c r="GE58" s="80"/>
      <c r="GF58" s="80"/>
      <c r="GG58" s="80"/>
      <c r="GH58" s="80"/>
      <c r="GI58" s="80"/>
      <c r="GJ58" s="80"/>
      <c r="GK58" s="80"/>
      <c r="GL58" s="80"/>
      <c r="GM58" s="80"/>
      <c r="GN58" s="80"/>
      <c r="GO58" s="80"/>
      <c r="GP58" s="80"/>
      <c r="GQ58" s="80"/>
      <c r="GR58" s="80"/>
      <c r="GS58" s="80"/>
      <c r="GT58" s="80"/>
      <c r="GU58" s="80"/>
      <c r="GV58" s="80"/>
      <c r="GW58" s="80"/>
      <c r="GX58" s="80"/>
      <c r="GY58" s="80"/>
      <c r="GZ58" s="80"/>
      <c r="HA58" s="80"/>
      <c r="HB58" s="230"/>
      <c r="HC58" s="80"/>
      <c r="HD58" s="80"/>
      <c r="HE58" s="80"/>
      <c r="HF58" s="80"/>
      <c r="HG58" s="80"/>
      <c r="HH58" s="80"/>
      <c r="HI58" s="80"/>
      <c r="HJ58" s="80"/>
      <c r="HK58" s="80"/>
      <c r="HL58" s="80"/>
      <c r="HM58" s="80"/>
      <c r="HN58" s="80"/>
      <c r="HO58" s="80"/>
      <c r="HP58" s="80"/>
      <c r="HQ58" s="80"/>
      <c r="HR58" s="80"/>
      <c r="HS58" s="80"/>
      <c r="HT58" s="80"/>
      <c r="HU58" s="80"/>
      <c r="HV58" s="80"/>
      <c r="HW58" s="80"/>
      <c r="HX58" s="149"/>
      <c r="HY58" s="34">
        <v>99.89</v>
      </c>
      <c r="HZ58" s="31">
        <v>0.11</v>
      </c>
      <c r="IA58" s="229" t="s">
        <v>425</v>
      </c>
      <c r="IB58" s="27" t="s">
        <v>406</v>
      </c>
      <c r="IC58" s="27"/>
      <c r="ID58" s="27"/>
      <c r="IE58" s="27" t="s">
        <v>407</v>
      </c>
      <c r="IF58" s="27" t="s">
        <v>407</v>
      </c>
      <c r="IG58" s="37"/>
      <c r="IH58" s="27"/>
    </row>
    <row r="59" spans="1:242" ht="15" customHeight="1">
      <c r="A59" s="78" t="s">
        <v>431</v>
      </c>
      <c r="B59" s="29">
        <v>25003289</v>
      </c>
      <c r="C59" s="30">
        <v>88.66</v>
      </c>
      <c r="D59" s="34"/>
      <c r="E59" s="34"/>
      <c r="F59" s="28"/>
      <c r="G59" s="34"/>
      <c r="H59" s="28"/>
      <c r="I59" s="28"/>
      <c r="J59" s="28"/>
      <c r="K59" s="28"/>
      <c r="L59" s="35"/>
      <c r="M59" s="80"/>
      <c r="N59" s="80"/>
      <c r="O59" s="80"/>
      <c r="P59" s="80"/>
      <c r="Q59" s="80"/>
      <c r="R59" s="80"/>
      <c r="S59" s="80" t="s">
        <v>383</v>
      </c>
      <c r="T59" s="80" t="s">
        <v>383</v>
      </c>
      <c r="U59" s="80" t="s">
        <v>384</v>
      </c>
      <c r="V59" s="80" t="s">
        <v>384</v>
      </c>
      <c r="W59" s="80" t="s">
        <v>385</v>
      </c>
      <c r="X59" s="80" t="s">
        <v>386</v>
      </c>
      <c r="Y59" s="80" t="s">
        <v>385</v>
      </c>
      <c r="Z59" s="122">
        <v>0</v>
      </c>
      <c r="AA59" s="80" t="s">
        <v>387</v>
      </c>
      <c r="AB59" s="115">
        <v>55.09</v>
      </c>
      <c r="AC59" s="80" t="s">
        <v>388</v>
      </c>
      <c r="AD59" s="80" t="s">
        <v>387</v>
      </c>
      <c r="AE59" s="122">
        <v>0</v>
      </c>
      <c r="AF59" s="116">
        <v>16.14</v>
      </c>
      <c r="AG59" s="80" t="s">
        <v>387</v>
      </c>
      <c r="AH59" s="80" t="s">
        <v>387</v>
      </c>
      <c r="AI59" s="116">
        <v>7.343</v>
      </c>
      <c r="AJ59" s="80" t="s">
        <v>387</v>
      </c>
      <c r="AK59" s="80" t="s">
        <v>389</v>
      </c>
      <c r="AL59" s="115">
        <v>43.53</v>
      </c>
      <c r="AM59" s="115">
        <v>11.6</v>
      </c>
      <c r="AN59" s="81">
        <v>134</v>
      </c>
      <c r="AO59" s="116">
        <v>16.8</v>
      </c>
      <c r="AP59" s="81">
        <v>268.60000000000002</v>
      </c>
      <c r="AQ59" s="115">
        <v>33.74</v>
      </c>
      <c r="AR59" s="115">
        <v>64.34</v>
      </c>
      <c r="AS59" s="80" t="s">
        <v>387</v>
      </c>
      <c r="AT59" s="81">
        <v>129.6</v>
      </c>
      <c r="AU59" s="115">
        <v>17.64</v>
      </c>
      <c r="AV59" s="122">
        <v>221</v>
      </c>
      <c r="AW59" s="115">
        <v>33.18</v>
      </c>
      <c r="AX59" s="80" t="s">
        <v>387</v>
      </c>
      <c r="AY59" s="80" t="s">
        <v>387</v>
      </c>
      <c r="AZ59" s="80" t="s">
        <v>387</v>
      </c>
      <c r="BA59" s="80" t="s">
        <v>387</v>
      </c>
      <c r="BB59" s="80" t="s">
        <v>387</v>
      </c>
      <c r="BC59" s="121"/>
      <c r="BD59" s="79"/>
      <c r="BE59" s="79"/>
      <c r="BF59" s="79"/>
      <c r="BG59" s="79"/>
      <c r="BH59" s="79"/>
      <c r="BI59" s="79"/>
      <c r="BJ59" s="79"/>
      <c r="BK59" s="79"/>
      <c r="BL59" s="79"/>
      <c r="BM59" s="79"/>
      <c r="BN59" s="79"/>
      <c r="BO59" s="79"/>
      <c r="BP59" s="79"/>
      <c r="BQ59" s="79"/>
      <c r="BR59" s="79"/>
      <c r="BS59" s="79"/>
      <c r="BT59" s="80"/>
      <c r="BU59" s="80"/>
      <c r="BV59" s="80"/>
      <c r="BW59" s="80"/>
      <c r="BX59" s="80"/>
      <c r="BY59" s="80"/>
      <c r="BZ59" s="80"/>
      <c r="CA59" s="80"/>
      <c r="CB59" s="80"/>
      <c r="CC59" s="80"/>
      <c r="CD59" s="80"/>
      <c r="CE59" s="80"/>
      <c r="CF59" s="80"/>
      <c r="CG59" s="80"/>
      <c r="CH59" s="80"/>
      <c r="CI59" s="80"/>
      <c r="CJ59" s="80"/>
      <c r="CK59" s="80"/>
      <c r="CL59" s="80"/>
      <c r="CM59" s="80"/>
      <c r="CN59" s="80"/>
      <c r="CO59" s="80"/>
      <c r="CP59" s="80"/>
      <c r="CQ59" s="80"/>
      <c r="CR59" s="80"/>
      <c r="CS59" s="80"/>
      <c r="CT59" s="80"/>
      <c r="CU59" s="80"/>
      <c r="CV59" s="80"/>
      <c r="CW59" s="80"/>
      <c r="CX59" s="80"/>
      <c r="CY59" s="80"/>
      <c r="CZ59" s="80"/>
      <c r="DA59" s="80"/>
      <c r="DB59" s="80"/>
      <c r="DC59" s="80"/>
      <c r="DD59" s="80"/>
      <c r="DE59" s="80"/>
      <c r="DF59" s="80"/>
      <c r="DG59" s="80"/>
      <c r="DH59" s="80"/>
      <c r="DI59" s="80"/>
      <c r="DJ59" s="80"/>
      <c r="DK59" s="80"/>
      <c r="DL59" s="80"/>
      <c r="DM59" s="80"/>
      <c r="DN59" s="80"/>
      <c r="DO59" s="80"/>
      <c r="DP59" s="80"/>
      <c r="DQ59" s="80"/>
      <c r="DR59" s="80"/>
      <c r="DS59" s="80"/>
      <c r="DT59" s="80"/>
      <c r="DU59" s="80"/>
      <c r="DV59" s="80"/>
      <c r="DW59" s="80"/>
      <c r="DX59" s="80"/>
      <c r="DY59" s="80"/>
      <c r="DZ59" s="80"/>
      <c r="EA59" s="80"/>
      <c r="EB59" s="80"/>
      <c r="EC59" s="80"/>
      <c r="ED59" s="80"/>
      <c r="EE59" s="80"/>
      <c r="EF59" s="80"/>
      <c r="EG59" s="230"/>
      <c r="EH59" s="80"/>
      <c r="EI59" s="80"/>
      <c r="EJ59" s="80"/>
      <c r="EK59" s="80"/>
      <c r="EL59" s="80"/>
      <c r="EM59" s="80"/>
      <c r="EN59" s="80"/>
      <c r="EO59" s="80"/>
      <c r="EP59" s="80"/>
      <c r="EQ59" s="80"/>
      <c r="ER59" s="80"/>
      <c r="ES59" s="80"/>
      <c r="ET59" s="80"/>
      <c r="EU59" s="80"/>
      <c r="EV59" s="80"/>
      <c r="EW59" s="80"/>
      <c r="EX59" s="80"/>
      <c r="EY59" s="80"/>
      <c r="EZ59" s="80"/>
      <c r="FA59" s="80"/>
      <c r="FB59" s="80"/>
      <c r="FC59" s="80"/>
      <c r="FD59" s="80"/>
      <c r="FE59" s="80"/>
      <c r="FF59" s="80"/>
      <c r="FG59" s="80"/>
      <c r="FH59" s="80"/>
      <c r="FI59" s="80"/>
      <c r="FJ59" s="80"/>
      <c r="FK59" s="80"/>
      <c r="FL59" s="80"/>
      <c r="FM59" s="80"/>
      <c r="FN59" s="80"/>
      <c r="FO59" s="80"/>
      <c r="FP59" s="80"/>
      <c r="FQ59" s="80"/>
      <c r="FR59" s="80"/>
      <c r="FS59" s="80"/>
      <c r="FT59" s="80"/>
      <c r="FU59" s="80"/>
      <c r="FV59" s="80"/>
      <c r="FW59" s="80"/>
      <c r="FX59" s="80"/>
      <c r="FY59" s="80"/>
      <c r="FZ59" s="80"/>
      <c r="GA59" s="80"/>
      <c r="GB59" s="80"/>
      <c r="GC59" s="80"/>
      <c r="GD59" s="80"/>
      <c r="GE59" s="80"/>
      <c r="GF59" s="80"/>
      <c r="GG59" s="80"/>
      <c r="GH59" s="80"/>
      <c r="GI59" s="80"/>
      <c r="GJ59" s="80"/>
      <c r="GK59" s="80"/>
      <c r="GL59" s="80"/>
      <c r="GM59" s="80"/>
      <c r="GN59" s="80"/>
      <c r="GO59" s="80"/>
      <c r="GP59" s="80"/>
      <c r="GQ59" s="80"/>
      <c r="GR59" s="80"/>
      <c r="GS59" s="80"/>
      <c r="GT59" s="80"/>
      <c r="GU59" s="80"/>
      <c r="GV59" s="80"/>
      <c r="GW59" s="80"/>
      <c r="GX59" s="80"/>
      <c r="GY59" s="80"/>
      <c r="GZ59" s="80"/>
      <c r="HA59" s="80"/>
      <c r="HB59" s="230"/>
      <c r="HC59" s="80"/>
      <c r="HD59" s="80"/>
      <c r="HE59" s="80"/>
      <c r="HF59" s="80"/>
      <c r="HG59" s="80"/>
      <c r="HH59" s="80"/>
      <c r="HI59" s="80"/>
      <c r="HJ59" s="80"/>
      <c r="HK59" s="80"/>
      <c r="HL59" s="80"/>
      <c r="HM59" s="80"/>
      <c r="HN59" s="80"/>
      <c r="HO59" s="80"/>
      <c r="HP59" s="80"/>
      <c r="HQ59" s="80"/>
      <c r="HR59" s="80"/>
      <c r="HS59" s="80"/>
      <c r="HT59" s="80"/>
      <c r="HU59" s="80"/>
      <c r="HV59" s="80"/>
      <c r="HW59" s="80"/>
      <c r="HX59" s="149"/>
      <c r="HY59" s="34">
        <v>99.381</v>
      </c>
      <c r="HZ59" s="31">
        <v>0.61899999999999999</v>
      </c>
      <c r="IA59" s="229" t="s">
        <v>425</v>
      </c>
      <c r="IB59" s="27" t="s">
        <v>406</v>
      </c>
      <c r="IC59" s="27"/>
      <c r="ID59" s="27"/>
      <c r="IE59" s="27"/>
      <c r="IF59" s="27" t="s">
        <v>407</v>
      </c>
      <c r="IG59" s="28"/>
      <c r="IH59" s="27"/>
    </row>
    <row r="60" spans="1:242" ht="15" customHeight="1">
      <c r="A60" s="78" t="s">
        <v>427</v>
      </c>
      <c r="B60" s="29">
        <v>25003608</v>
      </c>
      <c r="C60" s="30">
        <v>86.29</v>
      </c>
      <c r="D60" s="36"/>
      <c r="E60" s="34"/>
      <c r="F60" s="28"/>
      <c r="G60" s="28"/>
      <c r="H60" s="28"/>
      <c r="I60" s="28"/>
      <c r="J60" s="28"/>
      <c r="K60" s="28"/>
      <c r="L60" s="35"/>
      <c r="M60" s="80"/>
      <c r="N60" s="80"/>
      <c r="O60" s="80"/>
      <c r="P60" s="80"/>
      <c r="Q60" s="80"/>
      <c r="R60" s="80"/>
      <c r="S60" s="80" t="s">
        <v>383</v>
      </c>
      <c r="T60" s="80" t="s">
        <v>383</v>
      </c>
      <c r="U60" s="80" t="s">
        <v>384</v>
      </c>
      <c r="V60" s="80" t="s">
        <v>384</v>
      </c>
      <c r="W60" s="80" t="s">
        <v>385</v>
      </c>
      <c r="X60" s="80" t="s">
        <v>386</v>
      </c>
      <c r="Y60" s="80" t="s">
        <v>385</v>
      </c>
      <c r="Z60" s="122">
        <v>0</v>
      </c>
      <c r="AA60" s="80" t="s">
        <v>387</v>
      </c>
      <c r="AB60" s="80" t="s">
        <v>367</v>
      </c>
      <c r="AC60" s="80" t="s">
        <v>388</v>
      </c>
      <c r="AD60" s="80" t="s">
        <v>387</v>
      </c>
      <c r="AE60" s="122">
        <v>0</v>
      </c>
      <c r="AF60" s="80" t="s">
        <v>387</v>
      </c>
      <c r="AG60" s="80" t="s">
        <v>387</v>
      </c>
      <c r="AH60" s="80" t="s">
        <v>387</v>
      </c>
      <c r="AI60" s="116">
        <v>6.8159999999999998</v>
      </c>
      <c r="AJ60" s="80" t="s">
        <v>387</v>
      </c>
      <c r="AK60" s="80" t="s">
        <v>389</v>
      </c>
      <c r="AL60" s="80" t="s">
        <v>387</v>
      </c>
      <c r="AM60" s="80" t="s">
        <v>387</v>
      </c>
      <c r="AN60" s="80" t="s">
        <v>387</v>
      </c>
      <c r="AO60" s="80" t="s">
        <v>387</v>
      </c>
      <c r="AP60" s="80" t="s">
        <v>387</v>
      </c>
      <c r="AQ60" s="80" t="s">
        <v>387</v>
      </c>
      <c r="AR60" s="80" t="s">
        <v>387</v>
      </c>
      <c r="AS60" s="80" t="s">
        <v>387</v>
      </c>
      <c r="AT60" s="80" t="s">
        <v>387</v>
      </c>
      <c r="AU60" s="80" t="s">
        <v>387</v>
      </c>
      <c r="AV60" s="80" t="s">
        <v>387</v>
      </c>
      <c r="AW60" s="80" t="s">
        <v>387</v>
      </c>
      <c r="AX60" s="80" t="s">
        <v>387</v>
      </c>
      <c r="AY60" s="80" t="s">
        <v>387</v>
      </c>
      <c r="AZ60" s="80" t="s">
        <v>387</v>
      </c>
      <c r="BA60" s="80" t="s">
        <v>387</v>
      </c>
      <c r="BB60" s="80" t="s">
        <v>387</v>
      </c>
      <c r="BC60" s="79"/>
      <c r="BD60" s="79"/>
      <c r="BE60" s="79"/>
      <c r="BF60" s="79"/>
      <c r="BG60" s="79"/>
      <c r="BH60" s="79"/>
      <c r="BI60" s="79"/>
      <c r="BJ60" s="79"/>
      <c r="BK60" s="79"/>
      <c r="BL60" s="79"/>
      <c r="BM60" s="79"/>
      <c r="BN60" s="79"/>
      <c r="BO60" s="79"/>
      <c r="BP60" s="79"/>
      <c r="BQ60" s="79"/>
      <c r="BR60" s="79"/>
      <c r="BS60" s="79"/>
      <c r="BT60" s="80"/>
      <c r="BU60" s="80"/>
      <c r="BV60" s="80"/>
      <c r="BW60" s="80"/>
      <c r="BX60" s="80"/>
      <c r="BY60" s="80"/>
      <c r="BZ60" s="80"/>
      <c r="CA60" s="80"/>
      <c r="CB60" s="80"/>
      <c r="CC60" s="80"/>
      <c r="CD60" s="80"/>
      <c r="CE60" s="80"/>
      <c r="CF60" s="80"/>
      <c r="CG60" s="80"/>
      <c r="CH60" s="80"/>
      <c r="CI60" s="80"/>
      <c r="CJ60" s="80"/>
      <c r="CK60" s="80"/>
      <c r="CL60" s="80"/>
      <c r="CM60" s="80"/>
      <c r="CN60" s="80"/>
      <c r="CO60" s="80"/>
      <c r="CP60" s="80"/>
      <c r="CQ60" s="80"/>
      <c r="CR60" s="80"/>
      <c r="CS60" s="80"/>
      <c r="CT60" s="80"/>
      <c r="CU60" s="80"/>
      <c r="CV60" s="80"/>
      <c r="CW60" s="80"/>
      <c r="CX60" s="80"/>
      <c r="CY60" s="80"/>
      <c r="CZ60" s="80"/>
      <c r="DA60" s="80"/>
      <c r="DB60" s="80"/>
      <c r="DC60" s="80"/>
      <c r="DD60" s="80"/>
      <c r="DE60" s="80"/>
      <c r="DF60" s="80"/>
      <c r="DG60" s="80"/>
      <c r="DH60" s="80"/>
      <c r="DI60" s="80"/>
      <c r="DJ60" s="80"/>
      <c r="DK60" s="80"/>
      <c r="DL60" s="80"/>
      <c r="DM60" s="80"/>
      <c r="DN60" s="80"/>
      <c r="DO60" s="80"/>
      <c r="DP60" s="80"/>
      <c r="DQ60" s="80"/>
      <c r="DR60" s="80"/>
      <c r="DS60" s="80"/>
      <c r="DT60" s="80"/>
      <c r="DU60" s="80"/>
      <c r="DV60" s="80"/>
      <c r="DW60" s="80"/>
      <c r="DX60" s="80"/>
      <c r="DY60" s="80"/>
      <c r="DZ60" s="80"/>
      <c r="EA60" s="80"/>
      <c r="EB60" s="80"/>
      <c r="EC60" s="80"/>
      <c r="ED60" s="80"/>
      <c r="EE60" s="80"/>
      <c r="EF60" s="80"/>
      <c r="EG60" s="230"/>
      <c r="EH60" s="80"/>
      <c r="EI60" s="80"/>
      <c r="EJ60" s="80"/>
      <c r="EK60" s="80"/>
      <c r="EL60" s="80"/>
      <c r="EM60" s="80"/>
      <c r="EN60" s="80"/>
      <c r="EO60" s="80"/>
      <c r="EP60" s="80"/>
      <c r="EQ60" s="80"/>
      <c r="ER60" s="80"/>
      <c r="ES60" s="80"/>
      <c r="ET60" s="80"/>
      <c r="EU60" s="80"/>
      <c r="EV60" s="80"/>
      <c r="EW60" s="80"/>
      <c r="EX60" s="80"/>
      <c r="EY60" s="80"/>
      <c r="EZ60" s="80"/>
      <c r="FA60" s="80"/>
      <c r="FB60" s="80"/>
      <c r="FC60" s="80"/>
      <c r="FD60" s="80"/>
      <c r="FE60" s="80"/>
      <c r="FF60" s="80"/>
      <c r="FG60" s="80"/>
      <c r="FH60" s="80"/>
      <c r="FI60" s="80"/>
      <c r="FJ60" s="80"/>
      <c r="FK60" s="80"/>
      <c r="FL60" s="80"/>
      <c r="FM60" s="80"/>
      <c r="FN60" s="80"/>
      <c r="FO60" s="80"/>
      <c r="FP60" s="80"/>
      <c r="FQ60" s="80"/>
      <c r="FR60" s="80"/>
      <c r="FS60" s="80"/>
      <c r="FT60" s="80"/>
      <c r="FU60" s="80"/>
      <c r="FV60" s="80"/>
      <c r="FW60" s="80"/>
      <c r="FX60" s="80"/>
      <c r="FY60" s="80"/>
      <c r="FZ60" s="80"/>
      <c r="GA60" s="80"/>
      <c r="GB60" s="80"/>
      <c r="GC60" s="80"/>
      <c r="GD60" s="80"/>
      <c r="GE60" s="80"/>
      <c r="GF60" s="80"/>
      <c r="GG60" s="80"/>
      <c r="GH60" s="80"/>
      <c r="GI60" s="80"/>
      <c r="GJ60" s="80"/>
      <c r="GK60" s="80"/>
      <c r="GL60" s="80"/>
      <c r="GM60" s="80"/>
      <c r="GN60" s="80"/>
      <c r="GO60" s="80"/>
      <c r="GP60" s="80"/>
      <c r="GQ60" s="80"/>
      <c r="GR60" s="80"/>
      <c r="GS60" s="80"/>
      <c r="GT60" s="80"/>
      <c r="GU60" s="80"/>
      <c r="GV60" s="80"/>
      <c r="GW60" s="80"/>
      <c r="GX60" s="80"/>
      <c r="GY60" s="80"/>
      <c r="GZ60" s="80"/>
      <c r="HA60" s="80"/>
      <c r="HB60" s="80"/>
      <c r="HC60" s="80"/>
      <c r="HD60" s="80"/>
      <c r="HE60" s="80"/>
      <c r="HF60" s="80"/>
      <c r="HG60" s="80"/>
      <c r="HH60" s="80"/>
      <c r="HI60" s="80"/>
      <c r="HJ60" s="80"/>
      <c r="HK60" s="80"/>
      <c r="HL60" s="80"/>
      <c r="HM60" s="80"/>
      <c r="HN60" s="80"/>
      <c r="HO60" s="80"/>
      <c r="HP60" s="80"/>
      <c r="HQ60" s="80"/>
      <c r="HR60" s="80"/>
      <c r="HS60" s="80"/>
      <c r="HT60" s="80"/>
      <c r="HU60" s="80"/>
      <c r="HV60" s="80"/>
      <c r="HW60" s="80"/>
      <c r="HX60" s="149"/>
      <c r="HY60" s="34"/>
      <c r="HZ60" s="31"/>
      <c r="IA60" s="229"/>
      <c r="IB60" s="27" t="s">
        <v>406</v>
      </c>
      <c r="IC60" s="27"/>
      <c r="ID60" s="27"/>
      <c r="IE60" s="27" t="s">
        <v>407</v>
      </c>
      <c r="IF60" s="27" t="s">
        <v>407</v>
      </c>
      <c r="IG60" s="28"/>
      <c r="IH60" s="27"/>
    </row>
    <row r="61" spans="1:242" ht="15" customHeight="1">
      <c r="A61" s="78" t="s">
        <v>427</v>
      </c>
      <c r="B61" s="29">
        <v>25003329</v>
      </c>
      <c r="C61" s="30">
        <v>87.79</v>
      </c>
      <c r="D61" s="36"/>
      <c r="E61" s="34"/>
      <c r="F61" s="28"/>
      <c r="G61" s="28"/>
      <c r="H61" s="28"/>
      <c r="I61" s="28"/>
      <c r="J61" s="28"/>
      <c r="K61" s="28"/>
      <c r="L61" s="35"/>
      <c r="M61" s="80"/>
      <c r="N61" s="80"/>
      <c r="O61" s="80"/>
      <c r="P61" s="80"/>
      <c r="Q61" s="80"/>
      <c r="R61" s="80"/>
      <c r="S61" s="122"/>
      <c r="T61" s="80"/>
      <c r="U61" s="80"/>
      <c r="V61" s="81"/>
      <c r="W61" s="115"/>
      <c r="X61" s="81"/>
      <c r="Y61" s="115"/>
      <c r="Z61" s="80"/>
      <c r="AA61" s="80"/>
      <c r="AB61" s="115"/>
      <c r="AC61" s="116"/>
      <c r="AD61" s="81"/>
      <c r="AE61" s="79"/>
      <c r="AF61" s="79"/>
      <c r="AG61" s="79"/>
      <c r="AH61" s="79"/>
      <c r="AI61" s="116"/>
      <c r="AJ61" s="79"/>
      <c r="AK61" s="79"/>
      <c r="AL61" s="79"/>
      <c r="AM61" s="79"/>
      <c r="AN61" s="79"/>
      <c r="AO61" s="79"/>
      <c r="AP61" s="79"/>
      <c r="AQ61" s="79"/>
      <c r="AR61" s="79"/>
      <c r="AS61" s="79"/>
      <c r="AT61" s="79"/>
      <c r="AU61" s="79"/>
      <c r="AV61" s="79"/>
      <c r="AW61" s="79"/>
      <c r="AX61" s="79"/>
      <c r="AY61" s="79"/>
      <c r="AZ61" s="79"/>
      <c r="BA61" s="79"/>
      <c r="BB61" s="79"/>
      <c r="BC61" s="79"/>
      <c r="BD61" s="80" t="s">
        <v>390</v>
      </c>
      <c r="BE61" s="80" t="s">
        <v>390</v>
      </c>
      <c r="BF61" s="80" t="s">
        <v>391</v>
      </c>
      <c r="BG61" s="80" t="s">
        <v>392</v>
      </c>
      <c r="BH61" s="80" t="s">
        <v>391</v>
      </c>
      <c r="BI61" s="80" t="s">
        <v>390</v>
      </c>
      <c r="BJ61" s="80" t="s">
        <v>391</v>
      </c>
      <c r="BK61" s="80" t="s">
        <v>391</v>
      </c>
      <c r="BL61" s="80" t="s">
        <v>392</v>
      </c>
      <c r="BM61" s="80" t="s">
        <v>392</v>
      </c>
      <c r="BN61" s="80" t="s">
        <v>390</v>
      </c>
      <c r="BO61" s="80" t="s">
        <v>392</v>
      </c>
      <c r="BP61" s="80" t="s">
        <v>392</v>
      </c>
      <c r="BQ61" s="80" t="s">
        <v>392</v>
      </c>
      <c r="BR61" s="80" t="s">
        <v>392</v>
      </c>
      <c r="BS61" s="80" t="s">
        <v>392</v>
      </c>
      <c r="BT61" s="79" t="s">
        <v>390</v>
      </c>
      <c r="BU61" s="79" t="s">
        <v>393</v>
      </c>
      <c r="BV61" s="79" t="s">
        <v>390</v>
      </c>
      <c r="BW61" s="79" t="s">
        <v>392</v>
      </c>
      <c r="BX61" s="79" t="s">
        <v>391</v>
      </c>
      <c r="BY61" s="79" t="s">
        <v>390</v>
      </c>
      <c r="BZ61" s="79" t="s">
        <v>391</v>
      </c>
      <c r="CA61" s="79" t="s">
        <v>393</v>
      </c>
      <c r="CB61" s="79" t="s">
        <v>390</v>
      </c>
      <c r="CC61" s="79" t="s">
        <v>391</v>
      </c>
      <c r="CD61" s="79" t="s">
        <v>393</v>
      </c>
      <c r="CE61" s="79" t="s">
        <v>392</v>
      </c>
      <c r="CF61" s="79" t="s">
        <v>392</v>
      </c>
      <c r="CG61" s="79" t="s">
        <v>391</v>
      </c>
      <c r="CH61" s="79" t="s">
        <v>390</v>
      </c>
      <c r="CI61" s="79" t="s">
        <v>392</v>
      </c>
      <c r="CJ61" s="79" t="s">
        <v>392</v>
      </c>
      <c r="CK61" s="79" t="s">
        <v>390</v>
      </c>
      <c r="CL61" s="79" t="s">
        <v>392</v>
      </c>
      <c r="CM61" s="79" t="s">
        <v>391</v>
      </c>
      <c r="CN61" s="79" t="s">
        <v>391</v>
      </c>
      <c r="CO61" s="79" t="s">
        <v>393</v>
      </c>
      <c r="CP61" s="79" t="s">
        <v>390</v>
      </c>
      <c r="CQ61" s="79" t="s">
        <v>391</v>
      </c>
      <c r="CR61" s="79" t="s">
        <v>391</v>
      </c>
      <c r="CS61" s="79" t="s">
        <v>392</v>
      </c>
      <c r="CT61" s="79" t="s">
        <v>390</v>
      </c>
      <c r="CU61" s="79" t="s">
        <v>390</v>
      </c>
      <c r="CV61" s="79" t="s">
        <v>390</v>
      </c>
      <c r="CW61" s="79" t="s">
        <v>391</v>
      </c>
      <c r="CX61" s="79" t="s">
        <v>392</v>
      </c>
      <c r="CY61" s="79" t="s">
        <v>391</v>
      </c>
      <c r="CZ61" s="79" t="s">
        <v>390</v>
      </c>
      <c r="DA61" s="79" t="s">
        <v>391</v>
      </c>
      <c r="DB61" s="79" t="s">
        <v>390</v>
      </c>
      <c r="DC61" s="79" t="s">
        <v>392</v>
      </c>
      <c r="DD61" s="79" t="s">
        <v>391</v>
      </c>
      <c r="DE61" s="79" t="s">
        <v>392</v>
      </c>
      <c r="DF61" s="79" t="s">
        <v>392</v>
      </c>
      <c r="DG61" s="79" t="s">
        <v>394</v>
      </c>
      <c r="DH61" s="79" t="s">
        <v>392</v>
      </c>
      <c r="DI61" s="79" t="s">
        <v>392</v>
      </c>
      <c r="DJ61" s="79" t="s">
        <v>392</v>
      </c>
      <c r="DK61" s="79" t="s">
        <v>390</v>
      </c>
      <c r="DL61" s="79" t="s">
        <v>392</v>
      </c>
      <c r="DM61" s="79" t="s">
        <v>390</v>
      </c>
      <c r="DN61" s="79" t="s">
        <v>390</v>
      </c>
      <c r="DO61" s="79" t="s">
        <v>392</v>
      </c>
      <c r="DP61" s="79" t="s">
        <v>390</v>
      </c>
      <c r="DQ61" s="79" t="s">
        <v>390</v>
      </c>
      <c r="DR61" s="79" t="s">
        <v>390</v>
      </c>
      <c r="DS61" s="79" t="s">
        <v>392</v>
      </c>
      <c r="DT61" s="79" t="s">
        <v>392</v>
      </c>
      <c r="DU61" s="79" t="s">
        <v>392</v>
      </c>
      <c r="DV61" s="79" t="s">
        <v>392</v>
      </c>
      <c r="DW61" s="79" t="s">
        <v>395</v>
      </c>
      <c r="DX61" s="79" t="s">
        <v>391</v>
      </c>
      <c r="DY61" s="79" t="s">
        <v>391</v>
      </c>
      <c r="DZ61" s="79" t="s">
        <v>396</v>
      </c>
      <c r="EA61" s="79" t="s">
        <v>391</v>
      </c>
      <c r="EB61" s="79" t="s">
        <v>391</v>
      </c>
      <c r="EC61" s="79" t="s">
        <v>392</v>
      </c>
      <c r="ED61" s="79" t="s">
        <v>391</v>
      </c>
      <c r="EE61" s="79" t="s">
        <v>392</v>
      </c>
      <c r="EF61" s="79" t="s">
        <v>392</v>
      </c>
      <c r="EG61" s="230">
        <v>0.22500000000000001</v>
      </c>
      <c r="EH61" s="79" t="s">
        <v>391</v>
      </c>
      <c r="EI61" s="79" t="s">
        <v>392</v>
      </c>
      <c r="EJ61" s="79" t="s">
        <v>392</v>
      </c>
      <c r="EK61" s="79" t="s">
        <v>390</v>
      </c>
      <c r="EL61" s="79" t="s">
        <v>392</v>
      </c>
      <c r="EM61" s="79" t="s">
        <v>391</v>
      </c>
      <c r="EN61" s="79" t="s">
        <v>393</v>
      </c>
      <c r="EO61" s="79" t="s">
        <v>390</v>
      </c>
      <c r="EP61" s="79" t="s">
        <v>390</v>
      </c>
      <c r="EQ61" s="79" t="s">
        <v>392</v>
      </c>
      <c r="ER61" s="79" t="s">
        <v>390</v>
      </c>
      <c r="ES61" s="79" t="s">
        <v>392</v>
      </c>
      <c r="ET61" s="79" t="s">
        <v>391</v>
      </c>
      <c r="EU61" s="79" t="s">
        <v>390</v>
      </c>
      <c r="EV61" s="79" t="s">
        <v>392</v>
      </c>
      <c r="EW61" s="79" t="s">
        <v>397</v>
      </c>
      <c r="EX61" s="79" t="s">
        <v>390</v>
      </c>
      <c r="EY61" s="79" t="s">
        <v>390</v>
      </c>
      <c r="EZ61" s="79" t="s">
        <v>394</v>
      </c>
      <c r="FA61" s="79" t="s">
        <v>391</v>
      </c>
      <c r="FB61" s="79" t="s">
        <v>390</v>
      </c>
      <c r="FC61" s="79" t="s">
        <v>390</v>
      </c>
      <c r="FD61" s="79" t="s">
        <v>394</v>
      </c>
      <c r="FE61" s="79" t="s">
        <v>391</v>
      </c>
      <c r="FF61" s="79" t="s">
        <v>392</v>
      </c>
      <c r="FG61" s="79" t="s">
        <v>391</v>
      </c>
      <c r="FH61" s="79" t="s">
        <v>398</v>
      </c>
      <c r="FI61" s="79" t="s">
        <v>390</v>
      </c>
      <c r="FJ61" s="79" t="s">
        <v>392</v>
      </c>
      <c r="FK61" s="79" t="s">
        <v>392</v>
      </c>
      <c r="FL61" s="79" t="s">
        <v>390</v>
      </c>
      <c r="FM61" s="79" t="s">
        <v>395</v>
      </c>
      <c r="FN61" s="79" t="s">
        <v>392</v>
      </c>
      <c r="FO61" s="79" t="s">
        <v>392</v>
      </c>
      <c r="FP61" s="79" t="s">
        <v>392</v>
      </c>
      <c r="FQ61" s="79" t="s">
        <v>364</v>
      </c>
      <c r="FR61" s="79" t="s">
        <v>392</v>
      </c>
      <c r="FS61" s="79" t="s">
        <v>391</v>
      </c>
      <c r="FT61" s="79" t="s">
        <v>390</v>
      </c>
      <c r="FU61" s="79" t="s">
        <v>391</v>
      </c>
      <c r="FV61" s="79" t="s">
        <v>398</v>
      </c>
      <c r="FW61" s="79" t="s">
        <v>390</v>
      </c>
      <c r="FX61" s="79" t="s">
        <v>391</v>
      </c>
      <c r="FY61" s="79" t="s">
        <v>391</v>
      </c>
      <c r="FZ61" s="79" t="s">
        <v>392</v>
      </c>
      <c r="GA61" s="79" t="s">
        <v>392</v>
      </c>
      <c r="GB61" s="79" t="s">
        <v>390</v>
      </c>
      <c r="GC61" s="79" t="s">
        <v>391</v>
      </c>
      <c r="GD61" s="79" t="s">
        <v>393</v>
      </c>
      <c r="GE61" s="79" t="s">
        <v>392</v>
      </c>
      <c r="GF61" s="79" t="s">
        <v>392</v>
      </c>
      <c r="GG61" s="79" t="s">
        <v>392</v>
      </c>
      <c r="GH61" s="79" t="s">
        <v>392</v>
      </c>
      <c r="GI61" s="79" t="s">
        <v>392</v>
      </c>
      <c r="GJ61" s="79" t="s">
        <v>392</v>
      </c>
      <c r="GK61" s="79" t="s">
        <v>392</v>
      </c>
      <c r="GL61" s="79" t="s">
        <v>390</v>
      </c>
      <c r="GM61" s="79" t="s">
        <v>390</v>
      </c>
      <c r="GN61" s="79" t="s">
        <v>391</v>
      </c>
      <c r="GO61" s="79" t="s">
        <v>392</v>
      </c>
      <c r="GP61" s="79" t="s">
        <v>392</v>
      </c>
      <c r="GQ61" s="79" t="s">
        <v>395</v>
      </c>
      <c r="GR61" s="79" t="s">
        <v>391</v>
      </c>
      <c r="GS61" s="79" t="s">
        <v>392</v>
      </c>
      <c r="GT61" s="79" t="s">
        <v>392</v>
      </c>
      <c r="GU61" s="79" t="s">
        <v>390</v>
      </c>
      <c r="GV61" s="79" t="s">
        <v>392</v>
      </c>
      <c r="GW61" s="79" t="s">
        <v>392</v>
      </c>
      <c r="GX61" s="79" t="s">
        <v>392</v>
      </c>
      <c r="GY61" s="79" t="s">
        <v>390</v>
      </c>
      <c r="GZ61" s="79" t="s">
        <v>392</v>
      </c>
      <c r="HA61" s="79" t="s">
        <v>392</v>
      </c>
      <c r="HB61" s="230">
        <v>1.2120000000000001E-2</v>
      </c>
      <c r="HC61" s="79" t="s">
        <v>392</v>
      </c>
      <c r="HD61" s="79" t="s">
        <v>391</v>
      </c>
      <c r="HE61" s="79" t="s">
        <v>392</v>
      </c>
      <c r="HF61" s="79" t="s">
        <v>392</v>
      </c>
      <c r="HG61" s="79" t="s">
        <v>390</v>
      </c>
      <c r="HH61" s="79" t="s">
        <v>393</v>
      </c>
      <c r="HI61" s="79" t="s">
        <v>390</v>
      </c>
      <c r="HJ61" s="79" t="s">
        <v>392</v>
      </c>
      <c r="HK61" s="79" t="s">
        <v>390</v>
      </c>
      <c r="HL61" s="79" t="s">
        <v>390</v>
      </c>
      <c r="HM61" s="79" t="s">
        <v>391</v>
      </c>
      <c r="HN61" s="79" t="s">
        <v>392</v>
      </c>
      <c r="HO61" s="79" t="s">
        <v>390</v>
      </c>
      <c r="HP61" s="79" t="s">
        <v>391</v>
      </c>
      <c r="HQ61" s="79" t="s">
        <v>392</v>
      </c>
      <c r="HR61" s="79" t="s">
        <v>392</v>
      </c>
      <c r="HS61" s="79" t="s">
        <v>390</v>
      </c>
      <c r="HT61" s="79" t="s">
        <v>394</v>
      </c>
      <c r="HU61" s="79">
        <v>5.8569999999999997E-2</v>
      </c>
      <c r="HV61" s="79" t="s">
        <v>390</v>
      </c>
      <c r="HW61" s="79" t="s">
        <v>392</v>
      </c>
      <c r="HX61" s="149"/>
      <c r="HY61" s="34"/>
      <c r="HZ61" s="31"/>
      <c r="IA61" s="229"/>
      <c r="IB61" s="27" t="s">
        <v>406</v>
      </c>
      <c r="IC61" s="27"/>
      <c r="ID61" s="27"/>
      <c r="IE61" s="27" t="s">
        <v>407</v>
      </c>
      <c r="IF61" s="27" t="s">
        <v>407</v>
      </c>
      <c r="IG61" s="28"/>
      <c r="IH61" s="27"/>
    </row>
    <row r="62" spans="1:242" ht="15" customHeight="1">
      <c r="A62" s="78" t="s">
        <v>427</v>
      </c>
      <c r="B62" s="29">
        <v>25003329</v>
      </c>
      <c r="C62" s="30">
        <v>87.83</v>
      </c>
      <c r="D62" s="36"/>
      <c r="E62" s="34"/>
      <c r="F62" s="28"/>
      <c r="G62" s="28"/>
      <c r="H62" s="28"/>
      <c r="I62" s="28"/>
      <c r="J62" s="28"/>
      <c r="K62" s="28"/>
      <c r="L62" s="35"/>
      <c r="M62" s="80"/>
      <c r="N62" s="80"/>
      <c r="O62" s="80"/>
      <c r="P62" s="80"/>
      <c r="Q62" s="80"/>
      <c r="R62" s="80"/>
      <c r="S62" s="80" t="s">
        <v>383</v>
      </c>
      <c r="T62" s="80" t="s">
        <v>383</v>
      </c>
      <c r="U62" s="80" t="s">
        <v>384</v>
      </c>
      <c r="V62" s="80" t="s">
        <v>384</v>
      </c>
      <c r="W62" s="80" t="s">
        <v>385</v>
      </c>
      <c r="X62" s="80" t="s">
        <v>386</v>
      </c>
      <c r="Y62" s="80" t="s">
        <v>385</v>
      </c>
      <c r="Z62" s="122">
        <v>0</v>
      </c>
      <c r="AA62" s="80" t="s">
        <v>387</v>
      </c>
      <c r="AB62" s="80" t="s">
        <v>367</v>
      </c>
      <c r="AC62" s="80" t="s">
        <v>388</v>
      </c>
      <c r="AD62" s="115">
        <v>6.87</v>
      </c>
      <c r="AE62" s="115">
        <v>6.87</v>
      </c>
      <c r="AF62" s="116">
        <v>5.0119999999999996</v>
      </c>
      <c r="AG62" s="80" t="s">
        <v>387</v>
      </c>
      <c r="AH62" s="80" t="s">
        <v>387</v>
      </c>
      <c r="AI62" s="116">
        <v>10.15</v>
      </c>
      <c r="AJ62" s="80" t="s">
        <v>387</v>
      </c>
      <c r="AK62" s="80" t="s">
        <v>389</v>
      </c>
      <c r="AL62" s="80" t="s">
        <v>387</v>
      </c>
      <c r="AM62" s="80" t="s">
        <v>387</v>
      </c>
      <c r="AN62" s="80" t="s">
        <v>387</v>
      </c>
      <c r="AO62" s="80" t="s">
        <v>387</v>
      </c>
      <c r="AP62" s="80" t="s">
        <v>387</v>
      </c>
      <c r="AQ62" s="80" t="s">
        <v>387</v>
      </c>
      <c r="AR62" s="80" t="s">
        <v>387</v>
      </c>
      <c r="AS62" s="80" t="s">
        <v>387</v>
      </c>
      <c r="AT62" s="80" t="s">
        <v>387</v>
      </c>
      <c r="AU62" s="80" t="s">
        <v>387</v>
      </c>
      <c r="AV62" s="80" t="s">
        <v>387</v>
      </c>
      <c r="AW62" s="80" t="s">
        <v>387</v>
      </c>
      <c r="AX62" s="80" t="s">
        <v>387</v>
      </c>
      <c r="AY62" s="80" t="s">
        <v>387</v>
      </c>
      <c r="AZ62" s="80" t="s">
        <v>387</v>
      </c>
      <c r="BA62" s="80" t="s">
        <v>387</v>
      </c>
      <c r="BB62" s="80" t="s">
        <v>387</v>
      </c>
      <c r="BC62" s="79"/>
      <c r="BD62" s="79"/>
      <c r="BE62" s="79"/>
      <c r="BF62" s="79"/>
      <c r="BG62" s="79"/>
      <c r="BH62" s="79"/>
      <c r="BI62" s="79"/>
      <c r="BJ62" s="79"/>
      <c r="BK62" s="79"/>
      <c r="BL62" s="79"/>
      <c r="BM62" s="79"/>
      <c r="BN62" s="79"/>
      <c r="BO62" s="79"/>
      <c r="BP62" s="79"/>
      <c r="BQ62" s="79"/>
      <c r="BR62" s="79"/>
      <c r="BS62" s="79"/>
      <c r="BT62" s="80"/>
      <c r="BU62" s="80"/>
      <c r="BV62" s="80"/>
      <c r="BW62" s="80"/>
      <c r="BX62" s="80"/>
      <c r="BY62" s="80"/>
      <c r="BZ62" s="80"/>
      <c r="CA62" s="80"/>
      <c r="CB62" s="80"/>
      <c r="CC62" s="80"/>
      <c r="CD62" s="80"/>
      <c r="CE62" s="80"/>
      <c r="CF62" s="80"/>
      <c r="CG62" s="80"/>
      <c r="CH62" s="80"/>
      <c r="CI62" s="80"/>
      <c r="CJ62" s="80"/>
      <c r="CK62" s="80"/>
      <c r="CL62" s="80"/>
      <c r="CM62" s="80"/>
      <c r="CN62" s="80"/>
      <c r="CO62" s="80"/>
      <c r="CP62" s="80"/>
      <c r="CQ62" s="80"/>
      <c r="CR62" s="80"/>
      <c r="CS62" s="80"/>
      <c r="CT62" s="80"/>
      <c r="CU62" s="80"/>
      <c r="CV62" s="80"/>
      <c r="CW62" s="80"/>
      <c r="CX62" s="80"/>
      <c r="CY62" s="80"/>
      <c r="CZ62" s="80"/>
      <c r="DA62" s="80"/>
      <c r="DB62" s="80"/>
      <c r="DC62" s="80"/>
      <c r="DD62" s="80"/>
      <c r="DE62" s="80"/>
      <c r="DF62" s="80"/>
      <c r="DG62" s="80"/>
      <c r="DH62" s="80"/>
      <c r="DI62" s="80"/>
      <c r="DJ62" s="80"/>
      <c r="DK62" s="80"/>
      <c r="DL62" s="80"/>
      <c r="DM62" s="80"/>
      <c r="DN62" s="80"/>
      <c r="DO62" s="80"/>
      <c r="DP62" s="80"/>
      <c r="DQ62" s="80"/>
      <c r="DR62" s="80"/>
      <c r="DS62" s="80"/>
      <c r="DT62" s="80"/>
      <c r="DU62" s="80"/>
      <c r="DV62" s="80"/>
      <c r="DW62" s="80"/>
      <c r="DX62" s="80"/>
      <c r="DY62" s="80"/>
      <c r="DZ62" s="80"/>
      <c r="EA62" s="80"/>
      <c r="EB62" s="80"/>
      <c r="EC62" s="80"/>
      <c r="ED62" s="80"/>
      <c r="EE62" s="80"/>
      <c r="EF62" s="80"/>
      <c r="EG62" s="230"/>
      <c r="EH62" s="80"/>
      <c r="EI62" s="80"/>
      <c r="EJ62" s="80"/>
      <c r="EK62" s="80"/>
      <c r="EL62" s="80"/>
      <c r="EM62" s="80"/>
      <c r="EN62" s="80"/>
      <c r="EO62" s="80"/>
      <c r="EP62" s="80"/>
      <c r="EQ62" s="80"/>
      <c r="ER62" s="80"/>
      <c r="ES62" s="80"/>
      <c r="ET62" s="80"/>
      <c r="EU62" s="80"/>
      <c r="EV62" s="80"/>
      <c r="EW62" s="80"/>
      <c r="EX62" s="80"/>
      <c r="EY62" s="80"/>
      <c r="EZ62" s="80"/>
      <c r="FA62" s="80"/>
      <c r="FB62" s="80"/>
      <c r="FC62" s="80"/>
      <c r="FD62" s="80"/>
      <c r="FE62" s="80"/>
      <c r="FF62" s="80"/>
      <c r="FG62" s="80"/>
      <c r="FH62" s="80"/>
      <c r="FI62" s="80"/>
      <c r="FJ62" s="80"/>
      <c r="FK62" s="80"/>
      <c r="FL62" s="80"/>
      <c r="FM62" s="80"/>
      <c r="FN62" s="80"/>
      <c r="FO62" s="80"/>
      <c r="FP62" s="80"/>
      <c r="FQ62" s="80"/>
      <c r="FR62" s="80"/>
      <c r="FS62" s="80"/>
      <c r="FT62" s="80"/>
      <c r="FU62" s="80"/>
      <c r="FV62" s="80"/>
      <c r="FW62" s="80"/>
      <c r="FX62" s="80"/>
      <c r="FY62" s="80"/>
      <c r="FZ62" s="80"/>
      <c r="GA62" s="80"/>
      <c r="GB62" s="80"/>
      <c r="GC62" s="80"/>
      <c r="GD62" s="80"/>
      <c r="GE62" s="80"/>
      <c r="GF62" s="80"/>
      <c r="GG62" s="80"/>
      <c r="GH62" s="80"/>
      <c r="GI62" s="80"/>
      <c r="GJ62" s="80"/>
      <c r="GK62" s="80"/>
      <c r="GL62" s="80"/>
      <c r="GM62" s="80"/>
      <c r="GN62" s="80"/>
      <c r="GO62" s="80"/>
      <c r="GP62" s="80"/>
      <c r="GQ62" s="80"/>
      <c r="GR62" s="80"/>
      <c r="GS62" s="80"/>
      <c r="GT62" s="80"/>
      <c r="GU62" s="80"/>
      <c r="GV62" s="80"/>
      <c r="GW62" s="80"/>
      <c r="GX62" s="80"/>
      <c r="GY62" s="80"/>
      <c r="GZ62" s="80"/>
      <c r="HA62" s="80"/>
      <c r="HB62" s="230"/>
      <c r="HC62" s="80"/>
      <c r="HD62" s="80"/>
      <c r="HE62" s="80"/>
      <c r="HF62" s="80"/>
      <c r="HG62" s="80"/>
      <c r="HH62" s="80"/>
      <c r="HI62" s="80"/>
      <c r="HJ62" s="80"/>
      <c r="HK62" s="80"/>
      <c r="HL62" s="80"/>
      <c r="HM62" s="80"/>
      <c r="HN62" s="80"/>
      <c r="HO62" s="80"/>
      <c r="HP62" s="80"/>
      <c r="HQ62" s="80"/>
      <c r="HR62" s="80"/>
      <c r="HS62" s="80"/>
      <c r="HT62" s="80"/>
      <c r="HU62" s="80"/>
      <c r="HV62" s="80"/>
      <c r="HW62" s="80"/>
      <c r="HX62" s="149"/>
      <c r="HY62" s="34"/>
      <c r="HZ62" s="31"/>
      <c r="IA62" s="229"/>
      <c r="IB62" s="27" t="s">
        <v>406</v>
      </c>
      <c r="IC62" s="27"/>
      <c r="ID62" s="27"/>
      <c r="IE62" s="27" t="s">
        <v>407</v>
      </c>
      <c r="IF62" s="27" t="s">
        <v>407</v>
      </c>
      <c r="IG62" s="28"/>
      <c r="IH62" s="27"/>
    </row>
    <row r="63" spans="1:242" ht="15" customHeight="1">
      <c r="A63" s="78" t="s">
        <v>427</v>
      </c>
      <c r="B63" s="29">
        <v>25003385</v>
      </c>
      <c r="C63" s="30">
        <v>89.98</v>
      </c>
      <c r="D63" s="36"/>
      <c r="E63" s="34"/>
      <c r="F63" s="28"/>
      <c r="G63" s="28"/>
      <c r="H63" s="28"/>
      <c r="I63" s="28"/>
      <c r="J63" s="28"/>
      <c r="K63" s="28"/>
      <c r="L63" s="35"/>
      <c r="M63" s="80"/>
      <c r="N63" s="80" t="s">
        <v>359</v>
      </c>
      <c r="O63" s="121">
        <v>0.25409999999999999</v>
      </c>
      <c r="P63" s="80" t="s">
        <v>429</v>
      </c>
      <c r="Q63" s="221">
        <v>3.1949999999999999E-2</v>
      </c>
      <c r="R63" s="116">
        <v>4.5519999999999996</v>
      </c>
      <c r="S63" s="122"/>
      <c r="T63" s="80"/>
      <c r="U63" s="80"/>
      <c r="V63" s="81"/>
      <c r="W63" s="115"/>
      <c r="X63" s="81"/>
      <c r="Y63" s="115"/>
      <c r="Z63" s="80"/>
      <c r="AA63" s="80"/>
      <c r="AB63" s="115"/>
      <c r="AC63" s="116"/>
      <c r="AD63" s="81"/>
      <c r="AE63" s="79"/>
      <c r="AF63" s="116"/>
      <c r="AG63" s="79"/>
      <c r="AH63" s="79"/>
      <c r="AI63" s="116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9"/>
      <c r="AW63" s="79"/>
      <c r="AX63" s="79"/>
      <c r="AY63" s="79"/>
      <c r="AZ63" s="79"/>
      <c r="BA63" s="79"/>
      <c r="BB63" s="79"/>
      <c r="BC63" s="79"/>
      <c r="BD63" s="79"/>
      <c r="BE63" s="79"/>
      <c r="BF63" s="79"/>
      <c r="BG63" s="79"/>
      <c r="BH63" s="79"/>
      <c r="BI63" s="79"/>
      <c r="BJ63" s="79"/>
      <c r="BK63" s="79"/>
      <c r="BL63" s="79"/>
      <c r="BM63" s="79"/>
      <c r="BN63" s="79"/>
      <c r="BO63" s="79"/>
      <c r="BP63" s="79"/>
      <c r="BQ63" s="79"/>
      <c r="BR63" s="79"/>
      <c r="BS63" s="79"/>
      <c r="BT63" s="79"/>
      <c r="BU63" s="79"/>
      <c r="BV63" s="79"/>
      <c r="BW63" s="79"/>
      <c r="BX63" s="79"/>
      <c r="BY63" s="79"/>
      <c r="BZ63" s="79"/>
      <c r="CA63" s="79"/>
      <c r="CB63" s="79"/>
      <c r="CC63" s="79"/>
      <c r="CD63" s="79"/>
      <c r="CE63" s="79"/>
      <c r="CF63" s="79"/>
      <c r="CG63" s="79"/>
      <c r="CH63" s="79"/>
      <c r="CI63" s="79"/>
      <c r="CJ63" s="79"/>
      <c r="CK63" s="79"/>
      <c r="CL63" s="79"/>
      <c r="CM63" s="79"/>
      <c r="CN63" s="79"/>
      <c r="CO63" s="79"/>
      <c r="CP63" s="79"/>
      <c r="CQ63" s="79"/>
      <c r="CR63" s="79"/>
      <c r="CS63" s="79"/>
      <c r="CT63" s="79"/>
      <c r="CU63" s="79"/>
      <c r="CV63" s="79"/>
      <c r="CW63" s="79"/>
      <c r="CX63" s="79"/>
      <c r="CY63" s="79"/>
      <c r="CZ63" s="79"/>
      <c r="DA63" s="79"/>
      <c r="DB63" s="79"/>
      <c r="DC63" s="79"/>
      <c r="DD63" s="79"/>
      <c r="DE63" s="79"/>
      <c r="DF63" s="79"/>
      <c r="DG63" s="79"/>
      <c r="DH63" s="79"/>
      <c r="DI63" s="79"/>
      <c r="DJ63" s="79"/>
      <c r="DK63" s="79"/>
      <c r="DL63" s="79"/>
      <c r="DM63" s="79"/>
      <c r="DN63" s="79"/>
      <c r="DO63" s="79"/>
      <c r="DP63" s="79"/>
      <c r="DQ63" s="79"/>
      <c r="DR63" s="79"/>
      <c r="DS63" s="79"/>
      <c r="DT63" s="79"/>
      <c r="DU63" s="79"/>
      <c r="DV63" s="79"/>
      <c r="DW63" s="79"/>
      <c r="DX63" s="79"/>
      <c r="DY63" s="79"/>
      <c r="DZ63" s="79"/>
      <c r="EA63" s="79"/>
      <c r="EB63" s="79"/>
      <c r="EC63" s="79"/>
      <c r="ED63" s="79"/>
      <c r="EE63" s="79"/>
      <c r="EF63" s="79"/>
      <c r="EG63" s="230"/>
      <c r="EH63" s="79"/>
      <c r="EI63" s="79"/>
      <c r="EJ63" s="79"/>
      <c r="EK63" s="79"/>
      <c r="EL63" s="79"/>
      <c r="EM63" s="79"/>
      <c r="EN63" s="79"/>
      <c r="EO63" s="79"/>
      <c r="EP63" s="79"/>
      <c r="EQ63" s="79"/>
      <c r="ER63" s="79"/>
      <c r="ES63" s="79"/>
      <c r="ET63" s="79"/>
      <c r="EU63" s="79"/>
      <c r="EV63" s="79"/>
      <c r="EW63" s="79"/>
      <c r="EX63" s="79"/>
      <c r="EY63" s="79"/>
      <c r="EZ63" s="79"/>
      <c r="FA63" s="79"/>
      <c r="FB63" s="79"/>
      <c r="FC63" s="79"/>
      <c r="FD63" s="79"/>
      <c r="FE63" s="79"/>
      <c r="FF63" s="79"/>
      <c r="FG63" s="79"/>
      <c r="FH63" s="79"/>
      <c r="FI63" s="79"/>
      <c r="FJ63" s="79"/>
      <c r="FK63" s="79"/>
      <c r="FL63" s="79"/>
      <c r="FM63" s="79"/>
      <c r="FN63" s="79"/>
      <c r="FO63" s="79"/>
      <c r="FP63" s="79"/>
      <c r="FQ63" s="79"/>
      <c r="FR63" s="79"/>
      <c r="FS63" s="79"/>
      <c r="FT63" s="79"/>
      <c r="FU63" s="79"/>
      <c r="FV63" s="79"/>
      <c r="FW63" s="79"/>
      <c r="FX63" s="79"/>
      <c r="FY63" s="79"/>
      <c r="FZ63" s="79"/>
      <c r="GA63" s="79"/>
      <c r="GB63" s="79"/>
      <c r="GC63" s="79"/>
      <c r="GD63" s="79"/>
      <c r="GE63" s="79"/>
      <c r="GF63" s="79"/>
      <c r="GG63" s="79"/>
      <c r="GH63" s="79"/>
      <c r="GI63" s="79"/>
      <c r="GJ63" s="79"/>
      <c r="GK63" s="79"/>
      <c r="GL63" s="79"/>
      <c r="GM63" s="79"/>
      <c r="GN63" s="79"/>
      <c r="GO63" s="79"/>
      <c r="GP63" s="79"/>
      <c r="GQ63" s="79"/>
      <c r="GR63" s="79"/>
      <c r="GS63" s="79"/>
      <c r="GT63" s="79"/>
      <c r="GU63" s="79"/>
      <c r="GV63" s="79"/>
      <c r="GW63" s="79"/>
      <c r="GX63" s="79"/>
      <c r="GY63" s="79"/>
      <c r="GZ63" s="79"/>
      <c r="HA63" s="79"/>
      <c r="HB63" s="230"/>
      <c r="HC63" s="79"/>
      <c r="HD63" s="79"/>
      <c r="HE63" s="79"/>
      <c r="HF63" s="79"/>
      <c r="HG63" s="79"/>
      <c r="HH63" s="79"/>
      <c r="HI63" s="79"/>
      <c r="HJ63" s="79"/>
      <c r="HK63" s="79"/>
      <c r="HL63" s="79"/>
      <c r="HM63" s="79"/>
      <c r="HN63" s="79"/>
      <c r="HO63" s="79"/>
      <c r="HP63" s="79"/>
      <c r="HQ63" s="79"/>
      <c r="HR63" s="79"/>
      <c r="HS63" s="79"/>
      <c r="HT63" s="79"/>
      <c r="HU63" s="79"/>
      <c r="HV63" s="79"/>
      <c r="HW63" s="79"/>
      <c r="HX63" s="149"/>
      <c r="HY63" s="34">
        <v>99.850999999999999</v>
      </c>
      <c r="HZ63" s="31">
        <v>0.14899999999999999</v>
      </c>
      <c r="IA63" s="229" t="s">
        <v>425</v>
      </c>
      <c r="IB63" s="27" t="s">
        <v>407</v>
      </c>
      <c r="IC63" s="27"/>
      <c r="ID63" s="27"/>
      <c r="IE63" s="27"/>
      <c r="IF63" s="27" t="s">
        <v>407</v>
      </c>
      <c r="IG63" s="28"/>
      <c r="IH63" s="27"/>
    </row>
    <row r="64" spans="1:242" ht="15" customHeight="1">
      <c r="A64" s="78" t="s">
        <v>427</v>
      </c>
      <c r="B64" s="29">
        <v>25003382</v>
      </c>
      <c r="C64" s="30">
        <v>90.28</v>
      </c>
      <c r="D64" s="34"/>
      <c r="E64" s="34"/>
      <c r="F64" s="28"/>
      <c r="G64" s="34"/>
      <c r="H64" s="28"/>
      <c r="I64" s="28"/>
      <c r="J64" s="28"/>
      <c r="K64" s="28"/>
      <c r="L64" s="35"/>
      <c r="M64" s="80"/>
      <c r="N64" s="80"/>
      <c r="O64" s="80"/>
      <c r="P64" s="80"/>
      <c r="Q64" s="80"/>
      <c r="R64" s="80"/>
      <c r="S64" s="80" t="s">
        <v>383</v>
      </c>
      <c r="T64" s="80" t="s">
        <v>383</v>
      </c>
      <c r="U64" s="80" t="s">
        <v>384</v>
      </c>
      <c r="V64" s="80" t="s">
        <v>384</v>
      </c>
      <c r="W64" s="80" t="s">
        <v>385</v>
      </c>
      <c r="X64" s="80" t="s">
        <v>386</v>
      </c>
      <c r="Y64" s="80" t="s">
        <v>385</v>
      </c>
      <c r="Z64" s="122">
        <v>0</v>
      </c>
      <c r="AA64" s="80" t="s">
        <v>387</v>
      </c>
      <c r="AB64" s="80" t="s">
        <v>367</v>
      </c>
      <c r="AC64" s="80" t="s">
        <v>388</v>
      </c>
      <c r="AD64" s="80" t="s">
        <v>387</v>
      </c>
      <c r="AE64" s="122">
        <v>0</v>
      </c>
      <c r="AF64" s="116" t="s">
        <v>387</v>
      </c>
      <c r="AG64" s="80" t="s">
        <v>387</v>
      </c>
      <c r="AH64" s="80" t="s">
        <v>387</v>
      </c>
      <c r="AI64" s="116" t="s">
        <v>387</v>
      </c>
      <c r="AJ64" s="80" t="s">
        <v>387</v>
      </c>
      <c r="AK64" s="80" t="s">
        <v>389</v>
      </c>
      <c r="AL64" s="80" t="s">
        <v>387</v>
      </c>
      <c r="AM64" s="80" t="s">
        <v>387</v>
      </c>
      <c r="AN64" s="80" t="s">
        <v>387</v>
      </c>
      <c r="AO64" s="80" t="s">
        <v>387</v>
      </c>
      <c r="AP64" s="80" t="s">
        <v>387</v>
      </c>
      <c r="AQ64" s="80" t="s">
        <v>387</v>
      </c>
      <c r="AR64" s="80" t="s">
        <v>387</v>
      </c>
      <c r="AS64" s="80" t="s">
        <v>387</v>
      </c>
      <c r="AT64" s="80" t="s">
        <v>387</v>
      </c>
      <c r="AU64" s="80" t="s">
        <v>387</v>
      </c>
      <c r="AV64" s="80" t="s">
        <v>387</v>
      </c>
      <c r="AW64" s="80" t="s">
        <v>387</v>
      </c>
      <c r="AX64" s="80" t="s">
        <v>387</v>
      </c>
      <c r="AY64" s="80" t="s">
        <v>387</v>
      </c>
      <c r="AZ64" s="80" t="s">
        <v>387</v>
      </c>
      <c r="BA64" s="80" t="s">
        <v>387</v>
      </c>
      <c r="BB64" s="80" t="s">
        <v>387</v>
      </c>
      <c r="BC64" s="121"/>
      <c r="BD64" s="79"/>
      <c r="BE64" s="79"/>
      <c r="BF64" s="79"/>
      <c r="BG64" s="79"/>
      <c r="BH64" s="79"/>
      <c r="BI64" s="79"/>
      <c r="BJ64" s="79"/>
      <c r="BK64" s="79"/>
      <c r="BL64" s="79"/>
      <c r="BM64" s="79"/>
      <c r="BN64" s="79"/>
      <c r="BO64" s="79"/>
      <c r="BP64" s="79"/>
      <c r="BQ64" s="79"/>
      <c r="BR64" s="79"/>
      <c r="BS64" s="79"/>
      <c r="BT64" s="79"/>
      <c r="BU64" s="79"/>
      <c r="BV64" s="79"/>
      <c r="BW64" s="79"/>
      <c r="BX64" s="79"/>
      <c r="BY64" s="79"/>
      <c r="BZ64" s="79"/>
      <c r="CA64" s="79"/>
      <c r="CB64" s="79"/>
      <c r="CC64" s="79"/>
      <c r="CD64" s="79"/>
      <c r="CE64" s="79"/>
      <c r="CF64" s="79"/>
      <c r="CG64" s="79"/>
      <c r="CH64" s="79"/>
      <c r="CI64" s="79"/>
      <c r="CJ64" s="79"/>
      <c r="CK64" s="79"/>
      <c r="CL64" s="79"/>
      <c r="CM64" s="79"/>
      <c r="CN64" s="79"/>
      <c r="CO64" s="79"/>
      <c r="CP64" s="79"/>
      <c r="CQ64" s="79"/>
      <c r="CR64" s="79"/>
      <c r="CS64" s="79"/>
      <c r="CT64" s="79"/>
      <c r="CU64" s="79"/>
      <c r="CV64" s="79"/>
      <c r="CW64" s="79"/>
      <c r="CX64" s="79"/>
      <c r="CY64" s="79"/>
      <c r="CZ64" s="79"/>
      <c r="DA64" s="79"/>
      <c r="DB64" s="79"/>
      <c r="DC64" s="79"/>
      <c r="DD64" s="79"/>
      <c r="DE64" s="79"/>
      <c r="DF64" s="79"/>
      <c r="DG64" s="79"/>
      <c r="DH64" s="79"/>
      <c r="DI64" s="79"/>
      <c r="DJ64" s="79"/>
      <c r="DK64" s="79"/>
      <c r="DL64" s="79"/>
      <c r="DM64" s="79"/>
      <c r="DN64" s="79"/>
      <c r="DO64" s="79"/>
      <c r="DP64" s="79"/>
      <c r="DQ64" s="79"/>
      <c r="DR64" s="79"/>
      <c r="DS64" s="79"/>
      <c r="DT64" s="79"/>
      <c r="DU64" s="79"/>
      <c r="DV64" s="79"/>
      <c r="DW64" s="79"/>
      <c r="DX64" s="79"/>
      <c r="DY64" s="79"/>
      <c r="DZ64" s="79"/>
      <c r="EA64" s="79"/>
      <c r="EB64" s="79"/>
      <c r="EC64" s="79"/>
      <c r="ED64" s="79"/>
      <c r="EE64" s="79"/>
      <c r="EF64" s="79"/>
      <c r="EG64" s="230"/>
      <c r="EH64" s="79"/>
      <c r="EI64" s="79"/>
      <c r="EJ64" s="79"/>
      <c r="EK64" s="79"/>
      <c r="EL64" s="79"/>
      <c r="EM64" s="79"/>
      <c r="EN64" s="79"/>
      <c r="EO64" s="79"/>
      <c r="EP64" s="79"/>
      <c r="EQ64" s="79"/>
      <c r="ER64" s="79"/>
      <c r="ES64" s="79"/>
      <c r="ET64" s="79"/>
      <c r="EU64" s="79"/>
      <c r="EV64" s="79"/>
      <c r="EW64" s="79"/>
      <c r="EX64" s="79"/>
      <c r="EY64" s="79"/>
      <c r="EZ64" s="79"/>
      <c r="FA64" s="79"/>
      <c r="FB64" s="79"/>
      <c r="FC64" s="79"/>
      <c r="FD64" s="79"/>
      <c r="FE64" s="79"/>
      <c r="FF64" s="79"/>
      <c r="FG64" s="79"/>
      <c r="FH64" s="79"/>
      <c r="FI64" s="79"/>
      <c r="FJ64" s="79"/>
      <c r="FK64" s="79"/>
      <c r="FL64" s="79"/>
      <c r="FM64" s="79"/>
      <c r="FN64" s="79"/>
      <c r="FO64" s="79"/>
      <c r="FP64" s="79"/>
      <c r="FQ64" s="79"/>
      <c r="FR64" s="79"/>
      <c r="FS64" s="79"/>
      <c r="FT64" s="79"/>
      <c r="FU64" s="79"/>
      <c r="FV64" s="79"/>
      <c r="FW64" s="79"/>
      <c r="FX64" s="79"/>
      <c r="FY64" s="79"/>
      <c r="FZ64" s="79"/>
      <c r="GA64" s="79"/>
      <c r="GB64" s="79"/>
      <c r="GC64" s="79"/>
      <c r="GD64" s="79"/>
      <c r="GE64" s="79"/>
      <c r="GF64" s="79"/>
      <c r="GG64" s="79"/>
      <c r="GH64" s="79"/>
      <c r="GI64" s="79"/>
      <c r="GJ64" s="79"/>
      <c r="GK64" s="79"/>
      <c r="GL64" s="79"/>
      <c r="GM64" s="79"/>
      <c r="GN64" s="79"/>
      <c r="GO64" s="79"/>
      <c r="GP64" s="79"/>
      <c r="GQ64" s="79"/>
      <c r="GR64" s="79"/>
      <c r="GS64" s="79"/>
      <c r="GT64" s="79"/>
      <c r="GU64" s="79"/>
      <c r="GV64" s="79"/>
      <c r="GW64" s="79"/>
      <c r="GX64" s="79"/>
      <c r="GY64" s="79"/>
      <c r="GZ64" s="79"/>
      <c r="HA64" s="79"/>
      <c r="HB64" s="230"/>
      <c r="HC64" s="79"/>
      <c r="HD64" s="79"/>
      <c r="HE64" s="79"/>
      <c r="HF64" s="79"/>
      <c r="HG64" s="79"/>
      <c r="HH64" s="79"/>
      <c r="HI64" s="79"/>
      <c r="HJ64" s="79"/>
      <c r="HK64" s="79"/>
      <c r="HL64" s="79"/>
      <c r="HM64" s="79"/>
      <c r="HN64" s="79"/>
      <c r="HO64" s="79"/>
      <c r="HP64" s="79"/>
      <c r="HQ64" s="79"/>
      <c r="HR64" s="79"/>
      <c r="HS64" s="79"/>
      <c r="HT64" s="79"/>
      <c r="HU64" s="79"/>
      <c r="HV64" s="79"/>
      <c r="HW64" s="79"/>
      <c r="HX64" s="149"/>
      <c r="HY64" s="34"/>
      <c r="HZ64" s="31"/>
      <c r="IA64" s="229"/>
      <c r="IB64" s="27" t="s">
        <v>406</v>
      </c>
      <c r="IC64" s="27"/>
      <c r="ID64" s="27"/>
      <c r="IE64" s="27" t="s">
        <v>407</v>
      </c>
      <c r="IF64" s="27" t="s">
        <v>407</v>
      </c>
      <c r="IG64" s="28"/>
      <c r="IH64" s="27"/>
    </row>
    <row r="65" spans="1:242" ht="15" customHeight="1">
      <c r="A65" s="78" t="s">
        <v>427</v>
      </c>
      <c r="B65" s="29">
        <v>25003382</v>
      </c>
      <c r="C65" s="30">
        <v>89.99</v>
      </c>
      <c r="D65" s="34"/>
      <c r="E65" s="34"/>
      <c r="F65" s="28"/>
      <c r="G65" s="34"/>
      <c r="H65" s="28"/>
      <c r="I65" s="28"/>
      <c r="J65" s="28"/>
      <c r="K65" s="28"/>
      <c r="L65" s="35"/>
      <c r="M65" s="80"/>
      <c r="N65" s="80"/>
      <c r="O65" s="80"/>
      <c r="P65" s="80"/>
      <c r="Q65" s="80"/>
      <c r="R65" s="80"/>
      <c r="S65" s="122"/>
      <c r="T65" s="80"/>
      <c r="U65" s="80"/>
      <c r="V65" s="81"/>
      <c r="W65" s="115"/>
      <c r="X65" s="81"/>
      <c r="Y65" s="115"/>
      <c r="Z65" s="80"/>
      <c r="AA65" s="80"/>
      <c r="AB65" s="115"/>
      <c r="AC65" s="116"/>
      <c r="AD65" s="81"/>
      <c r="AE65" s="79"/>
      <c r="AF65" s="116"/>
      <c r="AG65" s="79"/>
      <c r="AH65" s="79"/>
      <c r="AI65" s="116"/>
      <c r="AJ65" s="79"/>
      <c r="AK65" s="79"/>
      <c r="AL65" s="79"/>
      <c r="AM65" s="79"/>
      <c r="AN65" s="79"/>
      <c r="AO65" s="79"/>
      <c r="AP65" s="79"/>
      <c r="AQ65" s="79"/>
      <c r="AR65" s="79"/>
      <c r="AS65" s="79"/>
      <c r="AT65" s="79"/>
      <c r="AU65" s="79"/>
      <c r="AV65" s="79"/>
      <c r="AW65" s="79"/>
      <c r="AX65" s="79"/>
      <c r="AY65" s="79"/>
      <c r="AZ65" s="79"/>
      <c r="BA65" s="79"/>
      <c r="BB65" s="79"/>
      <c r="BC65" s="121"/>
      <c r="BD65" s="80" t="s">
        <v>390</v>
      </c>
      <c r="BE65" s="80" t="s">
        <v>390</v>
      </c>
      <c r="BF65" s="80" t="s">
        <v>391</v>
      </c>
      <c r="BG65" s="80" t="s">
        <v>392</v>
      </c>
      <c r="BH65" s="80" t="s">
        <v>391</v>
      </c>
      <c r="BI65" s="80" t="s">
        <v>390</v>
      </c>
      <c r="BJ65" s="80" t="s">
        <v>391</v>
      </c>
      <c r="BK65" s="80" t="s">
        <v>391</v>
      </c>
      <c r="BL65" s="80" t="s">
        <v>392</v>
      </c>
      <c r="BM65" s="80" t="s">
        <v>392</v>
      </c>
      <c r="BN65" s="80" t="s">
        <v>390</v>
      </c>
      <c r="BO65" s="80" t="s">
        <v>392</v>
      </c>
      <c r="BP65" s="80" t="s">
        <v>392</v>
      </c>
      <c r="BQ65" s="80" t="s">
        <v>392</v>
      </c>
      <c r="BR65" s="80" t="s">
        <v>392</v>
      </c>
      <c r="BS65" s="80" t="s">
        <v>392</v>
      </c>
      <c r="BT65" s="79" t="s">
        <v>390</v>
      </c>
      <c r="BU65" s="79" t="s">
        <v>393</v>
      </c>
      <c r="BV65" s="79" t="s">
        <v>390</v>
      </c>
      <c r="BW65" s="79" t="s">
        <v>392</v>
      </c>
      <c r="BX65" s="79" t="s">
        <v>391</v>
      </c>
      <c r="BY65" s="79" t="s">
        <v>390</v>
      </c>
      <c r="BZ65" s="79" t="s">
        <v>391</v>
      </c>
      <c r="CA65" s="79" t="s">
        <v>393</v>
      </c>
      <c r="CB65" s="79" t="s">
        <v>390</v>
      </c>
      <c r="CC65" s="79" t="s">
        <v>391</v>
      </c>
      <c r="CD65" s="79" t="s">
        <v>393</v>
      </c>
      <c r="CE65" s="79" t="s">
        <v>392</v>
      </c>
      <c r="CF65" s="79" t="s">
        <v>392</v>
      </c>
      <c r="CG65" s="79" t="s">
        <v>391</v>
      </c>
      <c r="CH65" s="79" t="s">
        <v>390</v>
      </c>
      <c r="CI65" s="79" t="s">
        <v>392</v>
      </c>
      <c r="CJ65" s="79" t="s">
        <v>392</v>
      </c>
      <c r="CK65" s="79" t="s">
        <v>390</v>
      </c>
      <c r="CL65" s="79" t="s">
        <v>392</v>
      </c>
      <c r="CM65" s="79" t="s">
        <v>391</v>
      </c>
      <c r="CN65" s="79" t="s">
        <v>391</v>
      </c>
      <c r="CO65" s="79" t="s">
        <v>393</v>
      </c>
      <c r="CP65" s="79" t="s">
        <v>390</v>
      </c>
      <c r="CQ65" s="79" t="s">
        <v>391</v>
      </c>
      <c r="CR65" s="79" t="s">
        <v>391</v>
      </c>
      <c r="CS65" s="79" t="s">
        <v>392</v>
      </c>
      <c r="CT65" s="79" t="s">
        <v>390</v>
      </c>
      <c r="CU65" s="79" t="s">
        <v>390</v>
      </c>
      <c r="CV65" s="79" t="s">
        <v>390</v>
      </c>
      <c r="CW65" s="79" t="s">
        <v>391</v>
      </c>
      <c r="CX65" s="79" t="s">
        <v>392</v>
      </c>
      <c r="CY65" s="79" t="s">
        <v>391</v>
      </c>
      <c r="CZ65" s="79" t="s">
        <v>390</v>
      </c>
      <c r="DA65" s="79" t="s">
        <v>391</v>
      </c>
      <c r="DB65" s="79" t="s">
        <v>390</v>
      </c>
      <c r="DC65" s="79" t="s">
        <v>392</v>
      </c>
      <c r="DD65" s="79" t="s">
        <v>391</v>
      </c>
      <c r="DE65" s="79" t="s">
        <v>392</v>
      </c>
      <c r="DF65" s="79" t="s">
        <v>392</v>
      </c>
      <c r="DG65" s="79" t="s">
        <v>394</v>
      </c>
      <c r="DH65" s="79" t="s">
        <v>392</v>
      </c>
      <c r="DI65" s="79" t="s">
        <v>392</v>
      </c>
      <c r="DJ65" s="79" t="s">
        <v>392</v>
      </c>
      <c r="DK65" s="79" t="s">
        <v>390</v>
      </c>
      <c r="DL65" s="79" t="s">
        <v>392</v>
      </c>
      <c r="DM65" s="79" t="s">
        <v>390</v>
      </c>
      <c r="DN65" s="79" t="s">
        <v>390</v>
      </c>
      <c r="DO65" s="79" t="s">
        <v>392</v>
      </c>
      <c r="DP65" s="79" t="s">
        <v>390</v>
      </c>
      <c r="DQ65" s="79" t="s">
        <v>390</v>
      </c>
      <c r="DR65" s="79" t="s">
        <v>390</v>
      </c>
      <c r="DS65" s="79" t="s">
        <v>392</v>
      </c>
      <c r="DT65" s="79" t="s">
        <v>392</v>
      </c>
      <c r="DU65" s="79" t="s">
        <v>392</v>
      </c>
      <c r="DV65" s="79" t="s">
        <v>392</v>
      </c>
      <c r="DW65" s="79" t="s">
        <v>395</v>
      </c>
      <c r="DX65" s="79" t="s">
        <v>391</v>
      </c>
      <c r="DY65" s="79" t="s">
        <v>391</v>
      </c>
      <c r="DZ65" s="79" t="s">
        <v>396</v>
      </c>
      <c r="EA65" s="79" t="s">
        <v>391</v>
      </c>
      <c r="EB65" s="79" t="s">
        <v>391</v>
      </c>
      <c r="EC65" s="79" t="s">
        <v>392</v>
      </c>
      <c r="ED65" s="79" t="s">
        <v>391</v>
      </c>
      <c r="EE65" s="79" t="s">
        <v>392</v>
      </c>
      <c r="EF65" s="79" t="s">
        <v>392</v>
      </c>
      <c r="EG65" s="230" t="s">
        <v>391</v>
      </c>
      <c r="EH65" s="79" t="s">
        <v>391</v>
      </c>
      <c r="EI65" s="79" t="s">
        <v>392</v>
      </c>
      <c r="EJ65" s="79" t="s">
        <v>392</v>
      </c>
      <c r="EK65" s="79" t="s">
        <v>390</v>
      </c>
      <c r="EL65" s="79" t="s">
        <v>392</v>
      </c>
      <c r="EM65" s="79" t="s">
        <v>391</v>
      </c>
      <c r="EN65" s="79" t="s">
        <v>393</v>
      </c>
      <c r="EO65" s="79" t="s">
        <v>390</v>
      </c>
      <c r="EP65" s="79" t="s">
        <v>390</v>
      </c>
      <c r="EQ65" s="79" t="s">
        <v>392</v>
      </c>
      <c r="ER65" s="79" t="s">
        <v>390</v>
      </c>
      <c r="ES65" s="79" t="s">
        <v>392</v>
      </c>
      <c r="ET65" s="79" t="s">
        <v>391</v>
      </c>
      <c r="EU65" s="79" t="s">
        <v>390</v>
      </c>
      <c r="EV65" s="79" t="s">
        <v>392</v>
      </c>
      <c r="EW65" s="79" t="s">
        <v>397</v>
      </c>
      <c r="EX65" s="79" t="s">
        <v>390</v>
      </c>
      <c r="EY65" s="79" t="s">
        <v>390</v>
      </c>
      <c r="EZ65" s="79" t="s">
        <v>394</v>
      </c>
      <c r="FA65" s="79" t="s">
        <v>391</v>
      </c>
      <c r="FB65" s="79" t="s">
        <v>390</v>
      </c>
      <c r="FC65" s="79" t="s">
        <v>390</v>
      </c>
      <c r="FD65" s="79" t="s">
        <v>394</v>
      </c>
      <c r="FE65" s="79" t="s">
        <v>391</v>
      </c>
      <c r="FF65" s="79" t="s">
        <v>392</v>
      </c>
      <c r="FG65" s="79" t="s">
        <v>391</v>
      </c>
      <c r="FH65" s="79" t="s">
        <v>398</v>
      </c>
      <c r="FI65" s="79" t="s">
        <v>390</v>
      </c>
      <c r="FJ65" s="79" t="s">
        <v>392</v>
      </c>
      <c r="FK65" s="79" t="s">
        <v>392</v>
      </c>
      <c r="FL65" s="79" t="s">
        <v>390</v>
      </c>
      <c r="FM65" s="79" t="s">
        <v>395</v>
      </c>
      <c r="FN65" s="79" t="s">
        <v>392</v>
      </c>
      <c r="FO65" s="79" t="s">
        <v>392</v>
      </c>
      <c r="FP65" s="79" t="s">
        <v>392</v>
      </c>
      <c r="FQ65" s="79" t="s">
        <v>364</v>
      </c>
      <c r="FR65" s="79" t="s">
        <v>392</v>
      </c>
      <c r="FS65" s="79" t="s">
        <v>391</v>
      </c>
      <c r="FT65" s="79" t="s">
        <v>390</v>
      </c>
      <c r="FU65" s="79" t="s">
        <v>391</v>
      </c>
      <c r="FV65" s="79" t="s">
        <v>398</v>
      </c>
      <c r="FW65" s="79" t="s">
        <v>390</v>
      </c>
      <c r="FX65" s="79" t="s">
        <v>391</v>
      </c>
      <c r="FY65" s="79" t="s">
        <v>391</v>
      </c>
      <c r="FZ65" s="79" t="s">
        <v>392</v>
      </c>
      <c r="GA65" s="79" t="s">
        <v>392</v>
      </c>
      <c r="GB65" s="79" t="s">
        <v>390</v>
      </c>
      <c r="GC65" s="79" t="s">
        <v>391</v>
      </c>
      <c r="GD65" s="79" t="s">
        <v>393</v>
      </c>
      <c r="GE65" s="79" t="s">
        <v>392</v>
      </c>
      <c r="GF65" s="79" t="s">
        <v>392</v>
      </c>
      <c r="GG65" s="79" t="s">
        <v>392</v>
      </c>
      <c r="GH65" s="79" t="s">
        <v>392</v>
      </c>
      <c r="GI65" s="79" t="s">
        <v>392</v>
      </c>
      <c r="GJ65" s="79" t="s">
        <v>392</v>
      </c>
      <c r="GK65" s="79" t="s">
        <v>392</v>
      </c>
      <c r="GL65" s="79" t="s">
        <v>390</v>
      </c>
      <c r="GM65" s="79" t="s">
        <v>390</v>
      </c>
      <c r="GN65" s="79" t="s">
        <v>391</v>
      </c>
      <c r="GO65" s="79" t="s">
        <v>392</v>
      </c>
      <c r="GP65" s="79" t="s">
        <v>392</v>
      </c>
      <c r="GQ65" s="79" t="s">
        <v>395</v>
      </c>
      <c r="GR65" s="79" t="s">
        <v>391</v>
      </c>
      <c r="GS65" s="79" t="s">
        <v>392</v>
      </c>
      <c r="GT65" s="79" t="s">
        <v>392</v>
      </c>
      <c r="GU65" s="79" t="s">
        <v>390</v>
      </c>
      <c r="GV65" s="79" t="s">
        <v>392</v>
      </c>
      <c r="GW65" s="79" t="s">
        <v>392</v>
      </c>
      <c r="GX65" s="79" t="s">
        <v>392</v>
      </c>
      <c r="GY65" s="79" t="s">
        <v>390</v>
      </c>
      <c r="GZ65" s="79" t="s">
        <v>392</v>
      </c>
      <c r="HA65" s="79" t="s">
        <v>392</v>
      </c>
      <c r="HB65" s="230" t="s">
        <v>390</v>
      </c>
      <c r="HC65" s="79" t="s">
        <v>392</v>
      </c>
      <c r="HD65" s="79" t="s">
        <v>391</v>
      </c>
      <c r="HE65" s="79" t="s">
        <v>392</v>
      </c>
      <c r="HF65" s="79" t="s">
        <v>392</v>
      </c>
      <c r="HG65" s="79" t="s">
        <v>390</v>
      </c>
      <c r="HH65" s="79" t="s">
        <v>393</v>
      </c>
      <c r="HI65" s="79" t="s">
        <v>390</v>
      </c>
      <c r="HJ65" s="79" t="s">
        <v>392</v>
      </c>
      <c r="HK65" s="79" t="s">
        <v>390</v>
      </c>
      <c r="HL65" s="79" t="s">
        <v>390</v>
      </c>
      <c r="HM65" s="79" t="s">
        <v>391</v>
      </c>
      <c r="HN65" s="79" t="s">
        <v>392</v>
      </c>
      <c r="HO65" s="79" t="s">
        <v>390</v>
      </c>
      <c r="HP65" s="79" t="s">
        <v>391</v>
      </c>
      <c r="HQ65" s="79" t="s">
        <v>392</v>
      </c>
      <c r="HR65" s="79" t="s">
        <v>392</v>
      </c>
      <c r="HS65" s="79" t="s">
        <v>390</v>
      </c>
      <c r="HT65" s="79" t="s">
        <v>394</v>
      </c>
      <c r="HU65" s="79" t="s">
        <v>391</v>
      </c>
      <c r="HV65" s="79" t="s">
        <v>390</v>
      </c>
      <c r="HW65" s="79" t="s">
        <v>392</v>
      </c>
      <c r="HX65" s="149"/>
      <c r="HY65" s="34"/>
      <c r="HZ65" s="31"/>
      <c r="IA65" s="229"/>
      <c r="IB65" s="27" t="s">
        <v>406</v>
      </c>
      <c r="IC65" s="27"/>
      <c r="ID65" s="27"/>
      <c r="IE65" s="27" t="s">
        <v>407</v>
      </c>
      <c r="IF65" s="27" t="s">
        <v>407</v>
      </c>
      <c r="IG65" s="28"/>
      <c r="IH65" s="27"/>
    </row>
    <row r="66" spans="1:242" ht="15" customHeight="1">
      <c r="A66" s="78" t="s">
        <v>427</v>
      </c>
      <c r="B66" s="29">
        <v>25003280</v>
      </c>
      <c r="C66" s="30">
        <v>88.67</v>
      </c>
      <c r="D66" s="34"/>
      <c r="E66" s="34"/>
      <c r="F66" s="28"/>
      <c r="G66" s="34"/>
      <c r="H66" s="28"/>
      <c r="I66" s="28"/>
      <c r="J66" s="28"/>
      <c r="K66" s="28"/>
      <c r="L66" s="35"/>
      <c r="M66" s="80"/>
      <c r="N66" s="80"/>
      <c r="O66" s="80"/>
      <c r="P66" s="80"/>
      <c r="Q66" s="80"/>
      <c r="R66" s="80"/>
      <c r="S66" s="122"/>
      <c r="T66" s="80"/>
      <c r="U66" s="80"/>
      <c r="V66" s="81"/>
      <c r="W66" s="115"/>
      <c r="X66" s="81"/>
      <c r="Y66" s="115"/>
      <c r="Z66" s="80"/>
      <c r="AA66" s="80"/>
      <c r="AB66" s="115"/>
      <c r="AC66" s="116"/>
      <c r="AD66" s="81"/>
      <c r="AE66" s="79"/>
      <c r="AF66" s="116"/>
      <c r="AG66" s="79"/>
      <c r="AH66" s="79"/>
      <c r="AI66" s="116"/>
      <c r="AJ66" s="79"/>
      <c r="AK66" s="79"/>
      <c r="AL66" s="79"/>
      <c r="AM66" s="79"/>
      <c r="AN66" s="79"/>
      <c r="AO66" s="79"/>
      <c r="AP66" s="79"/>
      <c r="AQ66" s="79"/>
      <c r="AR66" s="79"/>
      <c r="AS66" s="79"/>
      <c r="AT66" s="79"/>
      <c r="AU66" s="79"/>
      <c r="AV66" s="79"/>
      <c r="AW66" s="79"/>
      <c r="AX66" s="79"/>
      <c r="AY66" s="79"/>
      <c r="AZ66" s="79"/>
      <c r="BA66" s="79"/>
      <c r="BB66" s="79"/>
      <c r="BC66" s="121"/>
      <c r="BD66" s="80" t="s">
        <v>390</v>
      </c>
      <c r="BE66" s="80" t="s">
        <v>390</v>
      </c>
      <c r="BF66" s="80" t="s">
        <v>391</v>
      </c>
      <c r="BG66" s="80" t="s">
        <v>392</v>
      </c>
      <c r="BH66" s="80" t="s">
        <v>391</v>
      </c>
      <c r="BI66" s="80" t="s">
        <v>390</v>
      </c>
      <c r="BJ66" s="80" t="s">
        <v>391</v>
      </c>
      <c r="BK66" s="80" t="s">
        <v>391</v>
      </c>
      <c r="BL66" s="80" t="s">
        <v>392</v>
      </c>
      <c r="BM66" s="80" t="s">
        <v>392</v>
      </c>
      <c r="BN66" s="80" t="s">
        <v>390</v>
      </c>
      <c r="BO66" s="80" t="s">
        <v>392</v>
      </c>
      <c r="BP66" s="80" t="s">
        <v>392</v>
      </c>
      <c r="BQ66" s="80" t="s">
        <v>392</v>
      </c>
      <c r="BR66" s="80" t="s">
        <v>392</v>
      </c>
      <c r="BS66" s="80" t="s">
        <v>392</v>
      </c>
      <c r="BT66" s="80" t="s">
        <v>390</v>
      </c>
      <c r="BU66" s="80" t="s">
        <v>393</v>
      </c>
      <c r="BV66" s="80" t="s">
        <v>390</v>
      </c>
      <c r="BW66" s="80" t="s">
        <v>392</v>
      </c>
      <c r="BX66" s="80" t="s">
        <v>391</v>
      </c>
      <c r="BY66" s="80" t="s">
        <v>390</v>
      </c>
      <c r="BZ66" s="80" t="s">
        <v>391</v>
      </c>
      <c r="CA66" s="80" t="s">
        <v>393</v>
      </c>
      <c r="CB66" s="80" t="s">
        <v>390</v>
      </c>
      <c r="CC66" s="80" t="s">
        <v>391</v>
      </c>
      <c r="CD66" s="80" t="s">
        <v>393</v>
      </c>
      <c r="CE66" s="80" t="s">
        <v>392</v>
      </c>
      <c r="CF66" s="80" t="s">
        <v>392</v>
      </c>
      <c r="CG66" s="80" t="s">
        <v>391</v>
      </c>
      <c r="CH66" s="80" t="s">
        <v>390</v>
      </c>
      <c r="CI66" s="80" t="s">
        <v>392</v>
      </c>
      <c r="CJ66" s="80" t="s">
        <v>392</v>
      </c>
      <c r="CK66" s="80" t="s">
        <v>390</v>
      </c>
      <c r="CL66" s="80" t="s">
        <v>392</v>
      </c>
      <c r="CM66" s="80" t="s">
        <v>391</v>
      </c>
      <c r="CN66" s="80" t="s">
        <v>391</v>
      </c>
      <c r="CO66" s="80" t="s">
        <v>393</v>
      </c>
      <c r="CP66" s="80" t="s">
        <v>390</v>
      </c>
      <c r="CQ66" s="80" t="s">
        <v>391</v>
      </c>
      <c r="CR66" s="80" t="s">
        <v>391</v>
      </c>
      <c r="CS66" s="80" t="s">
        <v>392</v>
      </c>
      <c r="CT66" s="80" t="s">
        <v>390</v>
      </c>
      <c r="CU66" s="80" t="s">
        <v>390</v>
      </c>
      <c r="CV66" s="80" t="s">
        <v>390</v>
      </c>
      <c r="CW66" s="80" t="s">
        <v>391</v>
      </c>
      <c r="CX66" s="80" t="s">
        <v>392</v>
      </c>
      <c r="CY66" s="80" t="s">
        <v>391</v>
      </c>
      <c r="CZ66" s="80" t="s">
        <v>390</v>
      </c>
      <c r="DA66" s="80" t="s">
        <v>391</v>
      </c>
      <c r="DB66" s="80" t="s">
        <v>390</v>
      </c>
      <c r="DC66" s="80" t="s">
        <v>392</v>
      </c>
      <c r="DD66" s="80" t="s">
        <v>391</v>
      </c>
      <c r="DE66" s="80" t="s">
        <v>392</v>
      </c>
      <c r="DF66" s="80" t="s">
        <v>392</v>
      </c>
      <c r="DG66" s="80" t="s">
        <v>394</v>
      </c>
      <c r="DH66" s="80" t="s">
        <v>392</v>
      </c>
      <c r="DI66" s="80" t="s">
        <v>392</v>
      </c>
      <c r="DJ66" s="80" t="s">
        <v>392</v>
      </c>
      <c r="DK66" s="80" t="s">
        <v>390</v>
      </c>
      <c r="DL66" s="80" t="s">
        <v>392</v>
      </c>
      <c r="DM66" s="80" t="s">
        <v>390</v>
      </c>
      <c r="DN66" s="80" t="s">
        <v>390</v>
      </c>
      <c r="DO66" s="80" t="s">
        <v>392</v>
      </c>
      <c r="DP66" s="80" t="s">
        <v>390</v>
      </c>
      <c r="DQ66" s="80" t="s">
        <v>390</v>
      </c>
      <c r="DR66" s="80" t="s">
        <v>390</v>
      </c>
      <c r="DS66" s="80" t="s">
        <v>392</v>
      </c>
      <c r="DT66" s="80" t="s">
        <v>392</v>
      </c>
      <c r="DU66" s="80" t="s">
        <v>392</v>
      </c>
      <c r="DV66" s="80" t="s">
        <v>392</v>
      </c>
      <c r="DW66" s="80" t="s">
        <v>395</v>
      </c>
      <c r="DX66" s="80" t="s">
        <v>391</v>
      </c>
      <c r="DY66" s="80" t="s">
        <v>391</v>
      </c>
      <c r="DZ66" s="80" t="s">
        <v>396</v>
      </c>
      <c r="EA66" s="80" t="s">
        <v>391</v>
      </c>
      <c r="EB66" s="80" t="s">
        <v>391</v>
      </c>
      <c r="EC66" s="80" t="s">
        <v>392</v>
      </c>
      <c r="ED66" s="80" t="s">
        <v>391</v>
      </c>
      <c r="EE66" s="80" t="s">
        <v>392</v>
      </c>
      <c r="EF66" s="80" t="s">
        <v>392</v>
      </c>
      <c r="EG66" s="230">
        <v>7.102E-2</v>
      </c>
      <c r="EH66" s="80" t="s">
        <v>391</v>
      </c>
      <c r="EI66" s="80" t="s">
        <v>392</v>
      </c>
      <c r="EJ66" s="80" t="s">
        <v>392</v>
      </c>
      <c r="EK66" s="80" t="s">
        <v>390</v>
      </c>
      <c r="EL66" s="80" t="s">
        <v>392</v>
      </c>
      <c r="EM66" s="80" t="s">
        <v>391</v>
      </c>
      <c r="EN66" s="80" t="s">
        <v>393</v>
      </c>
      <c r="EO66" s="80" t="s">
        <v>390</v>
      </c>
      <c r="EP66" s="80" t="s">
        <v>390</v>
      </c>
      <c r="EQ66" s="80" t="s">
        <v>392</v>
      </c>
      <c r="ER66" s="80" t="s">
        <v>390</v>
      </c>
      <c r="ES66" s="80" t="s">
        <v>392</v>
      </c>
      <c r="ET66" s="80" t="s">
        <v>391</v>
      </c>
      <c r="EU66" s="80" t="s">
        <v>390</v>
      </c>
      <c r="EV66" s="80" t="s">
        <v>392</v>
      </c>
      <c r="EW66" s="80" t="s">
        <v>397</v>
      </c>
      <c r="EX66" s="80" t="s">
        <v>390</v>
      </c>
      <c r="EY66" s="80" t="s">
        <v>390</v>
      </c>
      <c r="EZ66" s="80" t="s">
        <v>394</v>
      </c>
      <c r="FA66" s="80" t="s">
        <v>391</v>
      </c>
      <c r="FB66" s="80" t="s">
        <v>390</v>
      </c>
      <c r="FC66" s="80" t="s">
        <v>390</v>
      </c>
      <c r="FD66" s="80" t="s">
        <v>394</v>
      </c>
      <c r="FE66" s="80" t="s">
        <v>391</v>
      </c>
      <c r="FF66" s="80" t="s">
        <v>392</v>
      </c>
      <c r="FG66" s="80" t="s">
        <v>391</v>
      </c>
      <c r="FH66" s="80" t="s">
        <v>398</v>
      </c>
      <c r="FI66" s="80" t="s">
        <v>390</v>
      </c>
      <c r="FJ66" s="80" t="s">
        <v>392</v>
      </c>
      <c r="FK66" s="80" t="s">
        <v>392</v>
      </c>
      <c r="FL66" s="80" t="s">
        <v>390</v>
      </c>
      <c r="FM66" s="80" t="s">
        <v>395</v>
      </c>
      <c r="FN66" s="80" t="s">
        <v>392</v>
      </c>
      <c r="FO66" s="80" t="s">
        <v>392</v>
      </c>
      <c r="FP66" s="80" t="s">
        <v>392</v>
      </c>
      <c r="FQ66" s="80" t="s">
        <v>364</v>
      </c>
      <c r="FR66" s="80" t="s">
        <v>392</v>
      </c>
      <c r="FS66" s="80" t="s">
        <v>391</v>
      </c>
      <c r="FT66" s="80" t="s">
        <v>390</v>
      </c>
      <c r="FU66" s="80" t="s">
        <v>391</v>
      </c>
      <c r="FV66" s="80" t="s">
        <v>398</v>
      </c>
      <c r="FW66" s="80" t="s">
        <v>390</v>
      </c>
      <c r="FX66" s="80" t="s">
        <v>391</v>
      </c>
      <c r="FY66" s="80" t="s">
        <v>391</v>
      </c>
      <c r="FZ66" s="80" t="s">
        <v>392</v>
      </c>
      <c r="GA66" s="80" t="s">
        <v>392</v>
      </c>
      <c r="GB66" s="80" t="s">
        <v>390</v>
      </c>
      <c r="GC66" s="80" t="s">
        <v>391</v>
      </c>
      <c r="GD66" s="80" t="s">
        <v>393</v>
      </c>
      <c r="GE66" s="80" t="s">
        <v>392</v>
      </c>
      <c r="GF66" s="80" t="s">
        <v>392</v>
      </c>
      <c r="GG66" s="80" t="s">
        <v>392</v>
      </c>
      <c r="GH66" s="80" t="s">
        <v>392</v>
      </c>
      <c r="GI66" s="80" t="s">
        <v>392</v>
      </c>
      <c r="GJ66" s="80" t="s">
        <v>392</v>
      </c>
      <c r="GK66" s="80" t="s">
        <v>392</v>
      </c>
      <c r="GL66" s="80" t="s">
        <v>390</v>
      </c>
      <c r="GM66" s="80" t="s">
        <v>390</v>
      </c>
      <c r="GN66" s="80" t="s">
        <v>391</v>
      </c>
      <c r="GO66" s="80" t="s">
        <v>392</v>
      </c>
      <c r="GP66" s="80" t="s">
        <v>392</v>
      </c>
      <c r="GQ66" s="80" t="s">
        <v>395</v>
      </c>
      <c r="GR66" s="80" t="s">
        <v>391</v>
      </c>
      <c r="GS66" s="80" t="s">
        <v>392</v>
      </c>
      <c r="GT66" s="80" t="s">
        <v>392</v>
      </c>
      <c r="GU66" s="80" t="s">
        <v>390</v>
      </c>
      <c r="GV66" s="80" t="s">
        <v>392</v>
      </c>
      <c r="GW66" s="80" t="s">
        <v>392</v>
      </c>
      <c r="GX66" s="80" t="s">
        <v>392</v>
      </c>
      <c r="GY66" s="80" t="s">
        <v>390</v>
      </c>
      <c r="GZ66" s="80" t="s">
        <v>392</v>
      </c>
      <c r="HA66" s="80">
        <v>2.2899999999999999E-3</v>
      </c>
      <c r="HB66" s="230">
        <v>5.1970000000000002E-3</v>
      </c>
      <c r="HC66" s="80" t="s">
        <v>392</v>
      </c>
      <c r="HD66" s="80" t="s">
        <v>391</v>
      </c>
      <c r="HE66" s="80" t="s">
        <v>392</v>
      </c>
      <c r="HF66" s="80" t="s">
        <v>392</v>
      </c>
      <c r="HG66" s="80" t="s">
        <v>390</v>
      </c>
      <c r="HH66" s="80" t="s">
        <v>393</v>
      </c>
      <c r="HI66" s="80" t="s">
        <v>390</v>
      </c>
      <c r="HJ66" s="80" t="s">
        <v>392</v>
      </c>
      <c r="HK66" s="80" t="s">
        <v>390</v>
      </c>
      <c r="HL66" s="80" t="s">
        <v>390</v>
      </c>
      <c r="HM66" s="80" t="s">
        <v>391</v>
      </c>
      <c r="HN66" s="80" t="s">
        <v>392</v>
      </c>
      <c r="HO66" s="80" t="s">
        <v>390</v>
      </c>
      <c r="HP66" s="80" t="s">
        <v>391</v>
      </c>
      <c r="HQ66" s="80" t="s">
        <v>392</v>
      </c>
      <c r="HR66" s="80" t="s">
        <v>392</v>
      </c>
      <c r="HS66" s="80" t="s">
        <v>390</v>
      </c>
      <c r="HT66" s="80" t="s">
        <v>394</v>
      </c>
      <c r="HU66" s="80">
        <v>3.9219999999999998E-2</v>
      </c>
      <c r="HV66" s="80" t="s">
        <v>390</v>
      </c>
      <c r="HW66" s="80" t="s">
        <v>392</v>
      </c>
      <c r="HX66" s="149"/>
      <c r="HY66" s="34">
        <v>97.08</v>
      </c>
      <c r="HZ66" s="31">
        <v>2.92</v>
      </c>
      <c r="IA66" s="229" t="s">
        <v>425</v>
      </c>
      <c r="IB66" s="27" t="s">
        <v>406</v>
      </c>
      <c r="IC66" s="27"/>
      <c r="ID66" s="27"/>
      <c r="IE66" s="27" t="s">
        <v>407</v>
      </c>
      <c r="IF66" s="27" t="s">
        <v>407</v>
      </c>
      <c r="IG66" s="28"/>
      <c r="IH66" s="27"/>
    </row>
    <row r="67" spans="1:242" ht="15" customHeight="1">
      <c r="A67" s="78" t="s">
        <v>427</v>
      </c>
      <c r="B67" s="29">
        <v>25003275</v>
      </c>
      <c r="C67" s="30">
        <v>87.36</v>
      </c>
      <c r="D67" s="34"/>
      <c r="E67" s="34"/>
      <c r="F67" s="28"/>
      <c r="G67" s="34"/>
      <c r="H67" s="28"/>
      <c r="I67" s="28"/>
      <c r="J67" s="28"/>
      <c r="K67" s="28"/>
      <c r="L67" s="35"/>
      <c r="M67" s="80"/>
      <c r="N67" s="80"/>
      <c r="O67" s="80"/>
      <c r="P67" s="80"/>
      <c r="Q67" s="80"/>
      <c r="R67" s="80"/>
      <c r="S67" s="122"/>
      <c r="T67" s="80"/>
      <c r="U67" s="80"/>
      <c r="V67" s="81"/>
      <c r="W67" s="115"/>
      <c r="X67" s="81"/>
      <c r="Y67" s="115"/>
      <c r="Z67" s="80"/>
      <c r="AA67" s="80"/>
      <c r="AB67" s="115"/>
      <c r="AC67" s="116"/>
      <c r="AD67" s="81"/>
      <c r="AE67" s="79"/>
      <c r="AF67" s="116"/>
      <c r="AG67" s="79"/>
      <c r="AH67" s="79"/>
      <c r="AI67" s="116"/>
      <c r="AJ67" s="79"/>
      <c r="AK67" s="79"/>
      <c r="AL67" s="79"/>
      <c r="AM67" s="79"/>
      <c r="AN67" s="79"/>
      <c r="AO67" s="79"/>
      <c r="AP67" s="79"/>
      <c r="AQ67" s="79"/>
      <c r="AR67" s="79"/>
      <c r="AS67" s="79"/>
      <c r="AT67" s="79"/>
      <c r="AU67" s="79"/>
      <c r="AV67" s="79"/>
      <c r="AW67" s="79"/>
      <c r="AX67" s="79"/>
      <c r="AY67" s="79"/>
      <c r="AZ67" s="79"/>
      <c r="BA67" s="79"/>
      <c r="BB67" s="79"/>
      <c r="BC67" s="121"/>
      <c r="BD67" s="80" t="s">
        <v>390</v>
      </c>
      <c r="BE67" s="80" t="s">
        <v>390</v>
      </c>
      <c r="BF67" s="80" t="s">
        <v>391</v>
      </c>
      <c r="BG67" s="80" t="s">
        <v>392</v>
      </c>
      <c r="BH67" s="80" t="s">
        <v>391</v>
      </c>
      <c r="BI67" s="80" t="s">
        <v>390</v>
      </c>
      <c r="BJ67" s="80" t="s">
        <v>391</v>
      </c>
      <c r="BK67" s="80" t="s">
        <v>391</v>
      </c>
      <c r="BL67" s="80" t="s">
        <v>392</v>
      </c>
      <c r="BM67" s="80" t="s">
        <v>392</v>
      </c>
      <c r="BN67" s="80" t="s">
        <v>390</v>
      </c>
      <c r="BO67" s="80" t="s">
        <v>392</v>
      </c>
      <c r="BP67" s="80" t="s">
        <v>392</v>
      </c>
      <c r="BQ67" s="80" t="s">
        <v>392</v>
      </c>
      <c r="BR67" s="80" t="s">
        <v>392</v>
      </c>
      <c r="BS67" s="80" t="s">
        <v>392</v>
      </c>
      <c r="BT67" s="80" t="s">
        <v>390</v>
      </c>
      <c r="BU67" s="80" t="s">
        <v>393</v>
      </c>
      <c r="BV67" s="80" t="s">
        <v>390</v>
      </c>
      <c r="BW67" s="80" t="s">
        <v>392</v>
      </c>
      <c r="BX67" s="80" t="s">
        <v>391</v>
      </c>
      <c r="BY67" s="80" t="s">
        <v>390</v>
      </c>
      <c r="BZ67" s="80" t="s">
        <v>391</v>
      </c>
      <c r="CA67" s="80" t="s">
        <v>393</v>
      </c>
      <c r="CB67" s="80" t="s">
        <v>390</v>
      </c>
      <c r="CC67" s="80" t="s">
        <v>391</v>
      </c>
      <c r="CD67" s="80" t="s">
        <v>393</v>
      </c>
      <c r="CE67" s="80" t="s">
        <v>392</v>
      </c>
      <c r="CF67" s="80" t="s">
        <v>392</v>
      </c>
      <c r="CG67" s="80" t="s">
        <v>391</v>
      </c>
      <c r="CH67" s="80" t="s">
        <v>390</v>
      </c>
      <c r="CI67" s="80" t="s">
        <v>392</v>
      </c>
      <c r="CJ67" s="80" t="s">
        <v>392</v>
      </c>
      <c r="CK67" s="80" t="s">
        <v>390</v>
      </c>
      <c r="CL67" s="80" t="s">
        <v>392</v>
      </c>
      <c r="CM67" s="80" t="s">
        <v>391</v>
      </c>
      <c r="CN67" s="80" t="s">
        <v>391</v>
      </c>
      <c r="CO67" s="80" t="s">
        <v>393</v>
      </c>
      <c r="CP67" s="80" t="s">
        <v>390</v>
      </c>
      <c r="CQ67" s="80" t="s">
        <v>391</v>
      </c>
      <c r="CR67" s="80" t="s">
        <v>391</v>
      </c>
      <c r="CS67" s="80" t="s">
        <v>392</v>
      </c>
      <c r="CT67" s="80" t="s">
        <v>390</v>
      </c>
      <c r="CU67" s="80" t="s">
        <v>390</v>
      </c>
      <c r="CV67" s="80" t="s">
        <v>390</v>
      </c>
      <c r="CW67" s="80" t="s">
        <v>391</v>
      </c>
      <c r="CX67" s="80" t="s">
        <v>392</v>
      </c>
      <c r="CY67" s="80" t="s">
        <v>391</v>
      </c>
      <c r="CZ67" s="80" t="s">
        <v>390</v>
      </c>
      <c r="DA67" s="80" t="s">
        <v>391</v>
      </c>
      <c r="DB67" s="80" t="s">
        <v>390</v>
      </c>
      <c r="DC67" s="80" t="s">
        <v>392</v>
      </c>
      <c r="DD67" s="80" t="s">
        <v>391</v>
      </c>
      <c r="DE67" s="80" t="s">
        <v>392</v>
      </c>
      <c r="DF67" s="80" t="s">
        <v>392</v>
      </c>
      <c r="DG67" s="80" t="s">
        <v>394</v>
      </c>
      <c r="DH67" s="80" t="s">
        <v>392</v>
      </c>
      <c r="DI67" s="80" t="s">
        <v>392</v>
      </c>
      <c r="DJ67" s="80" t="s">
        <v>392</v>
      </c>
      <c r="DK67" s="80" t="s">
        <v>390</v>
      </c>
      <c r="DL67" s="80" t="s">
        <v>392</v>
      </c>
      <c r="DM67" s="80" t="s">
        <v>390</v>
      </c>
      <c r="DN67" s="80" t="s">
        <v>390</v>
      </c>
      <c r="DO67" s="80" t="s">
        <v>392</v>
      </c>
      <c r="DP67" s="80" t="s">
        <v>390</v>
      </c>
      <c r="DQ67" s="80" t="s">
        <v>390</v>
      </c>
      <c r="DR67" s="80" t="s">
        <v>390</v>
      </c>
      <c r="DS67" s="80" t="s">
        <v>392</v>
      </c>
      <c r="DT67" s="80" t="s">
        <v>392</v>
      </c>
      <c r="DU67" s="80" t="s">
        <v>392</v>
      </c>
      <c r="DV67" s="80" t="s">
        <v>392</v>
      </c>
      <c r="DW67" s="80" t="s">
        <v>395</v>
      </c>
      <c r="DX67" s="80" t="s">
        <v>391</v>
      </c>
      <c r="DY67" s="80" t="s">
        <v>391</v>
      </c>
      <c r="DZ67" s="80" t="s">
        <v>396</v>
      </c>
      <c r="EA67" s="80" t="s">
        <v>391</v>
      </c>
      <c r="EB67" s="80" t="s">
        <v>391</v>
      </c>
      <c r="EC67" s="80" t="s">
        <v>392</v>
      </c>
      <c r="ED67" s="80" t="s">
        <v>391</v>
      </c>
      <c r="EE67" s="80" t="s">
        <v>392</v>
      </c>
      <c r="EF67" s="80" t="s">
        <v>392</v>
      </c>
      <c r="EG67" s="230">
        <v>1.8780000000000002E-2</v>
      </c>
      <c r="EH67" s="80" t="s">
        <v>391</v>
      </c>
      <c r="EI67" s="80" t="s">
        <v>392</v>
      </c>
      <c r="EJ67" s="80" t="s">
        <v>392</v>
      </c>
      <c r="EK67" s="80" t="s">
        <v>390</v>
      </c>
      <c r="EL67" s="80" t="s">
        <v>392</v>
      </c>
      <c r="EM67" s="80" t="s">
        <v>391</v>
      </c>
      <c r="EN67" s="80" t="s">
        <v>393</v>
      </c>
      <c r="EO67" s="80" t="s">
        <v>390</v>
      </c>
      <c r="EP67" s="80" t="s">
        <v>390</v>
      </c>
      <c r="EQ67" s="80" t="s">
        <v>392</v>
      </c>
      <c r="ER67" s="80" t="s">
        <v>390</v>
      </c>
      <c r="ES67" s="80" t="s">
        <v>392</v>
      </c>
      <c r="ET67" s="80" t="s">
        <v>391</v>
      </c>
      <c r="EU67" s="80" t="s">
        <v>390</v>
      </c>
      <c r="EV67" s="80" t="s">
        <v>392</v>
      </c>
      <c r="EW67" s="80" t="s">
        <v>397</v>
      </c>
      <c r="EX67" s="80" t="s">
        <v>390</v>
      </c>
      <c r="EY67" s="80" t="s">
        <v>390</v>
      </c>
      <c r="EZ67" s="80" t="s">
        <v>394</v>
      </c>
      <c r="FA67" s="80" t="s">
        <v>391</v>
      </c>
      <c r="FB67" s="80" t="s">
        <v>390</v>
      </c>
      <c r="FC67" s="80" t="s">
        <v>390</v>
      </c>
      <c r="FD67" s="80" t="s">
        <v>394</v>
      </c>
      <c r="FE67" s="80" t="s">
        <v>391</v>
      </c>
      <c r="FF67" s="80" t="s">
        <v>392</v>
      </c>
      <c r="FG67" s="80" t="s">
        <v>391</v>
      </c>
      <c r="FH67" s="80" t="s">
        <v>398</v>
      </c>
      <c r="FI67" s="80" t="s">
        <v>390</v>
      </c>
      <c r="FJ67" s="80" t="s">
        <v>392</v>
      </c>
      <c r="FK67" s="80" t="s">
        <v>392</v>
      </c>
      <c r="FL67" s="80" t="s">
        <v>390</v>
      </c>
      <c r="FM67" s="80" t="s">
        <v>395</v>
      </c>
      <c r="FN67" s="80" t="s">
        <v>392</v>
      </c>
      <c r="FO67" s="80" t="s">
        <v>392</v>
      </c>
      <c r="FP67" s="80" t="s">
        <v>392</v>
      </c>
      <c r="FQ67" s="80" t="s">
        <v>364</v>
      </c>
      <c r="FR67" s="80" t="s">
        <v>392</v>
      </c>
      <c r="FS67" s="80" t="s">
        <v>391</v>
      </c>
      <c r="FT67" s="80" t="s">
        <v>390</v>
      </c>
      <c r="FU67" s="80" t="s">
        <v>391</v>
      </c>
      <c r="FV67" s="80" t="s">
        <v>398</v>
      </c>
      <c r="FW67" s="80" t="s">
        <v>390</v>
      </c>
      <c r="FX67" s="80" t="s">
        <v>391</v>
      </c>
      <c r="FY67" s="80" t="s">
        <v>391</v>
      </c>
      <c r="FZ67" s="80" t="s">
        <v>392</v>
      </c>
      <c r="GA67" s="80" t="s">
        <v>392</v>
      </c>
      <c r="GB67" s="80" t="s">
        <v>390</v>
      </c>
      <c r="GC67" s="80" t="s">
        <v>391</v>
      </c>
      <c r="GD67" s="80" t="s">
        <v>393</v>
      </c>
      <c r="GE67" s="80" t="s">
        <v>392</v>
      </c>
      <c r="GF67" s="80" t="s">
        <v>392</v>
      </c>
      <c r="GG67" s="80" t="s">
        <v>392</v>
      </c>
      <c r="GH67" s="80" t="s">
        <v>392</v>
      </c>
      <c r="GI67" s="80" t="s">
        <v>392</v>
      </c>
      <c r="GJ67" s="80" t="s">
        <v>392</v>
      </c>
      <c r="GK67" s="80" t="s">
        <v>392</v>
      </c>
      <c r="GL67" s="80" t="s">
        <v>390</v>
      </c>
      <c r="GM67" s="80" t="s">
        <v>390</v>
      </c>
      <c r="GN67" s="80" t="s">
        <v>391</v>
      </c>
      <c r="GO67" s="80" t="s">
        <v>392</v>
      </c>
      <c r="GP67" s="80" t="s">
        <v>392</v>
      </c>
      <c r="GQ67" s="80" t="s">
        <v>395</v>
      </c>
      <c r="GR67" s="80" t="s">
        <v>391</v>
      </c>
      <c r="GS67" s="80" t="s">
        <v>392</v>
      </c>
      <c r="GT67" s="80" t="s">
        <v>392</v>
      </c>
      <c r="GU67" s="80" t="s">
        <v>390</v>
      </c>
      <c r="GV67" s="80" t="s">
        <v>392</v>
      </c>
      <c r="GW67" s="80" t="s">
        <v>392</v>
      </c>
      <c r="GX67" s="80" t="s">
        <v>392</v>
      </c>
      <c r="GY67" s="80" t="s">
        <v>390</v>
      </c>
      <c r="GZ67" s="80" t="s">
        <v>392</v>
      </c>
      <c r="HA67" s="80" t="s">
        <v>392</v>
      </c>
      <c r="HB67" s="230">
        <v>1.3299999999999999E-2</v>
      </c>
      <c r="HC67" s="80" t="s">
        <v>392</v>
      </c>
      <c r="HD67" s="80" t="s">
        <v>391</v>
      </c>
      <c r="HE67" s="80" t="s">
        <v>392</v>
      </c>
      <c r="HF67" s="80" t="s">
        <v>392</v>
      </c>
      <c r="HG67" s="80" t="s">
        <v>390</v>
      </c>
      <c r="HH67" s="80" t="s">
        <v>393</v>
      </c>
      <c r="HI67" s="80" t="s">
        <v>390</v>
      </c>
      <c r="HJ67" s="80" t="s">
        <v>392</v>
      </c>
      <c r="HK67" s="80" t="s">
        <v>390</v>
      </c>
      <c r="HL67" s="80" t="s">
        <v>390</v>
      </c>
      <c r="HM67" s="80" t="s">
        <v>391</v>
      </c>
      <c r="HN67" s="80" t="s">
        <v>392</v>
      </c>
      <c r="HO67" s="80" t="s">
        <v>390</v>
      </c>
      <c r="HP67" s="80" t="s">
        <v>391</v>
      </c>
      <c r="HQ67" s="80" t="s">
        <v>392</v>
      </c>
      <c r="HR67" s="80" t="s">
        <v>392</v>
      </c>
      <c r="HS67" s="80" t="s">
        <v>390</v>
      </c>
      <c r="HT67" s="80" t="s">
        <v>394</v>
      </c>
      <c r="HU67" s="80">
        <v>8.4409999999999999E-2</v>
      </c>
      <c r="HV67" s="80" t="s">
        <v>390</v>
      </c>
      <c r="HW67" s="80" t="s">
        <v>392</v>
      </c>
      <c r="HX67" s="149"/>
      <c r="HY67" s="34">
        <v>99.35</v>
      </c>
      <c r="HZ67" s="31">
        <v>0.65</v>
      </c>
      <c r="IA67" s="229" t="s">
        <v>425</v>
      </c>
      <c r="IB67" s="27" t="s">
        <v>406</v>
      </c>
      <c r="IC67" s="27"/>
      <c r="ID67" s="27"/>
      <c r="IE67" s="27" t="s">
        <v>407</v>
      </c>
      <c r="IF67" s="27" t="s">
        <v>407</v>
      </c>
      <c r="IG67" s="28"/>
      <c r="IH67" s="27"/>
    </row>
    <row r="68" spans="1:242" ht="15" customHeight="1">
      <c r="A68" s="78" t="s">
        <v>27</v>
      </c>
      <c r="B68" s="29">
        <v>25003577</v>
      </c>
      <c r="C68" s="30">
        <v>90.62</v>
      </c>
      <c r="D68" s="28"/>
      <c r="E68" s="34">
        <v>69.08</v>
      </c>
      <c r="F68" s="36">
        <v>5.173</v>
      </c>
      <c r="G68" s="28"/>
      <c r="H68" s="28" t="s">
        <v>352</v>
      </c>
      <c r="I68" s="36"/>
      <c r="J68" s="28"/>
      <c r="K68" s="28"/>
      <c r="L68" s="35"/>
      <c r="M68" s="80" t="s">
        <v>423</v>
      </c>
      <c r="N68" s="80"/>
      <c r="O68" s="80"/>
      <c r="P68" s="80"/>
      <c r="Q68" s="80"/>
      <c r="R68" s="80"/>
      <c r="S68" s="122"/>
      <c r="T68" s="80"/>
      <c r="U68" s="81"/>
      <c r="V68" s="80"/>
      <c r="W68" s="115"/>
      <c r="X68" s="81"/>
      <c r="Y68" s="80"/>
      <c r="Z68" s="80"/>
      <c r="AA68" s="116"/>
      <c r="AB68" s="81"/>
      <c r="AC68" s="115"/>
      <c r="AD68" s="80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79"/>
      <c r="AU68" s="79"/>
      <c r="AV68" s="79"/>
      <c r="AW68" s="79"/>
      <c r="AX68" s="79"/>
      <c r="AY68" s="79"/>
      <c r="AZ68" s="79"/>
      <c r="BA68" s="79"/>
      <c r="BB68" s="79"/>
      <c r="BC68" s="79"/>
      <c r="BD68" s="79"/>
      <c r="BE68" s="79"/>
      <c r="BF68" s="79"/>
      <c r="BG68" s="79"/>
      <c r="BH68" s="79"/>
      <c r="BI68" s="79"/>
      <c r="BJ68" s="79"/>
      <c r="BK68" s="79"/>
      <c r="BL68" s="79"/>
      <c r="BM68" s="79"/>
      <c r="BN68" s="79"/>
      <c r="BO68" s="79"/>
      <c r="BP68" s="79"/>
      <c r="BQ68" s="79"/>
      <c r="BR68" s="79"/>
      <c r="BS68" s="79"/>
      <c r="BT68" s="80"/>
      <c r="BU68" s="80"/>
      <c r="BV68" s="80"/>
      <c r="BW68" s="80"/>
      <c r="BX68" s="80"/>
      <c r="BY68" s="80"/>
      <c r="BZ68" s="80"/>
      <c r="CA68" s="80"/>
      <c r="CB68" s="80"/>
      <c r="CC68" s="80"/>
      <c r="CD68" s="80"/>
      <c r="CE68" s="80"/>
      <c r="CF68" s="80"/>
      <c r="CG68" s="80"/>
      <c r="CH68" s="80"/>
      <c r="CI68" s="80"/>
      <c r="CJ68" s="80"/>
      <c r="CK68" s="80"/>
      <c r="CL68" s="80"/>
      <c r="CM68" s="80"/>
      <c r="CN68" s="80"/>
      <c r="CO68" s="80"/>
      <c r="CP68" s="80"/>
      <c r="CQ68" s="80"/>
      <c r="CR68" s="80"/>
      <c r="CS68" s="80"/>
      <c r="CT68" s="80"/>
      <c r="CU68" s="80"/>
      <c r="CV68" s="80"/>
      <c r="CW68" s="80"/>
      <c r="CX68" s="80"/>
      <c r="CY68" s="80"/>
      <c r="CZ68" s="80"/>
      <c r="DA68" s="80"/>
      <c r="DB68" s="80"/>
      <c r="DC68" s="80"/>
      <c r="DD68" s="80"/>
      <c r="DE68" s="80"/>
      <c r="DF68" s="80"/>
      <c r="DG68" s="80"/>
      <c r="DH68" s="80"/>
      <c r="DI68" s="80"/>
      <c r="DJ68" s="80"/>
      <c r="DK68" s="80"/>
      <c r="DL68" s="80"/>
      <c r="DM68" s="80"/>
      <c r="DN68" s="80"/>
      <c r="DO68" s="80"/>
      <c r="DP68" s="80"/>
      <c r="DQ68" s="80"/>
      <c r="DR68" s="80"/>
      <c r="DS68" s="80"/>
      <c r="DT68" s="80"/>
      <c r="DU68" s="80"/>
      <c r="DV68" s="80"/>
      <c r="DW68" s="80"/>
      <c r="DX68" s="80"/>
      <c r="DY68" s="80"/>
      <c r="DZ68" s="80"/>
      <c r="EA68" s="80"/>
      <c r="EB68" s="80"/>
      <c r="EC68" s="80"/>
      <c r="ED68" s="80"/>
      <c r="EE68" s="80"/>
      <c r="EF68" s="80"/>
      <c r="EG68" s="80"/>
      <c r="EH68" s="80"/>
      <c r="EI68" s="80"/>
      <c r="EJ68" s="80"/>
      <c r="EK68" s="80"/>
      <c r="EL68" s="80"/>
      <c r="EM68" s="80"/>
      <c r="EN68" s="80"/>
      <c r="EO68" s="80"/>
      <c r="EP68" s="80"/>
      <c r="EQ68" s="80"/>
      <c r="ER68" s="80"/>
      <c r="ES68" s="80"/>
      <c r="ET68" s="80"/>
      <c r="EU68" s="80"/>
      <c r="EV68" s="80"/>
      <c r="EW68" s="80"/>
      <c r="EX68" s="80"/>
      <c r="EY68" s="80"/>
      <c r="EZ68" s="80"/>
      <c r="FA68" s="80"/>
      <c r="FB68" s="80"/>
      <c r="FC68" s="80"/>
      <c r="FD68" s="80"/>
      <c r="FE68" s="80"/>
      <c r="FF68" s="80"/>
      <c r="FG68" s="80"/>
      <c r="FH68" s="80"/>
      <c r="FI68" s="80"/>
      <c r="FJ68" s="80"/>
      <c r="FK68" s="80"/>
      <c r="FL68" s="80"/>
      <c r="FM68" s="80"/>
      <c r="FN68" s="80"/>
      <c r="FO68" s="80"/>
      <c r="FP68" s="80"/>
      <c r="FQ68" s="80"/>
      <c r="FR68" s="80"/>
      <c r="FS68" s="80"/>
      <c r="FT68" s="80"/>
      <c r="FU68" s="80"/>
      <c r="FV68" s="80"/>
      <c r="FW68" s="80"/>
      <c r="FX68" s="80"/>
      <c r="FY68" s="80"/>
      <c r="FZ68" s="80"/>
      <c r="GA68" s="80"/>
      <c r="GB68" s="80"/>
      <c r="GC68" s="80"/>
      <c r="GD68" s="80"/>
      <c r="GE68" s="80"/>
      <c r="GF68" s="80"/>
      <c r="GG68" s="80"/>
      <c r="GH68" s="80"/>
      <c r="GI68" s="80"/>
      <c r="GJ68" s="80"/>
      <c r="GK68" s="80"/>
      <c r="GL68" s="80"/>
      <c r="GM68" s="80"/>
      <c r="GN68" s="80"/>
      <c r="GO68" s="80"/>
      <c r="GP68" s="80"/>
      <c r="GQ68" s="80"/>
      <c r="GR68" s="80"/>
      <c r="GS68" s="80"/>
      <c r="GT68" s="80"/>
      <c r="GU68" s="80"/>
      <c r="GV68" s="80"/>
      <c r="GW68" s="80"/>
      <c r="GX68" s="80"/>
      <c r="GY68" s="80"/>
      <c r="GZ68" s="80"/>
      <c r="HA68" s="80"/>
      <c r="HB68" s="80"/>
      <c r="HC68" s="80"/>
      <c r="HD68" s="80"/>
      <c r="HE68" s="80"/>
      <c r="HF68" s="80"/>
      <c r="HG68" s="80"/>
      <c r="HH68" s="80"/>
      <c r="HI68" s="80"/>
      <c r="HJ68" s="80"/>
      <c r="HK68" s="80"/>
      <c r="HL68" s="80"/>
      <c r="HM68" s="80"/>
      <c r="HN68" s="80"/>
      <c r="HO68" s="80"/>
      <c r="HP68" s="80"/>
      <c r="HQ68" s="80"/>
      <c r="HR68" s="80"/>
      <c r="HS68" s="80"/>
      <c r="HT68" s="80"/>
      <c r="HU68" s="80"/>
      <c r="HV68" s="80"/>
      <c r="HW68" s="80"/>
      <c r="HX68" s="28" t="s">
        <v>422</v>
      </c>
      <c r="HY68" s="28"/>
      <c r="HZ68" s="27"/>
      <c r="IA68" s="27"/>
      <c r="IB68" s="27"/>
      <c r="IC68" s="27"/>
      <c r="ID68" s="30"/>
      <c r="IE68" s="29"/>
      <c r="IF68" s="32"/>
      <c r="IG68" s="28" t="s">
        <v>377</v>
      </c>
      <c r="IH68" s="29">
        <v>1</v>
      </c>
    </row>
    <row r="69" spans="1:242" ht="15" customHeight="1">
      <c r="A69" s="78" t="s">
        <v>432</v>
      </c>
      <c r="B69" s="29">
        <v>25003289</v>
      </c>
      <c r="C69" s="30">
        <v>89.24</v>
      </c>
      <c r="D69" s="34"/>
      <c r="E69" s="34"/>
      <c r="F69" s="28"/>
      <c r="G69" s="34"/>
      <c r="H69" s="28"/>
      <c r="I69" s="28"/>
      <c r="J69" s="28"/>
      <c r="K69" s="28"/>
      <c r="L69" s="35"/>
      <c r="M69" s="80"/>
      <c r="N69" s="80"/>
      <c r="O69" s="80"/>
      <c r="P69" s="80"/>
      <c r="Q69" s="80"/>
      <c r="R69" s="80"/>
      <c r="S69" s="80" t="s">
        <v>383</v>
      </c>
      <c r="T69" s="80" t="s">
        <v>383</v>
      </c>
      <c r="U69" s="80" t="s">
        <v>384</v>
      </c>
      <c r="V69" s="80" t="s">
        <v>384</v>
      </c>
      <c r="W69" s="80" t="s">
        <v>385</v>
      </c>
      <c r="X69" s="80" t="s">
        <v>386</v>
      </c>
      <c r="Y69" s="80" t="s">
        <v>385</v>
      </c>
      <c r="Z69" s="122">
        <v>0</v>
      </c>
      <c r="AA69" s="80" t="s">
        <v>387</v>
      </c>
      <c r="AB69" s="80" t="s">
        <v>367</v>
      </c>
      <c r="AC69" s="80" t="s">
        <v>388</v>
      </c>
      <c r="AD69" s="80" t="s">
        <v>387</v>
      </c>
      <c r="AE69" s="122">
        <v>0</v>
      </c>
      <c r="AF69" s="116" t="s">
        <v>387</v>
      </c>
      <c r="AG69" s="80" t="s">
        <v>387</v>
      </c>
      <c r="AH69" s="80" t="s">
        <v>387</v>
      </c>
      <c r="AI69" s="116" t="s">
        <v>387</v>
      </c>
      <c r="AJ69" s="80" t="s">
        <v>387</v>
      </c>
      <c r="AK69" s="80" t="s">
        <v>389</v>
      </c>
      <c r="AL69" s="79"/>
      <c r="AM69" s="79"/>
      <c r="AN69" s="81"/>
      <c r="AO69" s="116"/>
      <c r="AP69" s="79"/>
      <c r="AQ69" s="79"/>
      <c r="AR69" s="79"/>
      <c r="AS69" s="79"/>
      <c r="AT69" s="79"/>
      <c r="AU69" s="79"/>
      <c r="AV69" s="79"/>
      <c r="AW69" s="79"/>
      <c r="AX69" s="79"/>
      <c r="AY69" s="79"/>
      <c r="AZ69" s="79"/>
      <c r="BA69" s="79"/>
      <c r="BB69" s="79"/>
      <c r="BC69" s="121"/>
      <c r="BD69" s="79"/>
      <c r="BE69" s="79"/>
      <c r="BF69" s="79"/>
      <c r="BG69" s="79"/>
      <c r="BH69" s="79"/>
      <c r="BI69" s="79"/>
      <c r="BJ69" s="79"/>
      <c r="BK69" s="79"/>
      <c r="BL69" s="79"/>
      <c r="BM69" s="79"/>
      <c r="BN69" s="79"/>
      <c r="BO69" s="79"/>
      <c r="BP69" s="79"/>
      <c r="BQ69" s="79"/>
      <c r="BR69" s="79"/>
      <c r="BS69" s="79"/>
      <c r="BT69" s="79"/>
      <c r="BU69" s="79"/>
      <c r="BV69" s="79"/>
      <c r="BW69" s="79"/>
      <c r="BX69" s="79"/>
      <c r="BY69" s="79"/>
      <c r="BZ69" s="79"/>
      <c r="CA69" s="79"/>
      <c r="CB69" s="79"/>
      <c r="CC69" s="79"/>
      <c r="CD69" s="79"/>
      <c r="CE69" s="79"/>
      <c r="CF69" s="79"/>
      <c r="CG69" s="79"/>
      <c r="CH69" s="79"/>
      <c r="CI69" s="79"/>
      <c r="CJ69" s="79"/>
      <c r="CK69" s="79"/>
      <c r="CL69" s="79"/>
      <c r="CM69" s="79"/>
      <c r="CN69" s="79"/>
      <c r="CO69" s="79"/>
      <c r="CP69" s="79"/>
      <c r="CQ69" s="79"/>
      <c r="CR69" s="79"/>
      <c r="CS69" s="79"/>
      <c r="CT69" s="79"/>
      <c r="CU69" s="79"/>
      <c r="CV69" s="79"/>
      <c r="CW69" s="79"/>
      <c r="CX69" s="79"/>
      <c r="CY69" s="79"/>
      <c r="CZ69" s="79"/>
      <c r="DA69" s="79"/>
      <c r="DB69" s="79"/>
      <c r="DC69" s="79"/>
      <c r="DD69" s="79"/>
      <c r="DE69" s="79"/>
      <c r="DF69" s="79"/>
      <c r="DG69" s="79"/>
      <c r="DH69" s="79"/>
      <c r="DI69" s="79"/>
      <c r="DJ69" s="79"/>
      <c r="DK69" s="79"/>
      <c r="DL69" s="79"/>
      <c r="DM69" s="79"/>
      <c r="DN69" s="79"/>
      <c r="DO69" s="79"/>
      <c r="DP69" s="79"/>
      <c r="DQ69" s="79"/>
      <c r="DR69" s="79"/>
      <c r="DS69" s="79"/>
      <c r="DT69" s="79"/>
      <c r="DU69" s="79"/>
      <c r="DV69" s="79"/>
      <c r="DW69" s="79"/>
      <c r="DX69" s="79"/>
      <c r="DY69" s="79"/>
      <c r="DZ69" s="79"/>
      <c r="EA69" s="79"/>
      <c r="EB69" s="79"/>
      <c r="EC69" s="79"/>
      <c r="ED69" s="79"/>
      <c r="EE69" s="79"/>
      <c r="EF69" s="79"/>
      <c r="EG69" s="230"/>
      <c r="EH69" s="79"/>
      <c r="EI69" s="79"/>
      <c r="EJ69" s="79"/>
      <c r="EK69" s="79"/>
      <c r="EL69" s="79"/>
      <c r="EM69" s="79"/>
      <c r="EN69" s="79"/>
      <c r="EO69" s="79"/>
      <c r="EP69" s="79"/>
      <c r="EQ69" s="79"/>
      <c r="ER69" s="79"/>
      <c r="ES69" s="79"/>
      <c r="ET69" s="79"/>
      <c r="EU69" s="79"/>
      <c r="EV69" s="79"/>
      <c r="EW69" s="79"/>
      <c r="EX69" s="79"/>
      <c r="EY69" s="79"/>
      <c r="EZ69" s="79"/>
      <c r="FA69" s="79"/>
      <c r="FB69" s="79"/>
      <c r="FC69" s="79"/>
      <c r="FD69" s="79"/>
      <c r="FE69" s="79"/>
      <c r="FF69" s="79"/>
      <c r="FG69" s="79"/>
      <c r="FH69" s="79"/>
      <c r="FI69" s="79"/>
      <c r="FJ69" s="79"/>
      <c r="FK69" s="79"/>
      <c r="FL69" s="79"/>
      <c r="FM69" s="79"/>
      <c r="FN69" s="79"/>
      <c r="FO69" s="79"/>
      <c r="FP69" s="79"/>
      <c r="FQ69" s="79"/>
      <c r="FR69" s="79"/>
      <c r="FS69" s="79"/>
      <c r="FT69" s="79"/>
      <c r="FU69" s="79"/>
      <c r="FV69" s="79"/>
      <c r="FW69" s="79"/>
      <c r="FX69" s="79"/>
      <c r="FY69" s="79"/>
      <c r="FZ69" s="79"/>
      <c r="GA69" s="79"/>
      <c r="GB69" s="79"/>
      <c r="GC69" s="79"/>
      <c r="GD69" s="79"/>
      <c r="GE69" s="79"/>
      <c r="GF69" s="79"/>
      <c r="GG69" s="79"/>
      <c r="GH69" s="79"/>
      <c r="GI69" s="79"/>
      <c r="GJ69" s="79"/>
      <c r="GK69" s="79"/>
      <c r="GL69" s="79"/>
      <c r="GM69" s="79"/>
      <c r="GN69" s="79"/>
      <c r="GO69" s="79"/>
      <c r="GP69" s="79"/>
      <c r="GQ69" s="79"/>
      <c r="GR69" s="79"/>
      <c r="GS69" s="79"/>
      <c r="GT69" s="79"/>
      <c r="GU69" s="79"/>
      <c r="GV69" s="79"/>
      <c r="GW69" s="79"/>
      <c r="GX69" s="79"/>
      <c r="GY69" s="79"/>
      <c r="GZ69" s="79"/>
      <c r="HA69" s="79"/>
      <c r="HB69" s="230"/>
      <c r="HC69" s="79"/>
      <c r="HD69" s="79"/>
      <c r="HE69" s="79"/>
      <c r="HF69" s="79"/>
      <c r="HG69" s="79"/>
      <c r="HH69" s="79"/>
      <c r="HI69" s="79"/>
      <c r="HJ69" s="79"/>
      <c r="HK69" s="79"/>
      <c r="HL69" s="79"/>
      <c r="HM69" s="79"/>
      <c r="HN69" s="79"/>
      <c r="HO69" s="79"/>
      <c r="HP69" s="79"/>
      <c r="HQ69" s="79"/>
      <c r="HR69" s="79"/>
      <c r="HS69" s="79"/>
      <c r="HT69" s="79"/>
      <c r="HU69" s="79"/>
      <c r="HV69" s="79"/>
      <c r="HW69" s="79"/>
      <c r="HX69" s="149"/>
      <c r="HY69" s="34">
        <v>95.100999999999999</v>
      </c>
      <c r="HZ69" s="31">
        <v>4.899</v>
      </c>
      <c r="IA69" s="229">
        <v>3.7989999999999999</v>
      </c>
      <c r="IB69" s="27" t="s">
        <v>406</v>
      </c>
      <c r="IC69" s="27"/>
      <c r="ID69" s="27"/>
      <c r="IE69" s="27" t="s">
        <v>407</v>
      </c>
      <c r="IF69" s="29"/>
      <c r="IG69" s="28"/>
      <c r="IH69" s="27"/>
    </row>
    <row r="70" spans="1:242" ht="15" customHeight="1">
      <c r="A70" s="78" t="s">
        <v>428</v>
      </c>
      <c r="B70" s="29">
        <v>25003516</v>
      </c>
      <c r="C70" s="30">
        <v>92.95</v>
      </c>
      <c r="D70" s="36"/>
      <c r="E70" s="34"/>
      <c r="F70" s="28"/>
      <c r="G70" s="28"/>
      <c r="H70" s="28"/>
      <c r="I70" s="28"/>
      <c r="J70" s="28"/>
      <c r="K70" s="28"/>
      <c r="L70" s="35"/>
      <c r="M70" s="80"/>
      <c r="N70" s="80"/>
      <c r="O70" s="80"/>
      <c r="P70" s="80"/>
      <c r="Q70" s="80"/>
      <c r="R70" s="80"/>
      <c r="S70" s="122"/>
      <c r="T70" s="80"/>
      <c r="U70" s="80"/>
      <c r="V70" s="81"/>
      <c r="W70" s="115"/>
      <c r="X70" s="81"/>
      <c r="Y70" s="115"/>
      <c r="Z70" s="80"/>
      <c r="AA70" s="80"/>
      <c r="AB70" s="115"/>
      <c r="AC70" s="116"/>
      <c r="AD70" s="81"/>
      <c r="AE70" s="79"/>
      <c r="AF70" s="79"/>
      <c r="AG70" s="79"/>
      <c r="AH70" s="79"/>
      <c r="AI70" s="116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  <c r="AU70" s="79"/>
      <c r="AV70" s="79"/>
      <c r="AW70" s="79"/>
      <c r="AX70" s="79"/>
      <c r="AY70" s="79"/>
      <c r="AZ70" s="79"/>
      <c r="BA70" s="79"/>
      <c r="BB70" s="79"/>
      <c r="BC70" s="79"/>
      <c r="BD70" s="80" t="s">
        <v>390</v>
      </c>
      <c r="BE70" s="80" t="s">
        <v>390</v>
      </c>
      <c r="BF70" s="80" t="s">
        <v>391</v>
      </c>
      <c r="BG70" s="80" t="s">
        <v>392</v>
      </c>
      <c r="BH70" s="80" t="s">
        <v>391</v>
      </c>
      <c r="BI70" s="80" t="s">
        <v>390</v>
      </c>
      <c r="BJ70" s="80" t="s">
        <v>391</v>
      </c>
      <c r="BK70" s="80" t="s">
        <v>391</v>
      </c>
      <c r="BL70" s="80" t="s">
        <v>392</v>
      </c>
      <c r="BM70" s="80" t="s">
        <v>392</v>
      </c>
      <c r="BN70" s="80" t="s">
        <v>390</v>
      </c>
      <c r="BO70" s="80" t="s">
        <v>392</v>
      </c>
      <c r="BP70" s="80" t="s">
        <v>392</v>
      </c>
      <c r="BQ70" s="80" t="s">
        <v>392</v>
      </c>
      <c r="BR70" s="80" t="s">
        <v>392</v>
      </c>
      <c r="BS70" s="80" t="s">
        <v>392</v>
      </c>
      <c r="BT70" s="79" t="s">
        <v>390</v>
      </c>
      <c r="BU70" s="79" t="s">
        <v>393</v>
      </c>
      <c r="BV70" s="79" t="s">
        <v>390</v>
      </c>
      <c r="BW70" s="79" t="s">
        <v>392</v>
      </c>
      <c r="BX70" s="79" t="s">
        <v>391</v>
      </c>
      <c r="BY70" s="79" t="s">
        <v>390</v>
      </c>
      <c r="BZ70" s="79" t="s">
        <v>391</v>
      </c>
      <c r="CA70" s="79" t="s">
        <v>393</v>
      </c>
      <c r="CB70" s="79" t="s">
        <v>390</v>
      </c>
      <c r="CC70" s="79" t="s">
        <v>391</v>
      </c>
      <c r="CD70" s="79" t="s">
        <v>393</v>
      </c>
      <c r="CE70" s="79" t="s">
        <v>392</v>
      </c>
      <c r="CF70" s="79" t="s">
        <v>392</v>
      </c>
      <c r="CG70" s="79" t="s">
        <v>391</v>
      </c>
      <c r="CH70" s="79" t="s">
        <v>390</v>
      </c>
      <c r="CI70" s="79" t="s">
        <v>392</v>
      </c>
      <c r="CJ70" s="79" t="s">
        <v>392</v>
      </c>
      <c r="CK70" s="79" t="s">
        <v>390</v>
      </c>
      <c r="CL70" s="79" t="s">
        <v>392</v>
      </c>
      <c r="CM70" s="79" t="s">
        <v>391</v>
      </c>
      <c r="CN70" s="79" t="s">
        <v>391</v>
      </c>
      <c r="CO70" s="79" t="s">
        <v>393</v>
      </c>
      <c r="CP70" s="79" t="s">
        <v>390</v>
      </c>
      <c r="CQ70" s="79" t="s">
        <v>391</v>
      </c>
      <c r="CR70" s="79" t="s">
        <v>391</v>
      </c>
      <c r="CS70" s="79" t="s">
        <v>392</v>
      </c>
      <c r="CT70" s="79" t="s">
        <v>390</v>
      </c>
      <c r="CU70" s="79" t="s">
        <v>390</v>
      </c>
      <c r="CV70" s="79" t="s">
        <v>390</v>
      </c>
      <c r="CW70" s="79" t="s">
        <v>391</v>
      </c>
      <c r="CX70" s="79" t="s">
        <v>392</v>
      </c>
      <c r="CY70" s="79" t="s">
        <v>391</v>
      </c>
      <c r="CZ70" s="79" t="s">
        <v>390</v>
      </c>
      <c r="DA70" s="79" t="s">
        <v>391</v>
      </c>
      <c r="DB70" s="79" t="s">
        <v>390</v>
      </c>
      <c r="DC70" s="79" t="s">
        <v>392</v>
      </c>
      <c r="DD70" s="79" t="s">
        <v>391</v>
      </c>
      <c r="DE70" s="79" t="s">
        <v>392</v>
      </c>
      <c r="DF70" s="79" t="s">
        <v>392</v>
      </c>
      <c r="DG70" s="79" t="s">
        <v>394</v>
      </c>
      <c r="DH70" s="79" t="s">
        <v>392</v>
      </c>
      <c r="DI70" s="79" t="s">
        <v>392</v>
      </c>
      <c r="DJ70" s="79" t="s">
        <v>392</v>
      </c>
      <c r="DK70" s="79" t="s">
        <v>390</v>
      </c>
      <c r="DL70" s="79" t="s">
        <v>392</v>
      </c>
      <c r="DM70" s="79" t="s">
        <v>390</v>
      </c>
      <c r="DN70" s="79" t="s">
        <v>390</v>
      </c>
      <c r="DO70" s="79" t="s">
        <v>392</v>
      </c>
      <c r="DP70" s="79" t="s">
        <v>390</v>
      </c>
      <c r="DQ70" s="79" t="s">
        <v>390</v>
      </c>
      <c r="DR70" s="79" t="s">
        <v>390</v>
      </c>
      <c r="DS70" s="79" t="s">
        <v>392</v>
      </c>
      <c r="DT70" s="79" t="s">
        <v>392</v>
      </c>
      <c r="DU70" s="79" t="s">
        <v>392</v>
      </c>
      <c r="DV70" s="79" t="s">
        <v>392</v>
      </c>
      <c r="DW70" s="79" t="s">
        <v>395</v>
      </c>
      <c r="DX70" s="79" t="s">
        <v>391</v>
      </c>
      <c r="DY70" s="79" t="s">
        <v>391</v>
      </c>
      <c r="DZ70" s="79" t="s">
        <v>396</v>
      </c>
      <c r="EA70" s="79" t="s">
        <v>391</v>
      </c>
      <c r="EB70" s="79" t="s">
        <v>391</v>
      </c>
      <c r="EC70" s="79" t="s">
        <v>392</v>
      </c>
      <c r="ED70" s="79" t="s">
        <v>391</v>
      </c>
      <c r="EE70" s="79" t="s">
        <v>392</v>
      </c>
      <c r="EF70" s="79" t="s">
        <v>392</v>
      </c>
      <c r="EG70" s="230" t="s">
        <v>391</v>
      </c>
      <c r="EH70" s="79" t="s">
        <v>391</v>
      </c>
      <c r="EI70" s="79" t="s">
        <v>392</v>
      </c>
      <c r="EJ70" s="79" t="s">
        <v>392</v>
      </c>
      <c r="EK70" s="79" t="s">
        <v>390</v>
      </c>
      <c r="EL70" s="79" t="s">
        <v>392</v>
      </c>
      <c r="EM70" s="79" t="s">
        <v>391</v>
      </c>
      <c r="EN70" s="79" t="s">
        <v>393</v>
      </c>
      <c r="EO70" s="79" t="s">
        <v>390</v>
      </c>
      <c r="EP70" s="79" t="s">
        <v>390</v>
      </c>
      <c r="EQ70" s="79" t="s">
        <v>392</v>
      </c>
      <c r="ER70" s="79" t="s">
        <v>390</v>
      </c>
      <c r="ES70" s="79" t="s">
        <v>392</v>
      </c>
      <c r="ET70" s="79" t="s">
        <v>391</v>
      </c>
      <c r="EU70" s="79" t="s">
        <v>390</v>
      </c>
      <c r="EV70" s="79" t="s">
        <v>392</v>
      </c>
      <c r="EW70" s="79" t="s">
        <v>397</v>
      </c>
      <c r="EX70" s="79" t="s">
        <v>390</v>
      </c>
      <c r="EY70" s="79" t="s">
        <v>390</v>
      </c>
      <c r="EZ70" s="79" t="s">
        <v>394</v>
      </c>
      <c r="FA70" s="79" t="s">
        <v>391</v>
      </c>
      <c r="FB70" s="79" t="s">
        <v>390</v>
      </c>
      <c r="FC70" s="79" t="s">
        <v>390</v>
      </c>
      <c r="FD70" s="79" t="s">
        <v>394</v>
      </c>
      <c r="FE70" s="79" t="s">
        <v>391</v>
      </c>
      <c r="FF70" s="79" t="s">
        <v>392</v>
      </c>
      <c r="FG70" s="79" t="s">
        <v>391</v>
      </c>
      <c r="FH70" s="79" t="s">
        <v>398</v>
      </c>
      <c r="FI70" s="79" t="s">
        <v>390</v>
      </c>
      <c r="FJ70" s="79" t="s">
        <v>392</v>
      </c>
      <c r="FK70" s="79" t="s">
        <v>392</v>
      </c>
      <c r="FL70" s="79" t="s">
        <v>390</v>
      </c>
      <c r="FM70" s="79" t="s">
        <v>395</v>
      </c>
      <c r="FN70" s="79" t="s">
        <v>392</v>
      </c>
      <c r="FO70" s="79" t="s">
        <v>392</v>
      </c>
      <c r="FP70" s="79" t="s">
        <v>392</v>
      </c>
      <c r="FQ70" s="79" t="s">
        <v>364</v>
      </c>
      <c r="FR70" s="79" t="s">
        <v>392</v>
      </c>
      <c r="FS70" s="79" t="s">
        <v>391</v>
      </c>
      <c r="FT70" s="79" t="s">
        <v>390</v>
      </c>
      <c r="FU70" s="79" t="s">
        <v>391</v>
      </c>
      <c r="FV70" s="79" t="s">
        <v>398</v>
      </c>
      <c r="FW70" s="79" t="s">
        <v>390</v>
      </c>
      <c r="FX70" s="79" t="s">
        <v>391</v>
      </c>
      <c r="FY70" s="79" t="s">
        <v>391</v>
      </c>
      <c r="FZ70" s="79" t="s">
        <v>392</v>
      </c>
      <c r="GA70" s="79" t="s">
        <v>392</v>
      </c>
      <c r="GB70" s="79" t="s">
        <v>390</v>
      </c>
      <c r="GC70" s="79" t="s">
        <v>391</v>
      </c>
      <c r="GD70" s="79" t="s">
        <v>393</v>
      </c>
      <c r="GE70" s="79" t="s">
        <v>392</v>
      </c>
      <c r="GF70" s="79" t="s">
        <v>392</v>
      </c>
      <c r="GG70" s="79" t="s">
        <v>392</v>
      </c>
      <c r="GH70" s="79" t="s">
        <v>392</v>
      </c>
      <c r="GI70" s="79" t="s">
        <v>392</v>
      </c>
      <c r="GJ70" s="79" t="s">
        <v>392</v>
      </c>
      <c r="GK70" s="79" t="s">
        <v>392</v>
      </c>
      <c r="GL70" s="79" t="s">
        <v>390</v>
      </c>
      <c r="GM70" s="79" t="s">
        <v>390</v>
      </c>
      <c r="GN70" s="79" t="s">
        <v>391</v>
      </c>
      <c r="GO70" s="79" t="s">
        <v>392</v>
      </c>
      <c r="GP70" s="79" t="s">
        <v>392</v>
      </c>
      <c r="GQ70" s="79" t="s">
        <v>395</v>
      </c>
      <c r="GR70" s="79" t="s">
        <v>391</v>
      </c>
      <c r="GS70" s="79" t="s">
        <v>392</v>
      </c>
      <c r="GT70" s="79" t="s">
        <v>392</v>
      </c>
      <c r="GU70" s="79" t="s">
        <v>390</v>
      </c>
      <c r="GV70" s="79" t="s">
        <v>392</v>
      </c>
      <c r="GW70" s="79" t="s">
        <v>392</v>
      </c>
      <c r="GX70" s="79" t="s">
        <v>392</v>
      </c>
      <c r="GY70" s="79" t="s">
        <v>390</v>
      </c>
      <c r="GZ70" s="79" t="s">
        <v>392</v>
      </c>
      <c r="HA70" s="79" t="s">
        <v>392</v>
      </c>
      <c r="HB70" s="79" t="s">
        <v>390</v>
      </c>
      <c r="HC70" s="79" t="s">
        <v>392</v>
      </c>
      <c r="HD70" s="79" t="s">
        <v>391</v>
      </c>
      <c r="HE70" s="79" t="s">
        <v>392</v>
      </c>
      <c r="HF70" s="79" t="s">
        <v>392</v>
      </c>
      <c r="HG70" s="79" t="s">
        <v>390</v>
      </c>
      <c r="HH70" s="79" t="s">
        <v>393</v>
      </c>
      <c r="HI70" s="79" t="s">
        <v>390</v>
      </c>
      <c r="HJ70" s="79" t="s">
        <v>392</v>
      </c>
      <c r="HK70" s="79" t="s">
        <v>390</v>
      </c>
      <c r="HL70" s="79" t="s">
        <v>390</v>
      </c>
      <c r="HM70" s="79" t="s">
        <v>391</v>
      </c>
      <c r="HN70" s="79" t="s">
        <v>392</v>
      </c>
      <c r="HO70" s="79" t="s">
        <v>390</v>
      </c>
      <c r="HP70" s="79" t="s">
        <v>391</v>
      </c>
      <c r="HQ70" s="79" t="s">
        <v>392</v>
      </c>
      <c r="HR70" s="79" t="s">
        <v>392</v>
      </c>
      <c r="HS70" s="79" t="s">
        <v>390</v>
      </c>
      <c r="HT70" s="79" t="s">
        <v>394</v>
      </c>
      <c r="HU70" s="79" t="s">
        <v>391</v>
      </c>
      <c r="HV70" s="79" t="s">
        <v>390</v>
      </c>
      <c r="HW70" s="79" t="s">
        <v>392</v>
      </c>
      <c r="HX70" s="149"/>
      <c r="HY70" s="34"/>
      <c r="HZ70" s="31"/>
      <c r="IA70" s="229"/>
      <c r="IB70" s="27"/>
      <c r="IC70" s="27"/>
      <c r="ID70" s="27"/>
      <c r="IE70" s="27"/>
      <c r="IF70" s="29"/>
      <c r="IG70" s="28"/>
      <c r="IH70" s="27"/>
    </row>
    <row r="71" spans="1:242" ht="15" customHeight="1">
      <c r="A71" s="78" t="s">
        <v>424</v>
      </c>
      <c r="B71" s="29">
        <v>25003554</v>
      </c>
      <c r="C71" s="30">
        <v>88.29</v>
      </c>
      <c r="D71" s="28"/>
      <c r="E71" s="37"/>
      <c r="F71" s="34"/>
      <c r="G71" s="28"/>
      <c r="H71" s="28"/>
      <c r="I71" s="36"/>
      <c r="J71" s="28"/>
      <c r="K71" s="28"/>
      <c r="L71" s="35"/>
      <c r="M71" s="80"/>
      <c r="N71" s="80"/>
      <c r="O71" s="80"/>
      <c r="P71" s="80"/>
      <c r="Q71" s="80"/>
      <c r="R71" s="80"/>
      <c r="S71" s="80" t="s">
        <v>383</v>
      </c>
      <c r="T71" s="80" t="s">
        <v>383</v>
      </c>
      <c r="U71" s="80" t="s">
        <v>384</v>
      </c>
      <c r="V71" s="80" t="s">
        <v>384</v>
      </c>
      <c r="W71" s="80" t="s">
        <v>385</v>
      </c>
      <c r="X71" s="80" t="s">
        <v>386</v>
      </c>
      <c r="Y71" s="80" t="s">
        <v>385</v>
      </c>
      <c r="Z71" s="122">
        <v>0</v>
      </c>
      <c r="AA71" s="80" t="s">
        <v>387</v>
      </c>
      <c r="AB71" s="115">
        <v>57.39</v>
      </c>
      <c r="AC71" s="80" t="s">
        <v>388</v>
      </c>
      <c r="AD71" s="80" t="s">
        <v>387</v>
      </c>
      <c r="AE71" s="122">
        <v>0</v>
      </c>
      <c r="AF71" s="80" t="s">
        <v>387</v>
      </c>
      <c r="AG71" s="80" t="s">
        <v>387</v>
      </c>
      <c r="AH71" s="80" t="s">
        <v>387</v>
      </c>
      <c r="AI71" s="116">
        <v>10.78</v>
      </c>
      <c r="AJ71" s="80" t="s">
        <v>387</v>
      </c>
      <c r="AK71" s="80" t="s">
        <v>389</v>
      </c>
      <c r="AL71" s="80" t="s">
        <v>387</v>
      </c>
      <c r="AM71" s="80" t="s">
        <v>387</v>
      </c>
      <c r="AN71" s="80" t="s">
        <v>387</v>
      </c>
      <c r="AO71" s="80" t="s">
        <v>387</v>
      </c>
      <c r="AP71" s="80" t="s">
        <v>387</v>
      </c>
      <c r="AQ71" s="80" t="s">
        <v>387</v>
      </c>
      <c r="AR71" s="80" t="s">
        <v>387</v>
      </c>
      <c r="AS71" s="80" t="s">
        <v>387</v>
      </c>
      <c r="AT71" s="80" t="s">
        <v>387</v>
      </c>
      <c r="AU71" s="80" t="s">
        <v>387</v>
      </c>
      <c r="AV71" s="80" t="s">
        <v>387</v>
      </c>
      <c r="AW71" s="80" t="s">
        <v>387</v>
      </c>
      <c r="AX71" s="80" t="s">
        <v>387</v>
      </c>
      <c r="AY71" s="80" t="s">
        <v>387</v>
      </c>
      <c r="AZ71" s="80" t="s">
        <v>387</v>
      </c>
      <c r="BA71" s="80" t="s">
        <v>387</v>
      </c>
      <c r="BB71" s="80" t="s">
        <v>387</v>
      </c>
      <c r="BC71" s="79"/>
      <c r="BD71" s="79"/>
      <c r="BE71" s="79"/>
      <c r="BF71" s="79"/>
      <c r="BG71" s="79"/>
      <c r="BH71" s="79"/>
      <c r="BI71" s="79"/>
      <c r="BJ71" s="121"/>
      <c r="BK71" s="121"/>
      <c r="BL71" s="121"/>
      <c r="BM71" s="121"/>
      <c r="BN71" s="79"/>
      <c r="BO71" s="79"/>
      <c r="BP71" s="79"/>
      <c r="BQ71" s="79"/>
      <c r="BR71" s="79"/>
      <c r="BS71" s="79"/>
      <c r="BT71" s="79"/>
      <c r="BU71" s="79"/>
      <c r="BV71" s="79"/>
      <c r="BW71" s="79"/>
      <c r="BX71" s="79"/>
      <c r="BY71" s="79"/>
      <c r="BZ71" s="79"/>
      <c r="CA71" s="79"/>
      <c r="CB71" s="79"/>
      <c r="CC71" s="79"/>
      <c r="CD71" s="79"/>
      <c r="CE71" s="79"/>
      <c r="CF71" s="79"/>
      <c r="CG71" s="79"/>
      <c r="CH71" s="79"/>
      <c r="CI71" s="79"/>
      <c r="CJ71" s="79"/>
      <c r="CK71" s="79"/>
      <c r="CL71" s="79"/>
      <c r="CM71" s="79"/>
      <c r="CN71" s="79"/>
      <c r="CO71" s="79"/>
      <c r="CP71" s="79"/>
      <c r="CQ71" s="79"/>
      <c r="CR71" s="79"/>
      <c r="CS71" s="79"/>
      <c r="CT71" s="79"/>
      <c r="CU71" s="79"/>
      <c r="CV71" s="79"/>
      <c r="CW71" s="79"/>
      <c r="CX71" s="79"/>
      <c r="CY71" s="79"/>
      <c r="CZ71" s="79"/>
      <c r="DA71" s="79"/>
      <c r="DB71" s="79"/>
      <c r="DC71" s="79"/>
      <c r="DD71" s="79"/>
      <c r="DE71" s="79"/>
      <c r="DF71" s="79"/>
      <c r="DG71" s="79"/>
      <c r="DH71" s="79"/>
      <c r="DI71" s="79"/>
      <c r="DJ71" s="79"/>
      <c r="DK71" s="79"/>
      <c r="DL71" s="79"/>
      <c r="DM71" s="79"/>
      <c r="DN71" s="79"/>
      <c r="DO71" s="79"/>
      <c r="DP71" s="79"/>
      <c r="DQ71" s="79"/>
      <c r="DR71" s="79"/>
      <c r="DS71" s="79"/>
      <c r="DT71" s="79"/>
      <c r="DU71" s="79"/>
      <c r="DV71" s="79"/>
      <c r="DW71" s="79"/>
      <c r="DX71" s="79"/>
      <c r="DY71" s="79"/>
      <c r="DZ71" s="79"/>
      <c r="EA71" s="79"/>
      <c r="EB71" s="79"/>
      <c r="EC71" s="79"/>
      <c r="ED71" s="79"/>
      <c r="EE71" s="79"/>
      <c r="EF71" s="79"/>
      <c r="EG71" s="79"/>
      <c r="EH71" s="79"/>
      <c r="EI71" s="79"/>
      <c r="EJ71" s="79"/>
      <c r="EK71" s="79"/>
      <c r="EL71" s="79"/>
      <c r="EM71" s="79"/>
      <c r="EN71" s="79"/>
      <c r="EO71" s="79"/>
      <c r="EP71" s="79"/>
      <c r="EQ71" s="79"/>
      <c r="ER71" s="79"/>
      <c r="ES71" s="79"/>
      <c r="ET71" s="79"/>
      <c r="EU71" s="79"/>
      <c r="EV71" s="79"/>
      <c r="EW71" s="79"/>
      <c r="EX71" s="79"/>
      <c r="EY71" s="79"/>
      <c r="EZ71" s="79"/>
      <c r="FA71" s="79"/>
      <c r="FB71" s="79"/>
      <c r="FC71" s="79"/>
      <c r="FD71" s="79"/>
      <c r="FE71" s="79"/>
      <c r="FF71" s="79"/>
      <c r="FG71" s="79"/>
      <c r="FH71" s="79"/>
      <c r="FI71" s="79"/>
      <c r="FJ71" s="79"/>
      <c r="FK71" s="79"/>
      <c r="FL71" s="79"/>
      <c r="FM71" s="79"/>
      <c r="FN71" s="79"/>
      <c r="FO71" s="79"/>
      <c r="FP71" s="79"/>
      <c r="FQ71" s="79"/>
      <c r="FR71" s="79"/>
      <c r="FS71" s="79"/>
      <c r="FT71" s="79"/>
      <c r="FU71" s="79"/>
      <c r="FV71" s="79"/>
      <c r="FW71" s="79"/>
      <c r="FX71" s="79"/>
      <c r="FY71" s="79"/>
      <c r="FZ71" s="79"/>
      <c r="GA71" s="79"/>
      <c r="GB71" s="79"/>
      <c r="GC71" s="79"/>
      <c r="GD71" s="79"/>
      <c r="GE71" s="79"/>
      <c r="GF71" s="79"/>
      <c r="GG71" s="79"/>
      <c r="GH71" s="79"/>
      <c r="GI71" s="79"/>
      <c r="GJ71" s="79"/>
      <c r="GK71" s="79"/>
      <c r="GL71" s="79"/>
      <c r="GM71" s="79"/>
      <c r="GN71" s="79"/>
      <c r="GO71" s="79"/>
      <c r="GP71" s="79"/>
      <c r="GQ71" s="79"/>
      <c r="GR71" s="79"/>
      <c r="GS71" s="79"/>
      <c r="GT71" s="79"/>
      <c r="GU71" s="79"/>
      <c r="GV71" s="79"/>
      <c r="GW71" s="79"/>
      <c r="GX71" s="79"/>
      <c r="GY71" s="79"/>
      <c r="GZ71" s="79"/>
      <c r="HA71" s="79"/>
      <c r="HB71" s="79"/>
      <c r="HC71" s="79"/>
      <c r="HD71" s="79"/>
      <c r="HE71" s="79"/>
      <c r="HF71" s="79"/>
      <c r="HG71" s="79"/>
      <c r="HH71" s="79"/>
      <c r="HI71" s="79"/>
      <c r="HJ71" s="79"/>
      <c r="HK71" s="79"/>
      <c r="HL71" s="79"/>
      <c r="HM71" s="79"/>
      <c r="HN71" s="79"/>
      <c r="HO71" s="79"/>
      <c r="HP71" s="79"/>
      <c r="HQ71" s="79"/>
      <c r="HR71" s="79"/>
      <c r="HS71" s="79"/>
      <c r="HT71" s="79"/>
      <c r="HU71" s="79"/>
      <c r="HV71" s="79"/>
      <c r="HW71" s="79"/>
      <c r="HX71" s="149"/>
      <c r="HY71" s="34">
        <v>99.84</v>
      </c>
      <c r="HZ71" s="31">
        <v>0.16</v>
      </c>
      <c r="IA71" s="27" t="s">
        <v>425</v>
      </c>
      <c r="IB71" s="27" t="s">
        <v>406</v>
      </c>
      <c r="IC71" s="27"/>
      <c r="ID71" s="30"/>
      <c r="IE71" s="27" t="s">
        <v>407</v>
      </c>
      <c r="IF71" s="27" t="s">
        <v>407</v>
      </c>
      <c r="IG71" s="37"/>
      <c r="IH71" s="27"/>
    </row>
    <row r="72" spans="1:242" ht="15" customHeight="1">
      <c r="A72" s="78" t="s">
        <v>433</v>
      </c>
      <c r="B72" s="29">
        <v>25003289</v>
      </c>
      <c r="C72" s="30">
        <v>87.8</v>
      </c>
      <c r="D72" s="34"/>
      <c r="E72" s="34"/>
      <c r="F72" s="28"/>
      <c r="G72" s="34"/>
      <c r="H72" s="28"/>
      <c r="I72" s="28"/>
      <c r="J72" s="28"/>
      <c r="K72" s="28"/>
      <c r="L72" s="35"/>
      <c r="M72" s="80"/>
      <c r="N72" s="80"/>
      <c r="O72" s="80"/>
      <c r="P72" s="80"/>
      <c r="Q72" s="80"/>
      <c r="R72" s="80"/>
      <c r="S72" s="80" t="s">
        <v>383</v>
      </c>
      <c r="T72" s="80" t="s">
        <v>383</v>
      </c>
      <c r="U72" s="80" t="s">
        <v>384</v>
      </c>
      <c r="V72" s="80" t="s">
        <v>384</v>
      </c>
      <c r="W72" s="80" t="s">
        <v>385</v>
      </c>
      <c r="X72" s="80" t="s">
        <v>386</v>
      </c>
      <c r="Y72" s="80" t="s">
        <v>385</v>
      </c>
      <c r="Z72" s="122">
        <v>0</v>
      </c>
      <c r="AA72" s="80" t="s">
        <v>387</v>
      </c>
      <c r="AB72" s="80" t="s">
        <v>367</v>
      </c>
      <c r="AC72" s="80" t="s">
        <v>388</v>
      </c>
      <c r="AD72" s="80" t="s">
        <v>387</v>
      </c>
      <c r="AE72" s="122">
        <v>0</v>
      </c>
      <c r="AF72" s="116" t="s">
        <v>387</v>
      </c>
      <c r="AG72" s="80" t="s">
        <v>387</v>
      </c>
      <c r="AH72" s="80" t="s">
        <v>387</v>
      </c>
      <c r="AI72" s="116">
        <v>8.1129999999999995</v>
      </c>
      <c r="AJ72" s="80" t="s">
        <v>387</v>
      </c>
      <c r="AK72" s="80" t="s">
        <v>389</v>
      </c>
      <c r="AL72" s="80" t="s">
        <v>387</v>
      </c>
      <c r="AM72" s="80" t="s">
        <v>387</v>
      </c>
      <c r="AN72" s="81" t="s">
        <v>387</v>
      </c>
      <c r="AO72" s="116" t="s">
        <v>387</v>
      </c>
      <c r="AP72" s="80" t="s">
        <v>387</v>
      </c>
      <c r="AQ72" s="80" t="s">
        <v>387</v>
      </c>
      <c r="AR72" s="80" t="s">
        <v>387</v>
      </c>
      <c r="AS72" s="80" t="s">
        <v>387</v>
      </c>
      <c r="AT72" s="80" t="s">
        <v>387</v>
      </c>
      <c r="AU72" s="80" t="s">
        <v>387</v>
      </c>
      <c r="AV72" s="80" t="s">
        <v>387</v>
      </c>
      <c r="AW72" s="80" t="s">
        <v>387</v>
      </c>
      <c r="AX72" s="80" t="s">
        <v>387</v>
      </c>
      <c r="AY72" s="80" t="s">
        <v>387</v>
      </c>
      <c r="AZ72" s="80" t="s">
        <v>387</v>
      </c>
      <c r="BA72" s="80" t="s">
        <v>387</v>
      </c>
      <c r="BB72" s="80" t="s">
        <v>387</v>
      </c>
      <c r="BC72" s="121"/>
      <c r="BD72" s="79"/>
      <c r="BE72" s="79"/>
      <c r="BF72" s="79"/>
      <c r="BG72" s="79"/>
      <c r="BH72" s="79"/>
      <c r="BI72" s="79"/>
      <c r="BJ72" s="79"/>
      <c r="BK72" s="79"/>
      <c r="BL72" s="79"/>
      <c r="BM72" s="79"/>
      <c r="BN72" s="79"/>
      <c r="BO72" s="79"/>
      <c r="BP72" s="79"/>
      <c r="BQ72" s="79"/>
      <c r="BR72" s="79"/>
      <c r="BS72" s="79"/>
      <c r="BT72" s="79"/>
      <c r="BU72" s="79"/>
      <c r="BV72" s="79"/>
      <c r="BW72" s="79"/>
      <c r="BX72" s="79"/>
      <c r="BY72" s="79"/>
      <c r="BZ72" s="79"/>
      <c r="CA72" s="79"/>
      <c r="CB72" s="79"/>
      <c r="CC72" s="79"/>
      <c r="CD72" s="79"/>
      <c r="CE72" s="79"/>
      <c r="CF72" s="79"/>
      <c r="CG72" s="79"/>
      <c r="CH72" s="79"/>
      <c r="CI72" s="79"/>
      <c r="CJ72" s="79"/>
      <c r="CK72" s="79"/>
      <c r="CL72" s="79"/>
      <c r="CM72" s="79"/>
      <c r="CN72" s="79"/>
      <c r="CO72" s="79"/>
      <c r="CP72" s="79"/>
      <c r="CQ72" s="79"/>
      <c r="CR72" s="79"/>
      <c r="CS72" s="79"/>
      <c r="CT72" s="79"/>
      <c r="CU72" s="79"/>
      <c r="CV72" s="79"/>
      <c r="CW72" s="79"/>
      <c r="CX72" s="79"/>
      <c r="CY72" s="79"/>
      <c r="CZ72" s="79"/>
      <c r="DA72" s="79"/>
      <c r="DB72" s="79"/>
      <c r="DC72" s="79"/>
      <c r="DD72" s="79"/>
      <c r="DE72" s="79"/>
      <c r="DF72" s="79"/>
      <c r="DG72" s="79"/>
      <c r="DH72" s="79"/>
      <c r="DI72" s="79"/>
      <c r="DJ72" s="79"/>
      <c r="DK72" s="79"/>
      <c r="DL72" s="79"/>
      <c r="DM72" s="79"/>
      <c r="DN72" s="79"/>
      <c r="DO72" s="79"/>
      <c r="DP72" s="79"/>
      <c r="DQ72" s="79"/>
      <c r="DR72" s="79"/>
      <c r="DS72" s="79"/>
      <c r="DT72" s="79"/>
      <c r="DU72" s="79"/>
      <c r="DV72" s="79"/>
      <c r="DW72" s="79"/>
      <c r="DX72" s="79"/>
      <c r="DY72" s="79"/>
      <c r="DZ72" s="79"/>
      <c r="EA72" s="79"/>
      <c r="EB72" s="79"/>
      <c r="EC72" s="79"/>
      <c r="ED72" s="79"/>
      <c r="EE72" s="79"/>
      <c r="EF72" s="79"/>
      <c r="EG72" s="230"/>
      <c r="EH72" s="79"/>
      <c r="EI72" s="79"/>
      <c r="EJ72" s="79"/>
      <c r="EK72" s="79"/>
      <c r="EL72" s="79"/>
      <c r="EM72" s="79"/>
      <c r="EN72" s="79"/>
      <c r="EO72" s="79"/>
      <c r="EP72" s="79"/>
      <c r="EQ72" s="79"/>
      <c r="ER72" s="79"/>
      <c r="ES72" s="79"/>
      <c r="ET72" s="79"/>
      <c r="EU72" s="79"/>
      <c r="EV72" s="79"/>
      <c r="EW72" s="79"/>
      <c r="EX72" s="79"/>
      <c r="EY72" s="79"/>
      <c r="EZ72" s="79"/>
      <c r="FA72" s="79"/>
      <c r="FB72" s="79"/>
      <c r="FC72" s="79"/>
      <c r="FD72" s="79"/>
      <c r="FE72" s="79"/>
      <c r="FF72" s="79"/>
      <c r="FG72" s="79"/>
      <c r="FH72" s="79"/>
      <c r="FI72" s="79"/>
      <c r="FJ72" s="79"/>
      <c r="FK72" s="79"/>
      <c r="FL72" s="79"/>
      <c r="FM72" s="79"/>
      <c r="FN72" s="79"/>
      <c r="FO72" s="79"/>
      <c r="FP72" s="79"/>
      <c r="FQ72" s="79"/>
      <c r="FR72" s="79"/>
      <c r="FS72" s="79"/>
      <c r="FT72" s="79"/>
      <c r="FU72" s="79"/>
      <c r="FV72" s="79"/>
      <c r="FW72" s="79"/>
      <c r="FX72" s="79"/>
      <c r="FY72" s="79"/>
      <c r="FZ72" s="79"/>
      <c r="GA72" s="79"/>
      <c r="GB72" s="79"/>
      <c r="GC72" s="79"/>
      <c r="GD72" s="79"/>
      <c r="GE72" s="79"/>
      <c r="GF72" s="79"/>
      <c r="GG72" s="79"/>
      <c r="GH72" s="79"/>
      <c r="GI72" s="79"/>
      <c r="GJ72" s="79"/>
      <c r="GK72" s="79"/>
      <c r="GL72" s="79"/>
      <c r="GM72" s="79"/>
      <c r="GN72" s="79"/>
      <c r="GO72" s="79"/>
      <c r="GP72" s="79"/>
      <c r="GQ72" s="79"/>
      <c r="GR72" s="79"/>
      <c r="GS72" s="79"/>
      <c r="GT72" s="79"/>
      <c r="GU72" s="79"/>
      <c r="GV72" s="79"/>
      <c r="GW72" s="79"/>
      <c r="GX72" s="79"/>
      <c r="GY72" s="79"/>
      <c r="GZ72" s="79"/>
      <c r="HA72" s="79"/>
      <c r="HB72" s="230"/>
      <c r="HC72" s="79"/>
      <c r="HD72" s="79"/>
      <c r="HE72" s="79"/>
      <c r="HF72" s="79"/>
      <c r="HG72" s="79"/>
      <c r="HH72" s="79"/>
      <c r="HI72" s="79"/>
      <c r="HJ72" s="79"/>
      <c r="HK72" s="79"/>
      <c r="HL72" s="79"/>
      <c r="HM72" s="79"/>
      <c r="HN72" s="79"/>
      <c r="HO72" s="79"/>
      <c r="HP72" s="79"/>
      <c r="HQ72" s="79"/>
      <c r="HR72" s="79"/>
      <c r="HS72" s="79"/>
      <c r="HT72" s="79"/>
      <c r="HU72" s="79"/>
      <c r="HV72" s="79"/>
      <c r="HW72" s="79"/>
      <c r="HX72" s="149"/>
      <c r="HY72" s="34">
        <v>99.540999999999997</v>
      </c>
      <c r="HZ72" s="31">
        <v>0.45900000000000002</v>
      </c>
      <c r="IA72" s="229">
        <v>0.21</v>
      </c>
      <c r="IB72" s="27" t="s">
        <v>406</v>
      </c>
      <c r="IC72" s="27"/>
      <c r="ID72" s="27"/>
      <c r="IE72" s="27"/>
      <c r="IF72" s="32">
        <v>50</v>
      </c>
      <c r="IG72" s="28"/>
      <c r="IH72" s="27"/>
    </row>
    <row r="73" spans="1:242" ht="15" customHeight="1">
      <c r="A73" s="78" t="s">
        <v>433</v>
      </c>
      <c r="B73" s="29">
        <v>25003289</v>
      </c>
      <c r="C73" s="30">
        <v>87.88</v>
      </c>
      <c r="D73" s="34"/>
      <c r="E73" s="34"/>
      <c r="F73" s="28"/>
      <c r="G73" s="34"/>
      <c r="H73" s="28"/>
      <c r="I73" s="28"/>
      <c r="J73" s="28"/>
      <c r="K73" s="28"/>
      <c r="L73" s="35"/>
      <c r="M73" s="80"/>
      <c r="N73" s="80"/>
      <c r="O73" s="80"/>
      <c r="P73" s="80"/>
      <c r="Q73" s="80"/>
      <c r="R73" s="80"/>
      <c r="S73" s="122"/>
      <c r="T73" s="80"/>
      <c r="U73" s="80"/>
      <c r="V73" s="81"/>
      <c r="W73" s="115"/>
      <c r="X73" s="81"/>
      <c r="Y73" s="115"/>
      <c r="Z73" s="80"/>
      <c r="AA73" s="80"/>
      <c r="AB73" s="115"/>
      <c r="AC73" s="116"/>
      <c r="AD73" s="81"/>
      <c r="AE73" s="79"/>
      <c r="AF73" s="116"/>
      <c r="AG73" s="79"/>
      <c r="AH73" s="79"/>
      <c r="AI73" s="116"/>
      <c r="AJ73" s="79"/>
      <c r="AK73" s="79"/>
      <c r="AL73" s="79"/>
      <c r="AM73" s="79"/>
      <c r="AN73" s="81"/>
      <c r="AO73" s="116"/>
      <c r="AP73" s="79"/>
      <c r="AQ73" s="79"/>
      <c r="AR73" s="79"/>
      <c r="AS73" s="79"/>
      <c r="AT73" s="79"/>
      <c r="AU73" s="79"/>
      <c r="AV73" s="79"/>
      <c r="AW73" s="79"/>
      <c r="AX73" s="79"/>
      <c r="AY73" s="79"/>
      <c r="AZ73" s="79"/>
      <c r="BA73" s="79"/>
      <c r="BB73" s="79"/>
      <c r="BC73" s="121"/>
      <c r="BD73" s="80" t="s">
        <v>390</v>
      </c>
      <c r="BE73" s="80" t="s">
        <v>390</v>
      </c>
      <c r="BF73" s="80" t="s">
        <v>391</v>
      </c>
      <c r="BG73" s="80" t="s">
        <v>392</v>
      </c>
      <c r="BH73" s="80" t="s">
        <v>391</v>
      </c>
      <c r="BI73" s="80" t="s">
        <v>390</v>
      </c>
      <c r="BJ73" s="80" t="s">
        <v>391</v>
      </c>
      <c r="BK73" s="80" t="s">
        <v>391</v>
      </c>
      <c r="BL73" s="80" t="s">
        <v>392</v>
      </c>
      <c r="BM73" s="80" t="s">
        <v>392</v>
      </c>
      <c r="BN73" s="80" t="s">
        <v>390</v>
      </c>
      <c r="BO73" s="80" t="s">
        <v>392</v>
      </c>
      <c r="BP73" s="80" t="s">
        <v>392</v>
      </c>
      <c r="BQ73" s="80" t="s">
        <v>392</v>
      </c>
      <c r="BR73" s="80" t="s">
        <v>392</v>
      </c>
      <c r="BS73" s="80" t="s">
        <v>392</v>
      </c>
      <c r="BT73" s="79" t="s">
        <v>390</v>
      </c>
      <c r="BU73" s="79" t="s">
        <v>393</v>
      </c>
      <c r="BV73" s="79" t="s">
        <v>390</v>
      </c>
      <c r="BW73" s="79" t="s">
        <v>392</v>
      </c>
      <c r="BX73" s="79" t="s">
        <v>391</v>
      </c>
      <c r="BY73" s="79" t="s">
        <v>390</v>
      </c>
      <c r="BZ73" s="79" t="s">
        <v>391</v>
      </c>
      <c r="CA73" s="79" t="s">
        <v>393</v>
      </c>
      <c r="CB73" s="79" t="s">
        <v>390</v>
      </c>
      <c r="CC73" s="79" t="s">
        <v>391</v>
      </c>
      <c r="CD73" s="79" t="s">
        <v>393</v>
      </c>
      <c r="CE73" s="79" t="s">
        <v>392</v>
      </c>
      <c r="CF73" s="79" t="s">
        <v>392</v>
      </c>
      <c r="CG73" s="79" t="s">
        <v>391</v>
      </c>
      <c r="CH73" s="79" t="s">
        <v>390</v>
      </c>
      <c r="CI73" s="79" t="s">
        <v>392</v>
      </c>
      <c r="CJ73" s="79" t="s">
        <v>392</v>
      </c>
      <c r="CK73" s="79" t="s">
        <v>390</v>
      </c>
      <c r="CL73" s="79" t="s">
        <v>392</v>
      </c>
      <c r="CM73" s="79" t="s">
        <v>391</v>
      </c>
      <c r="CN73" s="79" t="s">
        <v>391</v>
      </c>
      <c r="CO73" s="79" t="s">
        <v>393</v>
      </c>
      <c r="CP73" s="79" t="s">
        <v>390</v>
      </c>
      <c r="CQ73" s="79" t="s">
        <v>391</v>
      </c>
      <c r="CR73" s="79" t="s">
        <v>391</v>
      </c>
      <c r="CS73" s="79" t="s">
        <v>392</v>
      </c>
      <c r="CT73" s="79" t="s">
        <v>390</v>
      </c>
      <c r="CU73" s="79" t="s">
        <v>390</v>
      </c>
      <c r="CV73" s="79" t="s">
        <v>390</v>
      </c>
      <c r="CW73" s="79" t="s">
        <v>391</v>
      </c>
      <c r="CX73" s="79" t="s">
        <v>392</v>
      </c>
      <c r="CY73" s="79" t="s">
        <v>391</v>
      </c>
      <c r="CZ73" s="79" t="s">
        <v>390</v>
      </c>
      <c r="DA73" s="79" t="s">
        <v>391</v>
      </c>
      <c r="DB73" s="79" t="s">
        <v>390</v>
      </c>
      <c r="DC73" s="79" t="s">
        <v>392</v>
      </c>
      <c r="DD73" s="79" t="s">
        <v>391</v>
      </c>
      <c r="DE73" s="79" t="s">
        <v>392</v>
      </c>
      <c r="DF73" s="79" t="s">
        <v>392</v>
      </c>
      <c r="DG73" s="79" t="s">
        <v>394</v>
      </c>
      <c r="DH73" s="79" t="s">
        <v>392</v>
      </c>
      <c r="DI73" s="79" t="s">
        <v>392</v>
      </c>
      <c r="DJ73" s="79" t="s">
        <v>392</v>
      </c>
      <c r="DK73" s="79" t="s">
        <v>390</v>
      </c>
      <c r="DL73" s="79" t="s">
        <v>392</v>
      </c>
      <c r="DM73" s="79" t="s">
        <v>390</v>
      </c>
      <c r="DN73" s="79" t="s">
        <v>390</v>
      </c>
      <c r="DO73" s="79" t="s">
        <v>392</v>
      </c>
      <c r="DP73" s="79" t="s">
        <v>390</v>
      </c>
      <c r="DQ73" s="79" t="s">
        <v>390</v>
      </c>
      <c r="DR73" s="79" t="s">
        <v>390</v>
      </c>
      <c r="DS73" s="79" t="s">
        <v>392</v>
      </c>
      <c r="DT73" s="79" t="s">
        <v>392</v>
      </c>
      <c r="DU73" s="79" t="s">
        <v>392</v>
      </c>
      <c r="DV73" s="79" t="s">
        <v>392</v>
      </c>
      <c r="DW73" s="79" t="s">
        <v>395</v>
      </c>
      <c r="DX73" s="79" t="s">
        <v>391</v>
      </c>
      <c r="DY73" s="79" t="s">
        <v>391</v>
      </c>
      <c r="DZ73" s="79" t="s">
        <v>396</v>
      </c>
      <c r="EA73" s="79" t="s">
        <v>391</v>
      </c>
      <c r="EB73" s="79" t="s">
        <v>391</v>
      </c>
      <c r="EC73" s="79" t="s">
        <v>392</v>
      </c>
      <c r="ED73" s="79" t="s">
        <v>391</v>
      </c>
      <c r="EE73" s="79" t="s">
        <v>392</v>
      </c>
      <c r="EF73" s="79" t="s">
        <v>392</v>
      </c>
      <c r="EG73" s="230" t="s">
        <v>391</v>
      </c>
      <c r="EH73" s="79" t="s">
        <v>391</v>
      </c>
      <c r="EI73" s="79" t="s">
        <v>392</v>
      </c>
      <c r="EJ73" s="79" t="s">
        <v>392</v>
      </c>
      <c r="EK73" s="79" t="s">
        <v>390</v>
      </c>
      <c r="EL73" s="79" t="s">
        <v>392</v>
      </c>
      <c r="EM73" s="79" t="s">
        <v>391</v>
      </c>
      <c r="EN73" s="79" t="s">
        <v>393</v>
      </c>
      <c r="EO73" s="79" t="s">
        <v>390</v>
      </c>
      <c r="EP73" s="79" t="s">
        <v>390</v>
      </c>
      <c r="EQ73" s="79" t="s">
        <v>392</v>
      </c>
      <c r="ER73" s="79" t="s">
        <v>390</v>
      </c>
      <c r="ES73" s="79" t="s">
        <v>392</v>
      </c>
      <c r="ET73" s="79" t="s">
        <v>391</v>
      </c>
      <c r="EU73" s="79" t="s">
        <v>390</v>
      </c>
      <c r="EV73" s="79" t="s">
        <v>392</v>
      </c>
      <c r="EW73" s="79" t="s">
        <v>397</v>
      </c>
      <c r="EX73" s="79" t="s">
        <v>390</v>
      </c>
      <c r="EY73" s="79" t="s">
        <v>390</v>
      </c>
      <c r="EZ73" s="79" t="s">
        <v>394</v>
      </c>
      <c r="FA73" s="79" t="s">
        <v>391</v>
      </c>
      <c r="FB73" s="79" t="s">
        <v>390</v>
      </c>
      <c r="FC73" s="79" t="s">
        <v>390</v>
      </c>
      <c r="FD73" s="79" t="s">
        <v>394</v>
      </c>
      <c r="FE73" s="79" t="s">
        <v>391</v>
      </c>
      <c r="FF73" s="79" t="s">
        <v>392</v>
      </c>
      <c r="FG73" s="79" t="s">
        <v>391</v>
      </c>
      <c r="FH73" s="79" t="s">
        <v>398</v>
      </c>
      <c r="FI73" s="79" t="s">
        <v>390</v>
      </c>
      <c r="FJ73" s="79" t="s">
        <v>392</v>
      </c>
      <c r="FK73" s="79" t="s">
        <v>392</v>
      </c>
      <c r="FL73" s="79" t="s">
        <v>390</v>
      </c>
      <c r="FM73" s="79" t="s">
        <v>395</v>
      </c>
      <c r="FN73" s="79" t="s">
        <v>392</v>
      </c>
      <c r="FO73" s="79" t="s">
        <v>392</v>
      </c>
      <c r="FP73" s="79" t="s">
        <v>392</v>
      </c>
      <c r="FQ73" s="79" t="s">
        <v>364</v>
      </c>
      <c r="FR73" s="79" t="s">
        <v>392</v>
      </c>
      <c r="FS73" s="79" t="s">
        <v>391</v>
      </c>
      <c r="FT73" s="79" t="s">
        <v>390</v>
      </c>
      <c r="FU73" s="79" t="s">
        <v>391</v>
      </c>
      <c r="FV73" s="79" t="s">
        <v>398</v>
      </c>
      <c r="FW73" s="79" t="s">
        <v>390</v>
      </c>
      <c r="FX73" s="79" t="s">
        <v>391</v>
      </c>
      <c r="FY73" s="79" t="s">
        <v>391</v>
      </c>
      <c r="FZ73" s="79" t="s">
        <v>392</v>
      </c>
      <c r="GA73" s="79" t="s">
        <v>392</v>
      </c>
      <c r="GB73" s="79" t="s">
        <v>390</v>
      </c>
      <c r="GC73" s="79" t="s">
        <v>391</v>
      </c>
      <c r="GD73" s="79" t="s">
        <v>393</v>
      </c>
      <c r="GE73" s="79" t="s">
        <v>392</v>
      </c>
      <c r="GF73" s="79" t="s">
        <v>392</v>
      </c>
      <c r="GG73" s="79" t="s">
        <v>392</v>
      </c>
      <c r="GH73" s="79" t="s">
        <v>392</v>
      </c>
      <c r="GI73" s="79" t="s">
        <v>392</v>
      </c>
      <c r="GJ73" s="79" t="s">
        <v>392</v>
      </c>
      <c r="GK73" s="79" t="s">
        <v>392</v>
      </c>
      <c r="GL73" s="79" t="s">
        <v>390</v>
      </c>
      <c r="GM73" s="79" t="s">
        <v>390</v>
      </c>
      <c r="GN73" s="79" t="s">
        <v>391</v>
      </c>
      <c r="GO73" s="79" t="s">
        <v>392</v>
      </c>
      <c r="GP73" s="79" t="s">
        <v>392</v>
      </c>
      <c r="GQ73" s="79" t="s">
        <v>395</v>
      </c>
      <c r="GR73" s="79" t="s">
        <v>391</v>
      </c>
      <c r="GS73" s="79" t="s">
        <v>392</v>
      </c>
      <c r="GT73" s="79" t="s">
        <v>392</v>
      </c>
      <c r="GU73" s="79" t="s">
        <v>390</v>
      </c>
      <c r="GV73" s="79" t="s">
        <v>392</v>
      </c>
      <c r="GW73" s="79" t="s">
        <v>392</v>
      </c>
      <c r="GX73" s="79" t="s">
        <v>392</v>
      </c>
      <c r="GY73" s="79" t="s">
        <v>390</v>
      </c>
      <c r="GZ73" s="79" t="s">
        <v>392</v>
      </c>
      <c r="HA73" s="79" t="s">
        <v>392</v>
      </c>
      <c r="HB73" s="230" t="s">
        <v>390</v>
      </c>
      <c r="HC73" s="79" t="s">
        <v>392</v>
      </c>
      <c r="HD73" s="79" t="s">
        <v>391</v>
      </c>
      <c r="HE73" s="79" t="s">
        <v>392</v>
      </c>
      <c r="HF73" s="79" t="s">
        <v>392</v>
      </c>
      <c r="HG73" s="79" t="s">
        <v>390</v>
      </c>
      <c r="HH73" s="79" t="s">
        <v>393</v>
      </c>
      <c r="HI73" s="79" t="s">
        <v>390</v>
      </c>
      <c r="HJ73" s="79" t="s">
        <v>392</v>
      </c>
      <c r="HK73" s="79" t="s">
        <v>390</v>
      </c>
      <c r="HL73" s="79" t="s">
        <v>390</v>
      </c>
      <c r="HM73" s="79" t="s">
        <v>391</v>
      </c>
      <c r="HN73" s="79" t="s">
        <v>392</v>
      </c>
      <c r="HO73" s="79" t="s">
        <v>390</v>
      </c>
      <c r="HP73" s="79" t="s">
        <v>391</v>
      </c>
      <c r="HQ73" s="79" t="s">
        <v>392</v>
      </c>
      <c r="HR73" s="79" t="s">
        <v>392</v>
      </c>
      <c r="HS73" s="79" t="s">
        <v>390</v>
      </c>
      <c r="HT73" s="79" t="s">
        <v>394</v>
      </c>
      <c r="HU73" s="79" t="s">
        <v>391</v>
      </c>
      <c r="HV73" s="79" t="s">
        <v>390</v>
      </c>
      <c r="HW73" s="79" t="s">
        <v>392</v>
      </c>
      <c r="HX73" s="149"/>
      <c r="HY73" s="34">
        <v>99.88</v>
      </c>
      <c r="HZ73" s="31">
        <v>0.12</v>
      </c>
      <c r="IA73" s="229" t="s">
        <v>425</v>
      </c>
      <c r="IB73" s="27" t="s">
        <v>406</v>
      </c>
      <c r="IC73" s="27" t="s">
        <v>407</v>
      </c>
      <c r="ID73" s="27" t="s">
        <v>434</v>
      </c>
      <c r="IE73" s="27" t="s">
        <v>407</v>
      </c>
      <c r="IF73" s="32">
        <v>60</v>
      </c>
      <c r="IG73" s="28"/>
      <c r="IH73" s="27"/>
    </row>
    <row r="74" spans="1:242">
      <c r="A74" s="50" t="s">
        <v>0</v>
      </c>
      <c r="B74" s="67"/>
      <c r="C74" s="68">
        <f>MIN(C46:C73)</f>
        <v>85.46</v>
      </c>
      <c r="D74" s="68">
        <f>MIN(D46:D73)</f>
        <v>9.44</v>
      </c>
      <c r="E74" s="117"/>
      <c r="F74" s="117"/>
      <c r="G74" s="69">
        <f>MIN(G46:G73)</f>
        <v>5.39</v>
      </c>
      <c r="H74" s="117"/>
      <c r="I74" s="68">
        <f>MIN(I46:I73)</f>
        <v>82.07</v>
      </c>
      <c r="J74" s="225">
        <f>MIN(J46:J73)</f>
        <v>1</v>
      </c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222">
        <f>MIN(AF46:AF73)</f>
        <v>5.0119999999999996</v>
      </c>
      <c r="AG74" s="68"/>
      <c r="AH74" s="68"/>
      <c r="AI74" s="222">
        <f>MIN(AI46:AI73)</f>
        <v>6.8159999999999998</v>
      </c>
      <c r="AJ74" s="69">
        <f>MIN(AJ46:AJ73)</f>
        <v>10.1</v>
      </c>
      <c r="AK74" s="68"/>
      <c r="AL74" s="68"/>
      <c r="AM74" s="68"/>
      <c r="AN74" s="226">
        <f>MIN(AN46:AN73)</f>
        <v>14.8</v>
      </c>
      <c r="AO74" s="222">
        <f>MIN(AO46:AO73)</f>
        <v>5.7569999999999997</v>
      </c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  <c r="BC74" s="143">
        <f>MIN(BC46:BC73)</f>
        <v>0.15509999999999999</v>
      </c>
      <c r="BD74" s="68"/>
      <c r="BE74" s="68"/>
      <c r="BF74" s="68"/>
      <c r="BG74" s="68"/>
      <c r="BH74" s="68"/>
      <c r="BI74" s="68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8"/>
      <c r="BX74" s="68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8"/>
      <c r="CM74" s="68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8"/>
      <c r="DB74" s="68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8"/>
      <c r="DQ74" s="68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8"/>
      <c r="EF74" s="68"/>
      <c r="EG74" s="146">
        <f>MIN(EG46:EG73)</f>
        <v>1.8780000000000002E-2</v>
      </c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8"/>
      <c r="EU74" s="68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8"/>
      <c r="FJ74" s="68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8"/>
      <c r="FY74" s="68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8"/>
      <c r="GN74" s="68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146">
        <f>MIN(HB46:HB73)</f>
        <v>5.1970000000000002E-3</v>
      </c>
      <c r="HC74" s="68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8"/>
      <c r="HR74" s="68"/>
      <c r="HS74" s="68"/>
      <c r="HT74" s="68"/>
      <c r="HU74" s="68"/>
      <c r="HV74" s="68"/>
      <c r="HW74" s="68"/>
      <c r="HX74" s="117"/>
      <c r="HY74" s="69">
        <f>MIN(HY46:HY73)</f>
        <v>70.97</v>
      </c>
      <c r="HZ74" s="222">
        <f>MIN(HZ46:HZ73)</f>
        <v>0.09</v>
      </c>
      <c r="IA74" s="117">
        <f>MIN(IA46:IA73)</f>
        <v>0.21</v>
      </c>
      <c r="IB74" s="68"/>
      <c r="IC74" s="68"/>
      <c r="ID74" s="68"/>
      <c r="IE74" s="68"/>
      <c r="IF74" s="82"/>
      <c r="IG74" s="68"/>
      <c r="IH74" s="68"/>
    </row>
    <row r="75" spans="1:242">
      <c r="A75" s="52" t="s">
        <v>1</v>
      </c>
      <c r="B75" s="70"/>
      <c r="C75" s="71">
        <f>MAX(C46:C73)</f>
        <v>92.95</v>
      </c>
      <c r="D75" s="74">
        <f>MAX(D46:D73)</f>
        <v>11.05</v>
      </c>
      <c r="E75" s="72"/>
      <c r="F75" s="72"/>
      <c r="G75" s="74">
        <f>MAX(G46:G73)</f>
        <v>5.68</v>
      </c>
      <c r="H75" s="72"/>
      <c r="I75" s="71">
        <f>MAX(I46:I73)</f>
        <v>82.88</v>
      </c>
      <c r="J75" s="72">
        <f>MAX(J46:J73)</f>
        <v>2</v>
      </c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223">
        <f>MAX(AF46:AF73)</f>
        <v>16.14</v>
      </c>
      <c r="AG75" s="71"/>
      <c r="AH75" s="71"/>
      <c r="AI75" s="223">
        <f>MAX(AI46:AI73)</f>
        <v>40.549999999999997</v>
      </c>
      <c r="AJ75" s="74">
        <f>MAX(AJ46:AJ73)</f>
        <v>30.95</v>
      </c>
      <c r="AK75" s="71"/>
      <c r="AL75" s="71"/>
      <c r="AM75" s="71"/>
      <c r="AN75" s="227">
        <f>MAX(AN46:AN73)</f>
        <v>134</v>
      </c>
      <c r="AO75" s="223">
        <f>MAX(AO46:AO73)</f>
        <v>16.8</v>
      </c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3">
        <f>MAX(BC46:BC73)</f>
        <v>0.16539999999999999</v>
      </c>
      <c r="BD75" s="71"/>
      <c r="BE75" s="71"/>
      <c r="BF75" s="71"/>
      <c r="BG75" s="71"/>
      <c r="BH75" s="71"/>
      <c r="BI75" s="71"/>
      <c r="BJ75" s="71"/>
      <c r="BK75" s="71"/>
      <c r="BL75" s="71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1"/>
      <c r="CA75" s="71"/>
      <c r="CB75" s="71"/>
      <c r="CC75" s="71"/>
      <c r="CD75" s="71"/>
      <c r="CE75" s="71"/>
      <c r="CF75" s="71"/>
      <c r="CG75" s="71"/>
      <c r="CH75" s="71"/>
      <c r="CI75" s="71"/>
      <c r="CJ75" s="71"/>
      <c r="CK75" s="71"/>
      <c r="CL75" s="71"/>
      <c r="CM75" s="71"/>
      <c r="CN75" s="71"/>
      <c r="CO75" s="71"/>
      <c r="CP75" s="71"/>
      <c r="CQ75" s="71"/>
      <c r="CR75" s="71"/>
      <c r="CS75" s="71"/>
      <c r="CT75" s="71"/>
      <c r="CU75" s="71"/>
      <c r="CV75" s="71"/>
      <c r="CW75" s="71"/>
      <c r="CX75" s="71"/>
      <c r="CY75" s="71"/>
      <c r="CZ75" s="71"/>
      <c r="DA75" s="71"/>
      <c r="DB75" s="71"/>
      <c r="DC75" s="71"/>
      <c r="DD75" s="71"/>
      <c r="DE75" s="71"/>
      <c r="DF75" s="71"/>
      <c r="DG75" s="71"/>
      <c r="DH75" s="71"/>
      <c r="DI75" s="71"/>
      <c r="DJ75" s="71"/>
      <c r="DK75" s="71"/>
      <c r="DL75" s="71"/>
      <c r="DM75" s="71"/>
      <c r="DN75" s="71"/>
      <c r="DO75" s="71"/>
      <c r="DP75" s="71"/>
      <c r="DQ75" s="71"/>
      <c r="DR75" s="71"/>
      <c r="DS75" s="71"/>
      <c r="DT75" s="71"/>
      <c r="DU75" s="71"/>
      <c r="DV75" s="71"/>
      <c r="DW75" s="71"/>
      <c r="DX75" s="71"/>
      <c r="DY75" s="71"/>
      <c r="DZ75" s="71"/>
      <c r="EA75" s="71"/>
      <c r="EB75" s="71"/>
      <c r="EC75" s="71"/>
      <c r="ED75" s="71"/>
      <c r="EE75" s="71"/>
      <c r="EF75" s="71"/>
      <c r="EG75" s="147">
        <f>MAX(EG46:EG73)</f>
        <v>0.23380000000000001</v>
      </c>
      <c r="EH75" s="71"/>
      <c r="EI75" s="71"/>
      <c r="EJ75" s="71"/>
      <c r="EK75" s="71"/>
      <c r="EL75" s="71"/>
      <c r="EM75" s="71"/>
      <c r="EN75" s="71"/>
      <c r="EO75" s="71"/>
      <c r="EP75" s="71"/>
      <c r="EQ75" s="71"/>
      <c r="ER75" s="71"/>
      <c r="ES75" s="71"/>
      <c r="ET75" s="71"/>
      <c r="EU75" s="71"/>
      <c r="EV75" s="71"/>
      <c r="EW75" s="71"/>
      <c r="EX75" s="71"/>
      <c r="EY75" s="71"/>
      <c r="EZ75" s="71"/>
      <c r="FA75" s="71"/>
      <c r="FB75" s="71"/>
      <c r="FC75" s="71"/>
      <c r="FD75" s="71"/>
      <c r="FE75" s="71"/>
      <c r="FF75" s="71"/>
      <c r="FG75" s="71"/>
      <c r="FH75" s="71"/>
      <c r="FI75" s="71"/>
      <c r="FJ75" s="71"/>
      <c r="FK75" s="71"/>
      <c r="FL75" s="71"/>
      <c r="FM75" s="71"/>
      <c r="FN75" s="71"/>
      <c r="FO75" s="71"/>
      <c r="FP75" s="71"/>
      <c r="FQ75" s="71"/>
      <c r="FR75" s="71"/>
      <c r="FS75" s="71"/>
      <c r="FT75" s="71"/>
      <c r="FU75" s="71"/>
      <c r="FV75" s="71"/>
      <c r="FW75" s="71"/>
      <c r="FX75" s="71"/>
      <c r="FY75" s="71"/>
      <c r="FZ75" s="71"/>
      <c r="GA75" s="71"/>
      <c r="GB75" s="71"/>
      <c r="GC75" s="71"/>
      <c r="GD75" s="71"/>
      <c r="GE75" s="71"/>
      <c r="GF75" s="71"/>
      <c r="GG75" s="71"/>
      <c r="GH75" s="71"/>
      <c r="GI75" s="71"/>
      <c r="GJ75" s="71"/>
      <c r="GK75" s="71"/>
      <c r="GL75" s="71"/>
      <c r="GM75" s="71"/>
      <c r="GN75" s="71"/>
      <c r="GO75" s="71"/>
      <c r="GP75" s="71"/>
      <c r="GQ75" s="71"/>
      <c r="GR75" s="71"/>
      <c r="GS75" s="71"/>
      <c r="GT75" s="71"/>
      <c r="GU75" s="71"/>
      <c r="GV75" s="71"/>
      <c r="GW75" s="71"/>
      <c r="GX75" s="71"/>
      <c r="GY75" s="71"/>
      <c r="GZ75" s="71"/>
      <c r="HA75" s="71"/>
      <c r="HB75" s="147">
        <f>MAX(HB46:HB73)</f>
        <v>1.3299999999999999E-2</v>
      </c>
      <c r="HC75" s="71"/>
      <c r="HD75" s="71"/>
      <c r="HE75" s="71"/>
      <c r="HF75" s="71"/>
      <c r="HG75" s="71"/>
      <c r="HH75" s="71"/>
      <c r="HI75" s="71"/>
      <c r="HJ75" s="71"/>
      <c r="HK75" s="71"/>
      <c r="HL75" s="71"/>
      <c r="HM75" s="71"/>
      <c r="HN75" s="71"/>
      <c r="HO75" s="71"/>
      <c r="HP75" s="71"/>
      <c r="HQ75" s="71"/>
      <c r="HR75" s="71"/>
      <c r="HS75" s="71"/>
      <c r="HT75" s="71"/>
      <c r="HU75" s="71"/>
      <c r="HV75" s="71"/>
      <c r="HW75" s="71"/>
      <c r="HX75" s="119"/>
      <c r="HY75" s="74">
        <f>MAX(HY46:HY73)</f>
        <v>99.91</v>
      </c>
      <c r="HZ75" s="223">
        <f>MAX(HZ46:HZ73)</f>
        <v>4.899</v>
      </c>
      <c r="IA75" s="119">
        <f>MAX(IA46:IA73)</f>
        <v>28.53</v>
      </c>
      <c r="IB75" s="83"/>
      <c r="IC75" s="83"/>
      <c r="ID75" s="83"/>
      <c r="IE75" s="72"/>
      <c r="IF75" s="83"/>
      <c r="IG75" s="83"/>
      <c r="IH75" s="83"/>
    </row>
    <row r="76" spans="1:242" ht="15.75" thickBot="1">
      <c r="A76" s="54" t="s">
        <v>2</v>
      </c>
      <c r="B76" s="62"/>
      <c r="C76" s="63">
        <f>MEDIAN(C46:C73)</f>
        <v>88.539999999999992</v>
      </c>
      <c r="D76" s="76">
        <f>MEDIAN(D46:D73)</f>
        <v>10.245000000000001</v>
      </c>
      <c r="E76" s="65"/>
      <c r="F76" s="65"/>
      <c r="G76" s="76">
        <f>MEDIAN(G46:G73)</f>
        <v>5.5350000000000001</v>
      </c>
      <c r="H76" s="63"/>
      <c r="I76" s="63">
        <f>MEDIAN(I46:I73)</f>
        <v>82.474999999999994</v>
      </c>
      <c r="J76" s="65">
        <f>MEDIAN(J46:J73)</f>
        <v>1.5</v>
      </c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224">
        <f>MEDIAN(AF46:AF73)</f>
        <v>10.576000000000001</v>
      </c>
      <c r="AG76" s="63"/>
      <c r="AH76" s="63"/>
      <c r="AI76" s="224">
        <f>MEDIAN(AI46:AI73)</f>
        <v>10.15</v>
      </c>
      <c r="AJ76" s="76">
        <f>MEDIAN(AJ46:AJ73)</f>
        <v>20.524999999999999</v>
      </c>
      <c r="AK76" s="63"/>
      <c r="AL76" s="63"/>
      <c r="AM76" s="63"/>
      <c r="AN76" s="228">
        <f>MEDIAN(AN46:AN73)</f>
        <v>74.400000000000006</v>
      </c>
      <c r="AO76" s="224">
        <f>MEDIAN(AO46:AO73)</f>
        <v>11.278500000000001</v>
      </c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75">
        <f>MEDIAN(BC46:BC73)</f>
        <v>0.16025</v>
      </c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  <c r="BP76" s="63"/>
      <c r="BQ76" s="63"/>
      <c r="BR76" s="63"/>
      <c r="BS76" s="63"/>
      <c r="BT76" s="63"/>
      <c r="BU76" s="63"/>
      <c r="BV76" s="63"/>
      <c r="BW76" s="63"/>
      <c r="BX76" s="63"/>
      <c r="BY76" s="63"/>
      <c r="BZ76" s="63"/>
      <c r="CA76" s="63"/>
      <c r="CB76" s="63"/>
      <c r="CC76" s="63"/>
      <c r="CD76" s="63"/>
      <c r="CE76" s="63"/>
      <c r="CF76" s="63"/>
      <c r="CG76" s="63"/>
      <c r="CH76" s="63"/>
      <c r="CI76" s="63"/>
      <c r="CJ76" s="63"/>
      <c r="CK76" s="63"/>
      <c r="CL76" s="63"/>
      <c r="CM76" s="63"/>
      <c r="CN76" s="63"/>
      <c r="CO76" s="63"/>
      <c r="CP76" s="63"/>
      <c r="CQ76" s="63"/>
      <c r="CR76" s="63"/>
      <c r="CS76" s="63"/>
      <c r="CT76" s="63"/>
      <c r="CU76" s="63"/>
      <c r="CV76" s="63"/>
      <c r="CW76" s="63"/>
      <c r="CX76" s="63"/>
      <c r="CY76" s="63"/>
      <c r="CZ76" s="63"/>
      <c r="DA76" s="63"/>
      <c r="DB76" s="63"/>
      <c r="DC76" s="63"/>
      <c r="DD76" s="63"/>
      <c r="DE76" s="63"/>
      <c r="DF76" s="63"/>
      <c r="DG76" s="63"/>
      <c r="DH76" s="63"/>
      <c r="DI76" s="63"/>
      <c r="DJ76" s="63"/>
      <c r="DK76" s="63"/>
      <c r="DL76" s="63"/>
      <c r="DM76" s="63"/>
      <c r="DN76" s="63"/>
      <c r="DO76" s="63"/>
      <c r="DP76" s="63"/>
      <c r="DQ76" s="63"/>
      <c r="DR76" s="63"/>
      <c r="DS76" s="63"/>
      <c r="DT76" s="63"/>
      <c r="DU76" s="63"/>
      <c r="DV76" s="63"/>
      <c r="DW76" s="63"/>
      <c r="DX76" s="63"/>
      <c r="DY76" s="63"/>
      <c r="DZ76" s="63"/>
      <c r="EA76" s="63"/>
      <c r="EB76" s="63"/>
      <c r="EC76" s="63"/>
      <c r="ED76" s="63"/>
      <c r="EE76" s="63"/>
      <c r="EF76" s="63"/>
      <c r="EG76" s="148">
        <f>MEDIAN(EG46:EG73)</f>
        <v>7.102E-2</v>
      </c>
      <c r="EH76" s="63"/>
      <c r="EI76" s="63"/>
      <c r="EJ76" s="63"/>
      <c r="EK76" s="63"/>
      <c r="EL76" s="63"/>
      <c r="EM76" s="63"/>
      <c r="EN76" s="63"/>
      <c r="EO76" s="63"/>
      <c r="EP76" s="63"/>
      <c r="EQ76" s="63"/>
      <c r="ER76" s="63"/>
      <c r="ES76" s="63"/>
      <c r="ET76" s="63"/>
      <c r="EU76" s="63"/>
      <c r="EV76" s="63"/>
      <c r="EW76" s="63"/>
      <c r="EX76" s="63"/>
      <c r="EY76" s="63"/>
      <c r="EZ76" s="63"/>
      <c r="FA76" s="63"/>
      <c r="FB76" s="63"/>
      <c r="FC76" s="63"/>
      <c r="FD76" s="63"/>
      <c r="FE76" s="63"/>
      <c r="FF76" s="63"/>
      <c r="FG76" s="63"/>
      <c r="FH76" s="63"/>
      <c r="FI76" s="63"/>
      <c r="FJ76" s="63"/>
      <c r="FK76" s="63"/>
      <c r="FL76" s="63"/>
      <c r="FM76" s="63"/>
      <c r="FN76" s="63"/>
      <c r="FO76" s="63"/>
      <c r="FP76" s="63"/>
      <c r="FQ76" s="63"/>
      <c r="FR76" s="63"/>
      <c r="FS76" s="63"/>
      <c r="FT76" s="63"/>
      <c r="FU76" s="63"/>
      <c r="FV76" s="63"/>
      <c r="FW76" s="63"/>
      <c r="FX76" s="63"/>
      <c r="FY76" s="63"/>
      <c r="FZ76" s="63"/>
      <c r="GA76" s="63"/>
      <c r="GB76" s="63"/>
      <c r="GC76" s="63"/>
      <c r="GD76" s="63"/>
      <c r="GE76" s="63"/>
      <c r="GF76" s="63"/>
      <c r="GG76" s="63"/>
      <c r="GH76" s="63"/>
      <c r="GI76" s="63"/>
      <c r="GJ76" s="63"/>
      <c r="GK76" s="63"/>
      <c r="GL76" s="63"/>
      <c r="GM76" s="63"/>
      <c r="GN76" s="63"/>
      <c r="GO76" s="63"/>
      <c r="GP76" s="63"/>
      <c r="GQ76" s="63"/>
      <c r="GR76" s="63"/>
      <c r="GS76" s="63"/>
      <c r="GT76" s="63"/>
      <c r="GU76" s="63"/>
      <c r="GV76" s="63"/>
      <c r="GW76" s="63"/>
      <c r="GX76" s="63"/>
      <c r="GY76" s="63"/>
      <c r="GZ76" s="63"/>
      <c r="HA76" s="63"/>
      <c r="HB76" s="148">
        <f>MEDIAN(HB46:HB73)</f>
        <v>1.2120000000000001E-2</v>
      </c>
      <c r="HC76" s="63"/>
      <c r="HD76" s="63"/>
      <c r="HE76" s="63"/>
      <c r="HF76" s="63"/>
      <c r="HG76" s="63"/>
      <c r="HH76" s="63"/>
      <c r="HI76" s="63"/>
      <c r="HJ76" s="63"/>
      <c r="HK76" s="63"/>
      <c r="HL76" s="63"/>
      <c r="HM76" s="63"/>
      <c r="HN76" s="63"/>
      <c r="HO76" s="63"/>
      <c r="HP76" s="63"/>
      <c r="HQ76" s="63"/>
      <c r="HR76" s="63"/>
      <c r="HS76" s="63"/>
      <c r="HT76" s="63"/>
      <c r="HU76" s="63"/>
      <c r="HV76" s="63"/>
      <c r="HW76" s="63"/>
      <c r="HX76" s="120"/>
      <c r="HY76" s="76">
        <f>MEDIAN(HY46:HY73)</f>
        <v>99.78</v>
      </c>
      <c r="HZ76" s="224">
        <f>MEDIAN(HZ46:HZ73)</f>
        <v>0.22</v>
      </c>
      <c r="IA76" s="120">
        <f>MEDIAN(IA46:IA73)</f>
        <v>2.0089999999999999</v>
      </c>
      <c r="IB76" s="65"/>
      <c r="IC76" s="65"/>
      <c r="ID76" s="65"/>
      <c r="IE76" s="63"/>
      <c r="IF76" s="64"/>
      <c r="IG76" s="64"/>
      <c r="IH76" s="64"/>
    </row>
    <row r="77" spans="1:242">
      <c r="BA77"/>
      <c r="BB77"/>
      <c r="BC77"/>
      <c r="BD77"/>
      <c r="BE77"/>
      <c r="BF77"/>
      <c r="BG77"/>
      <c r="BH77"/>
      <c r="BI77"/>
      <c r="BJ77"/>
      <c r="BK77"/>
      <c r="BL77"/>
    </row>
    <row r="78" spans="1:242">
      <c r="A78" s="12" t="s">
        <v>33</v>
      </c>
    </row>
    <row r="79" spans="1:242">
      <c r="A79" t="s">
        <v>34</v>
      </c>
    </row>
    <row r="83" spans="1:1">
      <c r="A83" s="12"/>
    </row>
    <row r="91" spans="1:1">
      <c r="A91" s="12"/>
    </row>
  </sheetData>
  <sheetProtection algorithmName="SHA-512" hashValue="Cy4UAkpafucVfB4qThxC7en/BHBnFe90GjUzDF4eUoF/eR61HBpGRUlVAdRD+1eCDJWDM7Y2BP6/JfXyG3oQdw==" saltValue="XxNY+ltA6rhPN2PlrBfVpQ==" spinCount="100000" sheet="1" objects="1" scenarios="1"/>
  <sortState xmlns:xlrd2="http://schemas.microsoft.com/office/spreadsheetml/2017/richdata2" ref="A46:IT73">
    <sortCondition ref="A46:A73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7"/>
  <sheetViews>
    <sheetView showGridLines="0" zoomScale="80" zoomScaleNormal="80" workbookViewId="0">
      <selection activeCell="E10" sqref="E10"/>
    </sheetView>
  </sheetViews>
  <sheetFormatPr defaultRowHeight="15"/>
  <cols>
    <col min="1" max="1" width="4.42578125" customWidth="1"/>
    <col min="2" max="2" width="4" customWidth="1"/>
    <col min="3" max="3" width="58.7109375" customWidth="1"/>
    <col min="4" max="6" width="30.7109375" customWidth="1"/>
  </cols>
  <sheetData>
    <row r="1" spans="2:6" ht="120" customHeight="1">
      <c r="D1" s="159" t="s">
        <v>348</v>
      </c>
    </row>
    <row r="2" spans="2:6">
      <c r="B2" s="8" t="s">
        <v>32</v>
      </c>
    </row>
    <row r="3" spans="2:6" ht="15.75" thickBot="1"/>
    <row r="4" spans="2:6" ht="45" customHeight="1" thickBot="1">
      <c r="B4" s="84"/>
      <c r="C4" s="85" t="s">
        <v>8</v>
      </c>
      <c r="D4" s="86" t="s">
        <v>9</v>
      </c>
      <c r="E4" s="86" t="s">
        <v>10</v>
      </c>
      <c r="F4" s="87" t="s">
        <v>11</v>
      </c>
    </row>
    <row r="5" spans="2:6" ht="24.95" customHeight="1" thickTop="1">
      <c r="B5" s="88"/>
      <c r="C5" s="89" t="s">
        <v>12</v>
      </c>
      <c r="D5" s="90">
        <v>23</v>
      </c>
      <c r="E5" s="90">
        <v>0</v>
      </c>
      <c r="F5" s="154"/>
    </row>
    <row r="6" spans="2:6" ht="24.95" customHeight="1">
      <c r="B6" s="91"/>
      <c r="C6" s="92" t="s">
        <v>13</v>
      </c>
      <c r="D6" s="93">
        <v>1</v>
      </c>
      <c r="E6" s="93">
        <v>0</v>
      </c>
      <c r="F6" s="98"/>
    </row>
    <row r="7" spans="2:6" ht="24.95" customHeight="1">
      <c r="B7" s="91"/>
      <c r="C7" s="92" t="s">
        <v>14</v>
      </c>
      <c r="D7" s="93">
        <v>1</v>
      </c>
      <c r="E7" s="93">
        <v>0</v>
      </c>
      <c r="F7" s="98"/>
    </row>
    <row r="8" spans="2:6" ht="24.95" customHeight="1">
      <c r="B8" s="91"/>
      <c r="C8" s="94" t="s">
        <v>15</v>
      </c>
      <c r="D8" s="95">
        <v>0</v>
      </c>
      <c r="E8" s="95"/>
      <c r="F8" s="155"/>
    </row>
    <row r="9" spans="2:6" ht="24.95" customHeight="1">
      <c r="B9" s="91"/>
      <c r="C9" s="92" t="s">
        <v>16</v>
      </c>
      <c r="D9" s="93">
        <v>0</v>
      </c>
      <c r="E9" s="93"/>
      <c r="F9" s="98"/>
    </row>
    <row r="10" spans="2:6" ht="24.95" customHeight="1">
      <c r="B10" s="91"/>
      <c r="C10" s="96" t="s">
        <v>17</v>
      </c>
      <c r="D10" s="97">
        <v>0</v>
      </c>
      <c r="E10" s="97"/>
      <c r="F10" s="156"/>
    </row>
    <row r="11" spans="2:6" ht="24.95" customHeight="1">
      <c r="B11" s="91"/>
      <c r="C11" s="92" t="s">
        <v>18</v>
      </c>
      <c r="D11" s="93">
        <v>0</v>
      </c>
      <c r="E11" s="93"/>
      <c r="F11" s="98"/>
    </row>
    <row r="12" spans="2:6" ht="24.95" customHeight="1">
      <c r="B12" s="91"/>
      <c r="C12" s="96" t="s">
        <v>19</v>
      </c>
      <c r="D12" s="97">
        <v>0</v>
      </c>
      <c r="E12" s="97"/>
      <c r="F12" s="156"/>
    </row>
    <row r="13" spans="2:6" ht="24.95" customHeight="1">
      <c r="B13" s="91"/>
      <c r="C13" s="92" t="s">
        <v>20</v>
      </c>
      <c r="D13" s="93">
        <v>0</v>
      </c>
      <c r="E13" s="93"/>
      <c r="F13" s="98"/>
    </row>
    <row r="14" spans="2:6" ht="24.95" customHeight="1">
      <c r="B14" s="91"/>
      <c r="C14" s="96" t="s">
        <v>21</v>
      </c>
      <c r="D14" s="97">
        <v>1</v>
      </c>
      <c r="E14" s="97">
        <v>0</v>
      </c>
      <c r="F14" s="156"/>
    </row>
    <row r="15" spans="2:6" ht="24.95" customHeight="1">
      <c r="B15" s="91"/>
      <c r="C15" s="92" t="s">
        <v>22</v>
      </c>
      <c r="D15" s="93">
        <v>0</v>
      </c>
      <c r="E15" s="93"/>
      <c r="F15" s="98"/>
    </row>
    <row r="16" spans="2:6" ht="24.95" customHeight="1">
      <c r="B16" s="91"/>
      <c r="C16" s="99" t="s">
        <v>23</v>
      </c>
      <c r="D16" s="100">
        <v>0</v>
      </c>
      <c r="E16" s="100"/>
      <c r="F16" s="157"/>
    </row>
    <row r="17" spans="2:6" ht="24.95" customHeight="1" thickBot="1">
      <c r="B17" s="101"/>
      <c r="C17" s="102" t="s">
        <v>24</v>
      </c>
      <c r="D17" s="103">
        <v>2</v>
      </c>
      <c r="E17" s="103">
        <v>0</v>
      </c>
      <c r="F17" s="158"/>
    </row>
  </sheetData>
  <sheetProtection algorithmName="SHA-512" hashValue="o6HNq8Do2mKyFjcTGJ3ZKvl6BiRGoC7eNz2HKfOUXteM/lPYdU35J5+p1zXJzAMGWXu2hKySCQsPOidoXQXY7w==" saltValue="kCuWAwGvhrhkdy51ZbcDHA==" spinCount="100000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14"/>
  <sheetViews>
    <sheetView showGridLines="0" zoomScale="80" zoomScaleNormal="80" workbookViewId="0">
      <selection activeCell="G17" sqref="G17"/>
    </sheetView>
  </sheetViews>
  <sheetFormatPr defaultRowHeight="15"/>
  <cols>
    <col min="1" max="1" width="4.140625" customWidth="1"/>
    <col min="2" max="2" width="3.85546875" customWidth="1"/>
    <col min="3" max="3" width="34.85546875" customWidth="1"/>
    <col min="4" max="9" width="15.7109375" customWidth="1"/>
  </cols>
  <sheetData>
    <row r="1" spans="2:9" ht="120" customHeight="1">
      <c r="E1" s="159" t="s">
        <v>348</v>
      </c>
    </row>
    <row r="2" spans="2:9">
      <c r="B2" s="209" t="s">
        <v>35</v>
      </c>
      <c r="C2" s="209"/>
      <c r="D2" s="209"/>
      <c r="E2" s="209"/>
      <c r="F2" s="209"/>
      <c r="G2" s="209"/>
      <c r="H2" s="209"/>
      <c r="I2" s="209"/>
    </row>
    <row r="3" spans="2:9" ht="15.75" thickBot="1">
      <c r="B3" s="5"/>
      <c r="C3" s="5"/>
      <c r="D3" s="6"/>
      <c r="E3" s="6"/>
      <c r="F3" s="6"/>
    </row>
    <row r="4" spans="2:9" ht="45" customHeight="1" thickBot="1">
      <c r="B4" s="106"/>
      <c r="C4" s="85" t="s">
        <v>25</v>
      </c>
      <c r="D4" s="200" t="s">
        <v>9</v>
      </c>
      <c r="E4" s="200"/>
      <c r="F4" s="200" t="s">
        <v>10</v>
      </c>
      <c r="G4" s="200"/>
      <c r="H4" s="200" t="s">
        <v>11</v>
      </c>
      <c r="I4" s="201"/>
    </row>
    <row r="5" spans="2:9" ht="24.95" customHeight="1" thickTop="1">
      <c r="B5" s="104"/>
      <c r="C5" s="96" t="s">
        <v>26</v>
      </c>
      <c r="D5" s="210"/>
      <c r="E5" s="210"/>
      <c r="F5" s="210"/>
      <c r="G5" s="210"/>
      <c r="H5" s="202"/>
      <c r="I5" s="203"/>
    </row>
    <row r="6" spans="2:9" ht="24.95" customHeight="1">
      <c r="B6" s="104"/>
      <c r="C6" s="96" t="s">
        <v>27</v>
      </c>
      <c r="D6" s="210">
        <v>1</v>
      </c>
      <c r="E6" s="210"/>
      <c r="F6" s="210">
        <v>0</v>
      </c>
      <c r="G6" s="210"/>
      <c r="H6" s="204"/>
      <c r="I6" s="205"/>
    </row>
    <row r="7" spans="2:9" ht="24.95" customHeight="1" thickBot="1">
      <c r="B7" s="105"/>
      <c r="C7" s="102" t="s">
        <v>28</v>
      </c>
      <c r="D7" s="208">
        <v>2</v>
      </c>
      <c r="E7" s="208"/>
      <c r="F7" s="208">
        <v>0</v>
      </c>
      <c r="G7" s="208"/>
      <c r="H7" s="206"/>
      <c r="I7" s="207"/>
    </row>
    <row r="10" spans="2:9">
      <c r="B10" s="209" t="s">
        <v>36</v>
      </c>
      <c r="C10" s="209"/>
      <c r="D10" s="209"/>
      <c r="E10" s="209"/>
      <c r="F10" s="209"/>
      <c r="G10" s="209"/>
      <c r="H10" s="209"/>
      <c r="I10" s="209"/>
    </row>
    <row r="11" spans="2:9" ht="15.75" thickBot="1">
      <c r="B11" s="5"/>
      <c r="C11" s="5"/>
      <c r="D11" s="6"/>
      <c r="E11" s="6"/>
      <c r="F11" s="6"/>
    </row>
    <row r="12" spans="2:9" ht="45" customHeight="1" thickBot="1">
      <c r="B12" s="114"/>
      <c r="C12" s="85" t="s">
        <v>25</v>
      </c>
      <c r="D12" s="200" t="s">
        <v>9</v>
      </c>
      <c r="E12" s="200"/>
      <c r="F12" s="200" t="s">
        <v>10</v>
      </c>
      <c r="G12" s="200"/>
      <c r="H12" s="200" t="s">
        <v>11</v>
      </c>
      <c r="I12" s="201"/>
    </row>
    <row r="13" spans="2:9" ht="24.95" customHeight="1" thickTop="1">
      <c r="B13" s="104"/>
      <c r="C13" s="96" t="s">
        <v>31</v>
      </c>
      <c r="D13" s="210">
        <v>0</v>
      </c>
      <c r="E13" s="210"/>
      <c r="F13" s="210"/>
      <c r="G13" s="210"/>
      <c r="H13" s="196"/>
      <c r="I13" s="197"/>
    </row>
    <row r="14" spans="2:9" ht="24.95" customHeight="1" thickBot="1">
      <c r="B14" s="105"/>
      <c r="C14" s="102" t="s">
        <v>28</v>
      </c>
      <c r="D14" s="208">
        <v>0</v>
      </c>
      <c r="E14" s="208"/>
      <c r="F14" s="208"/>
      <c r="G14" s="208"/>
      <c r="H14" s="198"/>
      <c r="I14" s="199"/>
    </row>
  </sheetData>
  <sheetProtection algorithmName="SHA-512" hashValue="q1eAsvQzZa747k/zYuXnEJZwlgCnOEo3eLQKdnFIkE/uN++Gem6LbDaBAYGwCnBYwWp4viuLI+9aexD0pPzLfA==" saltValue="YlInHh27WvTKBpvbCahu2g==" spinCount="100000" sheet="1" objects="1" scenarios="1"/>
  <mergeCells count="23">
    <mergeCell ref="D12:E12"/>
    <mergeCell ref="F12:G12"/>
    <mergeCell ref="H12:I12"/>
    <mergeCell ref="F14:G14"/>
    <mergeCell ref="B2:I2"/>
    <mergeCell ref="B10:I10"/>
    <mergeCell ref="D13:E13"/>
    <mergeCell ref="F13:G13"/>
    <mergeCell ref="D14:E14"/>
    <mergeCell ref="D5:E5"/>
    <mergeCell ref="D6:E6"/>
    <mergeCell ref="D7:E7"/>
    <mergeCell ref="F5:G5"/>
    <mergeCell ref="F6:G6"/>
    <mergeCell ref="F7:G7"/>
    <mergeCell ref="D4:E4"/>
    <mergeCell ref="H13:I13"/>
    <mergeCell ref="H14:I14"/>
    <mergeCell ref="F4:G4"/>
    <mergeCell ref="H4:I4"/>
    <mergeCell ref="H5:I5"/>
    <mergeCell ref="H6:I6"/>
    <mergeCell ref="H7:I7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Q24"/>
  <sheetViews>
    <sheetView showGridLines="0" zoomScale="80" zoomScaleNormal="80" workbookViewId="0">
      <selection activeCell="C26" sqref="C26"/>
    </sheetView>
  </sheetViews>
  <sheetFormatPr defaultRowHeight="15"/>
  <cols>
    <col min="1" max="2" width="3" customWidth="1"/>
    <col min="3" max="3" width="26.85546875" customWidth="1"/>
    <col min="4" max="42" width="15.7109375" customWidth="1"/>
  </cols>
  <sheetData>
    <row r="1" spans="1:43" ht="120.75" customHeight="1">
      <c r="D1" s="2"/>
      <c r="E1" s="2"/>
      <c r="F1" s="159" t="s">
        <v>348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43" ht="15.75">
      <c r="B2" s="19" t="s">
        <v>62</v>
      </c>
      <c r="C2" s="5"/>
      <c r="D2" s="6"/>
      <c r="E2" s="6"/>
      <c r="F2" s="6"/>
      <c r="G2" s="21"/>
      <c r="H2" s="20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43" ht="15.75" thickBot="1">
      <c r="B3" s="5"/>
      <c r="C3" s="5"/>
      <c r="D3" s="6"/>
      <c r="E3" s="6"/>
      <c r="F3" s="6"/>
      <c r="G3" s="6"/>
      <c r="H3" s="6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43" ht="45" customHeight="1" thickBot="1">
      <c r="B4" s="106"/>
      <c r="C4" s="85" t="s">
        <v>25</v>
      </c>
      <c r="D4" s="200" t="s">
        <v>9</v>
      </c>
      <c r="E4" s="200"/>
      <c r="F4" s="200" t="s">
        <v>10</v>
      </c>
      <c r="G4" s="200"/>
      <c r="H4" s="200" t="s">
        <v>11</v>
      </c>
      <c r="I4" s="20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43" ht="24.95" customHeight="1" thickTop="1">
      <c r="B5" s="104"/>
      <c r="C5" s="96" t="s">
        <v>63</v>
      </c>
      <c r="D5" s="210">
        <v>12</v>
      </c>
      <c r="E5" s="210"/>
      <c r="F5" s="210">
        <v>0</v>
      </c>
      <c r="G5" s="210"/>
      <c r="H5" s="202"/>
      <c r="I5" s="203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43" ht="24.95" customHeight="1">
      <c r="B6" s="104"/>
      <c r="C6" s="96" t="s">
        <v>64</v>
      </c>
      <c r="D6" s="210">
        <v>2</v>
      </c>
      <c r="E6" s="210"/>
      <c r="F6" s="210">
        <v>0</v>
      </c>
      <c r="G6" s="210"/>
      <c r="H6" s="204"/>
      <c r="I6" s="205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43" ht="24.95" customHeight="1" thickBot="1">
      <c r="B7" s="105"/>
      <c r="C7" s="102" t="s">
        <v>28</v>
      </c>
      <c r="D7" s="208">
        <v>1</v>
      </c>
      <c r="E7" s="208"/>
      <c r="F7" s="208">
        <v>0</v>
      </c>
      <c r="G7" s="208"/>
      <c r="H7" s="206"/>
      <c r="I7" s="207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43">
      <c r="B8" s="5"/>
      <c r="C8" s="5"/>
      <c r="D8" s="6"/>
      <c r="E8" s="6"/>
      <c r="F8" s="6"/>
      <c r="G8" s="6"/>
      <c r="H8" s="6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43">
      <c r="B9" s="5"/>
      <c r="C9" s="5"/>
      <c r="D9" s="6"/>
      <c r="E9" s="6"/>
      <c r="F9" s="6"/>
      <c r="G9" s="6"/>
      <c r="H9" s="6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43" ht="17.25">
      <c r="B10" s="23" t="s">
        <v>100</v>
      </c>
      <c r="C10" s="24"/>
      <c r="D10" s="25"/>
      <c r="E10" s="25"/>
      <c r="F10" s="25"/>
      <c r="G10" s="25"/>
      <c r="H10" s="25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43" ht="15.75" thickBot="1">
      <c r="B11" s="5"/>
      <c r="C11" s="5"/>
      <c r="D11" s="6"/>
      <c r="E11" s="6"/>
      <c r="F11" s="6"/>
      <c r="G11" s="6"/>
      <c r="H11" s="6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43" ht="45" customHeight="1" thickBot="1">
      <c r="A12" s="4"/>
      <c r="B12" s="109"/>
      <c r="C12" s="110" t="s">
        <v>101</v>
      </c>
      <c r="D12" s="111" t="s">
        <v>3</v>
      </c>
      <c r="E12" s="112"/>
      <c r="F12" s="112" t="s">
        <v>102</v>
      </c>
      <c r="G12" s="111" t="s">
        <v>103</v>
      </c>
      <c r="H12" s="111" t="s">
        <v>104</v>
      </c>
      <c r="I12" s="111" t="s">
        <v>105</v>
      </c>
      <c r="J12" s="111" t="s">
        <v>106</v>
      </c>
      <c r="K12" s="111" t="s">
        <v>65</v>
      </c>
      <c r="L12" s="111" t="s">
        <v>66</v>
      </c>
      <c r="M12" s="111" t="s">
        <v>67</v>
      </c>
      <c r="N12" s="111" t="s">
        <v>68</v>
      </c>
      <c r="O12" s="111" t="s">
        <v>69</v>
      </c>
      <c r="P12" s="111" t="s">
        <v>70</v>
      </c>
      <c r="Q12" s="111" t="s">
        <v>71</v>
      </c>
      <c r="R12" s="111" t="s">
        <v>72</v>
      </c>
      <c r="S12" s="111" t="s">
        <v>73</v>
      </c>
      <c r="T12" s="111" t="s">
        <v>107</v>
      </c>
      <c r="U12" s="111" t="s">
        <v>108</v>
      </c>
      <c r="V12" s="111" t="s">
        <v>109</v>
      </c>
      <c r="W12" s="111" t="s">
        <v>110</v>
      </c>
      <c r="X12" s="111" t="s">
        <v>111</v>
      </c>
      <c r="Y12" s="111" t="s">
        <v>112</v>
      </c>
      <c r="Z12" s="111" t="s">
        <v>121</v>
      </c>
      <c r="AA12" s="111" t="s">
        <v>122</v>
      </c>
      <c r="AB12" s="111" t="s">
        <v>123</v>
      </c>
      <c r="AC12" s="111" t="s">
        <v>124</v>
      </c>
      <c r="AD12" s="111" t="s">
        <v>125</v>
      </c>
      <c r="AE12" s="111" t="s">
        <v>126</v>
      </c>
      <c r="AF12" s="111" t="s">
        <v>127</v>
      </c>
      <c r="AG12" s="111" t="s">
        <v>128</v>
      </c>
      <c r="AH12" s="111" t="s">
        <v>129</v>
      </c>
      <c r="AI12" s="111" t="s">
        <v>130</v>
      </c>
      <c r="AJ12" s="111" t="s">
        <v>131</v>
      </c>
      <c r="AK12" s="111" t="s">
        <v>132</v>
      </c>
      <c r="AL12" s="111" t="s">
        <v>133</v>
      </c>
      <c r="AM12" s="111" t="s">
        <v>134</v>
      </c>
      <c r="AN12" s="111" t="s">
        <v>135</v>
      </c>
      <c r="AO12" s="111" t="s">
        <v>136</v>
      </c>
      <c r="AP12" s="113" t="s">
        <v>137</v>
      </c>
    </row>
    <row r="13" spans="1:43" ht="24.95" customHeight="1" thickTop="1">
      <c r="B13" s="107"/>
      <c r="C13" s="124" t="s">
        <v>426</v>
      </c>
      <c r="D13" s="125">
        <v>25003393</v>
      </c>
      <c r="E13" s="127"/>
      <c r="F13" s="126">
        <v>88.83</v>
      </c>
      <c r="G13" s="127" t="s">
        <v>383</v>
      </c>
      <c r="H13" s="127" t="s">
        <v>383</v>
      </c>
      <c r="I13" s="127" t="s">
        <v>384</v>
      </c>
      <c r="J13" s="127" t="s">
        <v>384</v>
      </c>
      <c r="K13" s="127" t="s">
        <v>385</v>
      </c>
      <c r="L13" s="127" t="s">
        <v>386</v>
      </c>
      <c r="M13" s="127" t="s">
        <v>385</v>
      </c>
      <c r="N13" s="125">
        <v>0</v>
      </c>
      <c r="O13" s="127" t="s">
        <v>387</v>
      </c>
      <c r="P13" s="127" t="s">
        <v>367</v>
      </c>
      <c r="Q13" s="127" t="s">
        <v>388</v>
      </c>
      <c r="R13" s="127" t="s">
        <v>387</v>
      </c>
      <c r="S13" s="125">
        <v>0</v>
      </c>
      <c r="T13" s="127" t="s">
        <v>387</v>
      </c>
      <c r="U13" s="127" t="s">
        <v>387</v>
      </c>
      <c r="V13" s="127" t="s">
        <v>387</v>
      </c>
      <c r="W13" s="127" t="s">
        <v>387</v>
      </c>
      <c r="X13" s="127" t="s">
        <v>387</v>
      </c>
      <c r="Y13" s="127" t="s">
        <v>389</v>
      </c>
      <c r="Z13" s="127" t="s">
        <v>387</v>
      </c>
      <c r="AA13" s="127" t="s">
        <v>387</v>
      </c>
      <c r="AB13" s="127" t="s">
        <v>387</v>
      </c>
      <c r="AC13" s="127" t="s">
        <v>387</v>
      </c>
      <c r="AD13" s="127" t="s">
        <v>387</v>
      </c>
      <c r="AE13" s="127" t="s">
        <v>387</v>
      </c>
      <c r="AF13" s="127" t="s">
        <v>387</v>
      </c>
      <c r="AG13" s="127" t="s">
        <v>387</v>
      </c>
      <c r="AH13" s="127" t="s">
        <v>387</v>
      </c>
      <c r="AI13" s="127" t="s">
        <v>387</v>
      </c>
      <c r="AJ13" s="127" t="s">
        <v>387</v>
      </c>
      <c r="AK13" s="127" t="s">
        <v>387</v>
      </c>
      <c r="AL13" s="127" t="s">
        <v>387</v>
      </c>
      <c r="AM13" s="127" t="s">
        <v>387</v>
      </c>
      <c r="AN13" s="127" t="s">
        <v>387</v>
      </c>
      <c r="AO13" s="127" t="s">
        <v>387</v>
      </c>
      <c r="AP13" s="233" t="s">
        <v>387</v>
      </c>
      <c r="AQ13" s="13"/>
    </row>
    <row r="14" spans="1:43" ht="24.95" customHeight="1">
      <c r="B14" s="107"/>
      <c r="C14" s="124" t="s">
        <v>426</v>
      </c>
      <c r="D14" s="125">
        <v>25003284</v>
      </c>
      <c r="E14" s="127"/>
      <c r="F14" s="126">
        <v>89.39</v>
      </c>
      <c r="G14" s="127" t="s">
        <v>383</v>
      </c>
      <c r="H14" s="127" t="s">
        <v>383</v>
      </c>
      <c r="I14" s="127" t="s">
        <v>384</v>
      </c>
      <c r="J14" s="127" t="s">
        <v>384</v>
      </c>
      <c r="K14" s="127" t="s">
        <v>385</v>
      </c>
      <c r="L14" s="127" t="s">
        <v>386</v>
      </c>
      <c r="M14" s="127" t="s">
        <v>385</v>
      </c>
      <c r="N14" s="125">
        <v>0</v>
      </c>
      <c r="O14" s="127" t="s">
        <v>387</v>
      </c>
      <c r="P14" s="127" t="s">
        <v>367</v>
      </c>
      <c r="Q14" s="127" t="s">
        <v>388</v>
      </c>
      <c r="R14" s="127" t="s">
        <v>387</v>
      </c>
      <c r="S14" s="125">
        <v>0</v>
      </c>
      <c r="T14" s="127" t="s">
        <v>387</v>
      </c>
      <c r="U14" s="127" t="s">
        <v>387</v>
      </c>
      <c r="V14" s="127" t="s">
        <v>387</v>
      </c>
      <c r="W14" s="127" t="s">
        <v>387</v>
      </c>
      <c r="X14" s="127" t="s">
        <v>387</v>
      </c>
      <c r="Y14" s="127" t="s">
        <v>389</v>
      </c>
      <c r="Z14" s="127" t="s">
        <v>387</v>
      </c>
      <c r="AA14" s="127" t="s">
        <v>387</v>
      </c>
      <c r="AB14" s="127" t="s">
        <v>387</v>
      </c>
      <c r="AC14" s="127" t="s">
        <v>387</v>
      </c>
      <c r="AD14" s="127" t="s">
        <v>387</v>
      </c>
      <c r="AE14" s="127" t="s">
        <v>387</v>
      </c>
      <c r="AF14" s="127" t="s">
        <v>387</v>
      </c>
      <c r="AG14" s="127" t="s">
        <v>387</v>
      </c>
      <c r="AH14" s="127" t="s">
        <v>387</v>
      </c>
      <c r="AI14" s="127" t="s">
        <v>387</v>
      </c>
      <c r="AJ14" s="127" t="s">
        <v>387</v>
      </c>
      <c r="AK14" s="127" t="s">
        <v>387</v>
      </c>
      <c r="AL14" s="127" t="s">
        <v>387</v>
      </c>
      <c r="AM14" s="127" t="s">
        <v>387</v>
      </c>
      <c r="AN14" s="127" t="s">
        <v>387</v>
      </c>
      <c r="AO14" s="127" t="s">
        <v>387</v>
      </c>
      <c r="AP14" s="130" t="s">
        <v>387</v>
      </c>
      <c r="AQ14" s="13"/>
    </row>
    <row r="15" spans="1:43" ht="24.95" customHeight="1">
      <c r="B15" s="107"/>
      <c r="C15" s="124" t="s">
        <v>426</v>
      </c>
      <c r="D15" s="125">
        <v>25003305</v>
      </c>
      <c r="E15" s="127"/>
      <c r="F15" s="126">
        <v>88.62</v>
      </c>
      <c r="G15" s="127" t="s">
        <v>383</v>
      </c>
      <c r="H15" s="127" t="s">
        <v>383</v>
      </c>
      <c r="I15" s="127" t="s">
        <v>384</v>
      </c>
      <c r="J15" s="127" t="s">
        <v>384</v>
      </c>
      <c r="K15" s="127" t="s">
        <v>385</v>
      </c>
      <c r="L15" s="127" t="s">
        <v>386</v>
      </c>
      <c r="M15" s="127" t="s">
        <v>385</v>
      </c>
      <c r="N15" s="125">
        <v>0</v>
      </c>
      <c r="O15" s="127" t="s">
        <v>387</v>
      </c>
      <c r="P15" s="127" t="s">
        <v>367</v>
      </c>
      <c r="Q15" s="127" t="s">
        <v>388</v>
      </c>
      <c r="R15" s="127" t="s">
        <v>387</v>
      </c>
      <c r="S15" s="125">
        <v>0</v>
      </c>
      <c r="T15" s="127" t="s">
        <v>387</v>
      </c>
      <c r="U15" s="127" t="s">
        <v>387</v>
      </c>
      <c r="V15" s="127" t="s">
        <v>387</v>
      </c>
      <c r="W15" s="127" t="s">
        <v>387</v>
      </c>
      <c r="X15" s="127" t="s">
        <v>387</v>
      </c>
      <c r="Y15" s="127" t="s">
        <v>389</v>
      </c>
      <c r="Z15" s="127" t="s">
        <v>387</v>
      </c>
      <c r="AA15" s="127" t="s">
        <v>387</v>
      </c>
      <c r="AB15" s="126">
        <v>14.8</v>
      </c>
      <c r="AC15" s="129">
        <v>5.7569999999999997</v>
      </c>
      <c r="AD15" s="127" t="s">
        <v>387</v>
      </c>
      <c r="AE15" s="127" t="s">
        <v>387</v>
      </c>
      <c r="AF15" s="127" t="s">
        <v>387</v>
      </c>
      <c r="AG15" s="127" t="s">
        <v>387</v>
      </c>
      <c r="AH15" s="127" t="s">
        <v>387</v>
      </c>
      <c r="AI15" s="127" t="s">
        <v>387</v>
      </c>
      <c r="AJ15" s="127" t="s">
        <v>387</v>
      </c>
      <c r="AK15" s="127" t="s">
        <v>387</v>
      </c>
      <c r="AL15" s="127" t="s">
        <v>387</v>
      </c>
      <c r="AM15" s="127" t="s">
        <v>387</v>
      </c>
      <c r="AN15" s="127" t="s">
        <v>387</v>
      </c>
      <c r="AO15" s="127" t="s">
        <v>387</v>
      </c>
      <c r="AP15" s="130" t="s">
        <v>387</v>
      </c>
      <c r="AQ15" s="13"/>
    </row>
    <row r="16" spans="1:43" ht="24.95" customHeight="1">
      <c r="B16" s="107"/>
      <c r="C16" s="124" t="s">
        <v>426</v>
      </c>
      <c r="D16" s="125">
        <v>25003206</v>
      </c>
      <c r="E16" s="127"/>
      <c r="F16" s="126">
        <v>87.41</v>
      </c>
      <c r="G16" s="127" t="s">
        <v>383</v>
      </c>
      <c r="H16" s="127" t="s">
        <v>383</v>
      </c>
      <c r="I16" s="127" t="s">
        <v>384</v>
      </c>
      <c r="J16" s="127" t="s">
        <v>384</v>
      </c>
      <c r="K16" s="127" t="s">
        <v>385</v>
      </c>
      <c r="L16" s="127" t="s">
        <v>386</v>
      </c>
      <c r="M16" s="127" t="s">
        <v>385</v>
      </c>
      <c r="N16" s="125">
        <v>0</v>
      </c>
      <c r="O16" s="127" t="s">
        <v>387</v>
      </c>
      <c r="P16" s="127" t="s">
        <v>367</v>
      </c>
      <c r="Q16" s="127" t="s">
        <v>388</v>
      </c>
      <c r="R16" s="127" t="s">
        <v>387</v>
      </c>
      <c r="S16" s="125">
        <v>0</v>
      </c>
      <c r="T16" s="127" t="s">
        <v>387</v>
      </c>
      <c r="U16" s="127" t="s">
        <v>387</v>
      </c>
      <c r="V16" s="127" t="s">
        <v>387</v>
      </c>
      <c r="W16" s="127" t="s">
        <v>387</v>
      </c>
      <c r="X16" s="127" t="s">
        <v>387</v>
      </c>
      <c r="Y16" s="127" t="s">
        <v>389</v>
      </c>
      <c r="Z16" s="127" t="s">
        <v>387</v>
      </c>
      <c r="AA16" s="127" t="s">
        <v>387</v>
      </c>
      <c r="AB16" s="127" t="s">
        <v>387</v>
      </c>
      <c r="AC16" s="127" t="s">
        <v>387</v>
      </c>
      <c r="AD16" s="127" t="s">
        <v>387</v>
      </c>
      <c r="AE16" s="127" t="s">
        <v>387</v>
      </c>
      <c r="AF16" s="127" t="s">
        <v>387</v>
      </c>
      <c r="AG16" s="127" t="s">
        <v>387</v>
      </c>
      <c r="AH16" s="127" t="s">
        <v>387</v>
      </c>
      <c r="AI16" s="127" t="s">
        <v>387</v>
      </c>
      <c r="AJ16" s="127" t="s">
        <v>387</v>
      </c>
      <c r="AK16" s="127" t="s">
        <v>387</v>
      </c>
      <c r="AL16" s="127" t="s">
        <v>387</v>
      </c>
      <c r="AM16" s="127" t="s">
        <v>387</v>
      </c>
      <c r="AN16" s="127" t="s">
        <v>387</v>
      </c>
      <c r="AO16" s="127" t="s">
        <v>387</v>
      </c>
      <c r="AP16" s="130" t="s">
        <v>387</v>
      </c>
      <c r="AQ16" s="13"/>
    </row>
    <row r="17" spans="2:43" ht="24.95" customHeight="1">
      <c r="B17" s="107"/>
      <c r="C17" s="124" t="s">
        <v>426</v>
      </c>
      <c r="D17" s="125">
        <v>25003123</v>
      </c>
      <c r="E17" s="127"/>
      <c r="F17" s="126">
        <v>87.95</v>
      </c>
      <c r="G17" s="127" t="s">
        <v>383</v>
      </c>
      <c r="H17" s="127" t="s">
        <v>383</v>
      </c>
      <c r="I17" s="127" t="s">
        <v>384</v>
      </c>
      <c r="J17" s="127" t="s">
        <v>384</v>
      </c>
      <c r="K17" s="127" t="s">
        <v>385</v>
      </c>
      <c r="L17" s="127" t="s">
        <v>386</v>
      </c>
      <c r="M17" s="127" t="s">
        <v>385</v>
      </c>
      <c r="N17" s="125">
        <v>0</v>
      </c>
      <c r="O17" s="127" t="s">
        <v>387</v>
      </c>
      <c r="P17" s="127" t="s">
        <v>367</v>
      </c>
      <c r="Q17" s="127" t="s">
        <v>388</v>
      </c>
      <c r="R17" s="127" t="s">
        <v>387</v>
      </c>
      <c r="S17" s="125">
        <v>0</v>
      </c>
      <c r="T17" s="127" t="s">
        <v>387</v>
      </c>
      <c r="U17" s="127" t="s">
        <v>387</v>
      </c>
      <c r="V17" s="126">
        <v>16.63</v>
      </c>
      <c r="W17" s="126">
        <v>37.049999999999997</v>
      </c>
      <c r="X17" s="126">
        <v>30.95</v>
      </c>
      <c r="Y17" s="127" t="s">
        <v>389</v>
      </c>
      <c r="Z17" s="127" t="s">
        <v>387</v>
      </c>
      <c r="AA17" s="127" t="s">
        <v>387</v>
      </c>
      <c r="AB17" s="127" t="s">
        <v>387</v>
      </c>
      <c r="AC17" s="127" t="s">
        <v>387</v>
      </c>
      <c r="AD17" s="127" t="s">
        <v>387</v>
      </c>
      <c r="AE17" s="127" t="s">
        <v>387</v>
      </c>
      <c r="AF17" s="127" t="s">
        <v>387</v>
      </c>
      <c r="AG17" s="127" t="s">
        <v>387</v>
      </c>
      <c r="AH17" s="127" t="s">
        <v>387</v>
      </c>
      <c r="AI17" s="127" t="s">
        <v>387</v>
      </c>
      <c r="AJ17" s="127" t="s">
        <v>387</v>
      </c>
      <c r="AK17" s="127" t="s">
        <v>387</v>
      </c>
      <c r="AL17" s="127" t="s">
        <v>387</v>
      </c>
      <c r="AM17" s="127" t="s">
        <v>387</v>
      </c>
      <c r="AN17" s="127" t="s">
        <v>387</v>
      </c>
      <c r="AO17" s="127" t="s">
        <v>387</v>
      </c>
      <c r="AP17" s="130" t="s">
        <v>387</v>
      </c>
      <c r="AQ17" s="13"/>
    </row>
    <row r="18" spans="2:43" ht="24.95" customHeight="1">
      <c r="B18" s="107"/>
      <c r="C18" s="124" t="s">
        <v>426</v>
      </c>
      <c r="D18" s="125">
        <v>25003040</v>
      </c>
      <c r="E18" s="127"/>
      <c r="F18" s="126">
        <v>85.72</v>
      </c>
      <c r="G18" s="127" t="s">
        <v>383</v>
      </c>
      <c r="H18" s="127" t="s">
        <v>383</v>
      </c>
      <c r="I18" s="127" t="s">
        <v>384</v>
      </c>
      <c r="J18" s="127" t="s">
        <v>384</v>
      </c>
      <c r="K18" s="127" t="s">
        <v>385</v>
      </c>
      <c r="L18" s="127" t="s">
        <v>386</v>
      </c>
      <c r="M18" s="127" t="s">
        <v>385</v>
      </c>
      <c r="N18" s="125">
        <v>0</v>
      </c>
      <c r="O18" s="129">
        <v>7.7930000000000001</v>
      </c>
      <c r="P18" s="127" t="s">
        <v>367</v>
      </c>
      <c r="Q18" s="127" t="s">
        <v>388</v>
      </c>
      <c r="R18" s="127" t="s">
        <v>387</v>
      </c>
      <c r="S18" s="125">
        <v>0</v>
      </c>
      <c r="T18" s="127" t="s">
        <v>387</v>
      </c>
      <c r="U18" s="127" t="s">
        <v>387</v>
      </c>
      <c r="V18" s="127" t="s">
        <v>387</v>
      </c>
      <c r="W18" s="126">
        <v>40.549999999999997</v>
      </c>
      <c r="X18" s="126">
        <v>10.1</v>
      </c>
      <c r="Y18" s="127" t="s">
        <v>389</v>
      </c>
      <c r="Z18" s="127" t="s">
        <v>387</v>
      </c>
      <c r="AA18" s="127" t="s">
        <v>387</v>
      </c>
      <c r="AB18" s="127" t="s">
        <v>387</v>
      </c>
      <c r="AC18" s="127" t="s">
        <v>387</v>
      </c>
      <c r="AD18" s="127" t="s">
        <v>387</v>
      </c>
      <c r="AE18" s="127" t="s">
        <v>387</v>
      </c>
      <c r="AF18" s="127" t="s">
        <v>387</v>
      </c>
      <c r="AG18" s="127" t="s">
        <v>387</v>
      </c>
      <c r="AH18" s="127" t="s">
        <v>387</v>
      </c>
      <c r="AI18" s="127" t="s">
        <v>387</v>
      </c>
      <c r="AJ18" s="127" t="s">
        <v>387</v>
      </c>
      <c r="AK18" s="127" t="s">
        <v>387</v>
      </c>
      <c r="AL18" s="127" t="s">
        <v>387</v>
      </c>
      <c r="AM18" s="127" t="s">
        <v>387</v>
      </c>
      <c r="AN18" s="127" t="s">
        <v>387</v>
      </c>
      <c r="AO18" s="127" t="s">
        <v>387</v>
      </c>
      <c r="AP18" s="130" t="s">
        <v>387</v>
      </c>
      <c r="AQ18" s="13"/>
    </row>
    <row r="19" spans="2:43" ht="24.95" customHeight="1">
      <c r="B19" s="107"/>
      <c r="C19" s="124" t="s">
        <v>431</v>
      </c>
      <c r="D19" s="125">
        <v>25003289</v>
      </c>
      <c r="E19" s="127"/>
      <c r="F19" s="126">
        <v>88.66</v>
      </c>
      <c r="G19" s="127" t="s">
        <v>383</v>
      </c>
      <c r="H19" s="127" t="s">
        <v>383</v>
      </c>
      <c r="I19" s="127" t="s">
        <v>384</v>
      </c>
      <c r="J19" s="127" t="s">
        <v>384</v>
      </c>
      <c r="K19" s="127" t="s">
        <v>385</v>
      </c>
      <c r="L19" s="127" t="s">
        <v>386</v>
      </c>
      <c r="M19" s="127" t="s">
        <v>385</v>
      </c>
      <c r="N19" s="125">
        <v>0</v>
      </c>
      <c r="O19" s="127" t="s">
        <v>387</v>
      </c>
      <c r="P19" s="126">
        <v>55.09</v>
      </c>
      <c r="Q19" s="127" t="s">
        <v>388</v>
      </c>
      <c r="R19" s="127" t="s">
        <v>387</v>
      </c>
      <c r="S19" s="125">
        <v>0</v>
      </c>
      <c r="T19" s="126">
        <v>16.14</v>
      </c>
      <c r="U19" s="127" t="s">
        <v>387</v>
      </c>
      <c r="V19" s="127" t="s">
        <v>387</v>
      </c>
      <c r="W19" s="129">
        <v>7.343</v>
      </c>
      <c r="X19" s="127" t="s">
        <v>387</v>
      </c>
      <c r="Y19" s="127" t="s">
        <v>389</v>
      </c>
      <c r="Z19" s="126">
        <v>43.53</v>
      </c>
      <c r="AA19" s="126">
        <v>11.6</v>
      </c>
      <c r="AB19" s="128">
        <v>134</v>
      </c>
      <c r="AC19" s="126">
        <v>16.8</v>
      </c>
      <c r="AD19" s="128">
        <v>268.60000000000002</v>
      </c>
      <c r="AE19" s="126">
        <v>33.74</v>
      </c>
      <c r="AF19" s="126">
        <v>64.34</v>
      </c>
      <c r="AG19" s="126" t="s">
        <v>387</v>
      </c>
      <c r="AH19" s="126">
        <v>129.6</v>
      </c>
      <c r="AI19" s="126">
        <v>17.64</v>
      </c>
      <c r="AJ19" s="126">
        <v>221</v>
      </c>
      <c r="AK19" s="126">
        <v>33.18</v>
      </c>
      <c r="AL19" s="126" t="s">
        <v>387</v>
      </c>
      <c r="AM19" s="126" t="s">
        <v>387</v>
      </c>
      <c r="AN19" s="126" t="s">
        <v>387</v>
      </c>
      <c r="AO19" s="126" t="s">
        <v>387</v>
      </c>
      <c r="AP19" s="231" t="s">
        <v>387</v>
      </c>
      <c r="AQ19" s="13"/>
    </row>
    <row r="20" spans="2:43" ht="24.95" customHeight="1">
      <c r="B20" s="107"/>
      <c r="C20" s="124" t="s">
        <v>427</v>
      </c>
      <c r="D20" s="125">
        <v>25003608</v>
      </c>
      <c r="E20" s="127"/>
      <c r="F20" s="126">
        <v>86.29</v>
      </c>
      <c r="G20" s="127" t="s">
        <v>383</v>
      </c>
      <c r="H20" s="127" t="s">
        <v>383</v>
      </c>
      <c r="I20" s="127" t="s">
        <v>384</v>
      </c>
      <c r="J20" s="127" t="s">
        <v>384</v>
      </c>
      <c r="K20" s="127" t="s">
        <v>385</v>
      </c>
      <c r="L20" s="127" t="s">
        <v>386</v>
      </c>
      <c r="M20" s="127" t="s">
        <v>385</v>
      </c>
      <c r="N20" s="125">
        <v>0</v>
      </c>
      <c r="O20" s="127" t="s">
        <v>387</v>
      </c>
      <c r="P20" s="127" t="s">
        <v>367</v>
      </c>
      <c r="Q20" s="127" t="s">
        <v>388</v>
      </c>
      <c r="R20" s="127" t="s">
        <v>387</v>
      </c>
      <c r="S20" s="125">
        <v>0</v>
      </c>
      <c r="T20" s="127" t="s">
        <v>387</v>
      </c>
      <c r="U20" s="127" t="s">
        <v>387</v>
      </c>
      <c r="V20" s="127" t="s">
        <v>387</v>
      </c>
      <c r="W20" s="129">
        <v>6.8159999999999998</v>
      </c>
      <c r="X20" s="127" t="s">
        <v>387</v>
      </c>
      <c r="Y20" s="127" t="s">
        <v>389</v>
      </c>
      <c r="Z20" s="127" t="s">
        <v>387</v>
      </c>
      <c r="AA20" s="127" t="s">
        <v>387</v>
      </c>
      <c r="AB20" s="127" t="s">
        <v>387</v>
      </c>
      <c r="AC20" s="127" t="s">
        <v>387</v>
      </c>
      <c r="AD20" s="127" t="s">
        <v>387</v>
      </c>
      <c r="AE20" s="127" t="s">
        <v>387</v>
      </c>
      <c r="AF20" s="127" t="s">
        <v>387</v>
      </c>
      <c r="AG20" s="127" t="s">
        <v>387</v>
      </c>
      <c r="AH20" s="127" t="s">
        <v>387</v>
      </c>
      <c r="AI20" s="127" t="s">
        <v>387</v>
      </c>
      <c r="AJ20" s="127" t="s">
        <v>387</v>
      </c>
      <c r="AK20" s="127" t="s">
        <v>387</v>
      </c>
      <c r="AL20" s="127" t="s">
        <v>387</v>
      </c>
      <c r="AM20" s="127" t="s">
        <v>387</v>
      </c>
      <c r="AN20" s="127" t="s">
        <v>387</v>
      </c>
      <c r="AO20" s="127" t="s">
        <v>387</v>
      </c>
      <c r="AP20" s="130" t="s">
        <v>387</v>
      </c>
      <c r="AQ20" s="13"/>
    </row>
    <row r="21" spans="2:43" ht="24.95" customHeight="1">
      <c r="B21" s="107"/>
      <c r="C21" s="124" t="s">
        <v>427</v>
      </c>
      <c r="D21" s="125">
        <v>25003329</v>
      </c>
      <c r="E21" s="127"/>
      <c r="F21" s="126">
        <v>87.83</v>
      </c>
      <c r="G21" s="127" t="s">
        <v>383</v>
      </c>
      <c r="H21" s="127" t="s">
        <v>383</v>
      </c>
      <c r="I21" s="127" t="s">
        <v>384</v>
      </c>
      <c r="J21" s="127" t="s">
        <v>384</v>
      </c>
      <c r="K21" s="127" t="s">
        <v>385</v>
      </c>
      <c r="L21" s="127" t="s">
        <v>386</v>
      </c>
      <c r="M21" s="127" t="s">
        <v>385</v>
      </c>
      <c r="N21" s="125">
        <v>0</v>
      </c>
      <c r="O21" s="127" t="s">
        <v>387</v>
      </c>
      <c r="P21" s="127" t="s">
        <v>367</v>
      </c>
      <c r="Q21" s="127" t="s">
        <v>388</v>
      </c>
      <c r="R21" s="129">
        <v>6.87</v>
      </c>
      <c r="S21" s="126">
        <v>6.87</v>
      </c>
      <c r="T21" s="129">
        <v>5.0119999999999996</v>
      </c>
      <c r="U21" s="127" t="s">
        <v>387</v>
      </c>
      <c r="V21" s="127" t="s">
        <v>387</v>
      </c>
      <c r="W21" s="126">
        <v>10.15</v>
      </c>
      <c r="X21" s="127" t="s">
        <v>387</v>
      </c>
      <c r="Y21" s="127" t="s">
        <v>389</v>
      </c>
      <c r="Z21" s="127" t="s">
        <v>387</v>
      </c>
      <c r="AA21" s="127" t="s">
        <v>387</v>
      </c>
      <c r="AB21" s="127" t="s">
        <v>387</v>
      </c>
      <c r="AC21" s="127" t="s">
        <v>387</v>
      </c>
      <c r="AD21" s="127" t="s">
        <v>387</v>
      </c>
      <c r="AE21" s="127" t="s">
        <v>387</v>
      </c>
      <c r="AF21" s="127" t="s">
        <v>387</v>
      </c>
      <c r="AG21" s="127" t="s">
        <v>387</v>
      </c>
      <c r="AH21" s="127" t="s">
        <v>387</v>
      </c>
      <c r="AI21" s="127" t="s">
        <v>387</v>
      </c>
      <c r="AJ21" s="127" t="s">
        <v>387</v>
      </c>
      <c r="AK21" s="127" t="s">
        <v>387</v>
      </c>
      <c r="AL21" s="127" t="s">
        <v>387</v>
      </c>
      <c r="AM21" s="127" t="s">
        <v>387</v>
      </c>
      <c r="AN21" s="127" t="s">
        <v>387</v>
      </c>
      <c r="AO21" s="127" t="s">
        <v>387</v>
      </c>
      <c r="AP21" s="130" t="s">
        <v>387</v>
      </c>
      <c r="AQ21" s="13"/>
    </row>
    <row r="22" spans="2:43" ht="24.95" customHeight="1">
      <c r="B22" s="107"/>
      <c r="C22" s="124" t="s">
        <v>427</v>
      </c>
      <c r="D22" s="125">
        <v>25003382</v>
      </c>
      <c r="E22" s="127"/>
      <c r="F22" s="126">
        <v>90.28</v>
      </c>
      <c r="G22" s="127" t="s">
        <v>383</v>
      </c>
      <c r="H22" s="127" t="s">
        <v>383</v>
      </c>
      <c r="I22" s="127" t="s">
        <v>384</v>
      </c>
      <c r="J22" s="127" t="s">
        <v>384</v>
      </c>
      <c r="K22" s="127" t="s">
        <v>385</v>
      </c>
      <c r="L22" s="127" t="s">
        <v>386</v>
      </c>
      <c r="M22" s="127" t="s">
        <v>385</v>
      </c>
      <c r="N22" s="125">
        <v>0</v>
      </c>
      <c r="O22" s="127" t="s">
        <v>387</v>
      </c>
      <c r="P22" s="127" t="s">
        <v>367</v>
      </c>
      <c r="Q22" s="127" t="s">
        <v>388</v>
      </c>
      <c r="R22" s="127" t="s">
        <v>387</v>
      </c>
      <c r="S22" s="125">
        <v>0</v>
      </c>
      <c r="T22" s="127" t="s">
        <v>387</v>
      </c>
      <c r="U22" s="127" t="s">
        <v>387</v>
      </c>
      <c r="V22" s="127" t="s">
        <v>387</v>
      </c>
      <c r="W22" s="127" t="s">
        <v>387</v>
      </c>
      <c r="X22" s="127" t="s">
        <v>387</v>
      </c>
      <c r="Y22" s="127" t="s">
        <v>389</v>
      </c>
      <c r="Z22" s="127" t="s">
        <v>387</v>
      </c>
      <c r="AA22" s="127" t="s">
        <v>387</v>
      </c>
      <c r="AB22" s="127" t="s">
        <v>387</v>
      </c>
      <c r="AC22" s="127" t="s">
        <v>387</v>
      </c>
      <c r="AD22" s="127" t="s">
        <v>387</v>
      </c>
      <c r="AE22" s="127" t="s">
        <v>387</v>
      </c>
      <c r="AF22" s="127" t="s">
        <v>387</v>
      </c>
      <c r="AG22" s="127" t="s">
        <v>387</v>
      </c>
      <c r="AH22" s="127" t="s">
        <v>387</v>
      </c>
      <c r="AI22" s="127" t="s">
        <v>387</v>
      </c>
      <c r="AJ22" s="127" t="s">
        <v>387</v>
      </c>
      <c r="AK22" s="127" t="s">
        <v>387</v>
      </c>
      <c r="AL22" s="127" t="s">
        <v>387</v>
      </c>
      <c r="AM22" s="127" t="s">
        <v>387</v>
      </c>
      <c r="AN22" s="127" t="s">
        <v>387</v>
      </c>
      <c r="AO22" s="127" t="s">
        <v>387</v>
      </c>
      <c r="AP22" s="130" t="s">
        <v>387</v>
      </c>
      <c r="AQ22" s="13"/>
    </row>
    <row r="23" spans="2:43" ht="24.95" customHeight="1">
      <c r="B23" s="107"/>
      <c r="C23" s="124" t="s">
        <v>424</v>
      </c>
      <c r="D23" s="125">
        <v>25003554</v>
      </c>
      <c r="E23" s="127"/>
      <c r="F23" s="126">
        <v>88.29</v>
      </c>
      <c r="G23" s="127" t="s">
        <v>383</v>
      </c>
      <c r="H23" s="127" t="s">
        <v>383</v>
      </c>
      <c r="I23" s="127" t="s">
        <v>384</v>
      </c>
      <c r="J23" s="127" t="s">
        <v>384</v>
      </c>
      <c r="K23" s="127" t="s">
        <v>385</v>
      </c>
      <c r="L23" s="127" t="s">
        <v>386</v>
      </c>
      <c r="M23" s="127" t="s">
        <v>385</v>
      </c>
      <c r="N23" s="125">
        <v>0</v>
      </c>
      <c r="O23" s="127" t="s">
        <v>387</v>
      </c>
      <c r="P23" s="126">
        <v>57.39</v>
      </c>
      <c r="Q23" s="127" t="s">
        <v>388</v>
      </c>
      <c r="R23" s="127" t="s">
        <v>387</v>
      </c>
      <c r="S23" s="125">
        <v>0</v>
      </c>
      <c r="T23" s="127" t="s">
        <v>387</v>
      </c>
      <c r="U23" s="127" t="s">
        <v>387</v>
      </c>
      <c r="V23" s="127" t="s">
        <v>387</v>
      </c>
      <c r="W23" s="126">
        <v>10.78</v>
      </c>
      <c r="X23" s="127" t="s">
        <v>387</v>
      </c>
      <c r="Y23" s="127" t="s">
        <v>389</v>
      </c>
      <c r="Z23" s="127" t="s">
        <v>387</v>
      </c>
      <c r="AA23" s="127" t="s">
        <v>387</v>
      </c>
      <c r="AB23" s="127" t="s">
        <v>387</v>
      </c>
      <c r="AC23" s="127" t="s">
        <v>387</v>
      </c>
      <c r="AD23" s="127" t="s">
        <v>387</v>
      </c>
      <c r="AE23" s="127" t="s">
        <v>387</v>
      </c>
      <c r="AF23" s="127" t="s">
        <v>387</v>
      </c>
      <c r="AG23" s="127" t="s">
        <v>387</v>
      </c>
      <c r="AH23" s="127" t="s">
        <v>387</v>
      </c>
      <c r="AI23" s="127" t="s">
        <v>387</v>
      </c>
      <c r="AJ23" s="127" t="s">
        <v>387</v>
      </c>
      <c r="AK23" s="127" t="s">
        <v>387</v>
      </c>
      <c r="AL23" s="127" t="s">
        <v>387</v>
      </c>
      <c r="AM23" s="127" t="s">
        <v>387</v>
      </c>
      <c r="AN23" s="127" t="s">
        <v>387</v>
      </c>
      <c r="AO23" s="127" t="s">
        <v>387</v>
      </c>
      <c r="AP23" s="130" t="s">
        <v>387</v>
      </c>
      <c r="AQ23" s="13"/>
    </row>
    <row r="24" spans="2:43" ht="24.95" customHeight="1" thickBot="1">
      <c r="B24" s="108"/>
      <c r="C24" s="131" t="s">
        <v>433</v>
      </c>
      <c r="D24" s="132">
        <v>25003289</v>
      </c>
      <c r="E24" s="134"/>
      <c r="F24" s="133">
        <v>87.8</v>
      </c>
      <c r="G24" s="134" t="s">
        <v>383</v>
      </c>
      <c r="H24" s="134" t="s">
        <v>383</v>
      </c>
      <c r="I24" s="134" t="s">
        <v>384</v>
      </c>
      <c r="J24" s="134" t="s">
        <v>384</v>
      </c>
      <c r="K24" s="134" t="s">
        <v>385</v>
      </c>
      <c r="L24" s="134" t="s">
        <v>386</v>
      </c>
      <c r="M24" s="134" t="s">
        <v>385</v>
      </c>
      <c r="N24" s="132">
        <v>0</v>
      </c>
      <c r="O24" s="134" t="s">
        <v>387</v>
      </c>
      <c r="P24" s="134" t="s">
        <v>367</v>
      </c>
      <c r="Q24" s="134" t="s">
        <v>388</v>
      </c>
      <c r="R24" s="134" t="s">
        <v>387</v>
      </c>
      <c r="S24" s="132">
        <v>0</v>
      </c>
      <c r="T24" s="134" t="s">
        <v>387</v>
      </c>
      <c r="U24" s="134" t="s">
        <v>387</v>
      </c>
      <c r="V24" s="134" t="s">
        <v>387</v>
      </c>
      <c r="W24" s="232">
        <v>8.1129999999999995</v>
      </c>
      <c r="X24" s="134" t="s">
        <v>387</v>
      </c>
      <c r="Y24" s="134" t="s">
        <v>389</v>
      </c>
      <c r="Z24" s="134" t="s">
        <v>387</v>
      </c>
      <c r="AA24" s="134" t="s">
        <v>387</v>
      </c>
      <c r="AB24" s="134" t="s">
        <v>387</v>
      </c>
      <c r="AC24" s="134" t="s">
        <v>387</v>
      </c>
      <c r="AD24" s="134" t="s">
        <v>387</v>
      </c>
      <c r="AE24" s="134" t="s">
        <v>387</v>
      </c>
      <c r="AF24" s="134" t="s">
        <v>387</v>
      </c>
      <c r="AG24" s="134" t="s">
        <v>387</v>
      </c>
      <c r="AH24" s="134" t="s">
        <v>387</v>
      </c>
      <c r="AI24" s="134" t="s">
        <v>387</v>
      </c>
      <c r="AJ24" s="134" t="s">
        <v>387</v>
      </c>
      <c r="AK24" s="134" t="s">
        <v>387</v>
      </c>
      <c r="AL24" s="134" t="s">
        <v>387</v>
      </c>
      <c r="AM24" s="134" t="s">
        <v>387</v>
      </c>
      <c r="AN24" s="134" t="s">
        <v>387</v>
      </c>
      <c r="AO24" s="134" t="s">
        <v>387</v>
      </c>
      <c r="AP24" s="234" t="s">
        <v>387</v>
      </c>
      <c r="AQ24" s="13"/>
    </row>
  </sheetData>
  <sheetProtection algorithmName="SHA-512" hashValue="dBKJnkFiidazFPpmpl8JdIKL1udeaSnsOL8EP2UL7/7FYB49E0doAJmDaVt+840erqhzATaKDt6cEDj6EtdTKQ==" saltValue="OZR/M49+lhMQB7gWAiBQTQ==" spinCount="100000" sheet="1" objects="1" scenarios="1"/>
  <sortState xmlns:xlrd2="http://schemas.microsoft.com/office/spreadsheetml/2017/richdata2" ref="A13:AQ24">
    <sortCondition ref="C13:C24"/>
  </sortState>
  <mergeCells count="12">
    <mergeCell ref="D7:E7"/>
    <mergeCell ref="F7:G7"/>
    <mergeCell ref="D4:E4"/>
    <mergeCell ref="F4:G4"/>
    <mergeCell ref="H4:I4"/>
    <mergeCell ref="D5:E5"/>
    <mergeCell ref="F5:G5"/>
    <mergeCell ref="D6:E6"/>
    <mergeCell ref="F6:G6"/>
    <mergeCell ref="H5:I5"/>
    <mergeCell ref="H6:I6"/>
    <mergeCell ref="H7:I7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Nedodržení deklarovaných znaků</vt:lpstr>
      <vt:lpstr>Nedodržení limitů nežádoucích l</vt:lpstr>
      <vt:lpstr>Krmné suroviny</vt:lpstr>
      <vt:lpstr>PAP, GMO</vt:lpstr>
      <vt:lpstr>Mykotoxiny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61073</dc:creator>
  <cp:lastModifiedBy>Hlavová Zora</cp:lastModifiedBy>
  <dcterms:created xsi:type="dcterms:W3CDTF">2013-10-10T11:46:21Z</dcterms:created>
  <dcterms:modified xsi:type="dcterms:W3CDTF">2025-10-14T10:20:55Z</dcterms:modified>
</cp:coreProperties>
</file>