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dagmar_rajhelova_mze_gov_cz/Documents/Dokumenty/DATABAZE_MLEKO/měsíční databáze_2025/11_25/"/>
    </mc:Choice>
  </mc:AlternateContent>
  <xr:revisionPtr revIDLastSave="0" documentId="14_{AB2E1D9A-F255-478E-97E5-284387E379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5" i="2" l="1"/>
  <c r="AI15" i="2"/>
  <c r="AJ14" i="2" l="1"/>
  <c r="AI14" i="2"/>
  <c r="AJ13" i="2" l="1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<sst xmlns="http://schemas.openxmlformats.org/spreadsheetml/2006/main" count="94" uniqueCount="67">
  <si>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</si>
  <si>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</si>
  <si>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</si>
  <si>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</si>
  <si>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</si>
  <si>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</si>
  <si>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</si>
  <si>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</si>
  <si>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</si>
  <si>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</si>
  <si>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</si>
  <si>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</si>
  <si>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</si>
  <si>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</si>
  <si>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</si>
  <si>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</si>
  <si>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</si>
  <si>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</si>
  <si>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</si>
  <si>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</si>
  <si>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</si>
  <si>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</si>
  <si>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</si>
  <si>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</si>
  <si>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</si>
  <si>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</si>
  <si>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</si>
  <si>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</si>
  <si>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</si>
  <si>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</si>
  <si>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</si>
  <si>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</si>
  <si>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</si>
  <si>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</si>
  <si>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</si>
  <si>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</si>
  <si>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</si>
  <si>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</si>
  <si>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</si>
  <si>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</si>
  <si>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</si>
  <si>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</si>
  <si>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</si>
  <si>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</si>
  <si>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</si>
  <si>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</si>
  <si>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</si>
  <si>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</si>
  <si>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</si>
  <si>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</si>
  <si>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</si>
  <si>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</si>
  <si>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</si>
  <si>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</si>
  <si>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</si>
  <si>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</si>
  <si>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</si>
  <si>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</si>
  <si>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</si>
  <si>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</si>
  <si>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</si>
  <si>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</si>
  <si>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</si>
  <si>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</si>
  <si>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</si>
  <si>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(Listopad/2025) </t>
  </si>
  <si>
    <t>Nákup mléka, hodnota nákupu,obsah tuku, obsah bílkovin, cena - údaje od počátku roku (Listopad/2025)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</si>
</sst>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  <c:pt idx="4">
                  <c:v>7823.6129032258068</c:v>
                </c:pt>
                <c:pt idx="5">
                  <c:v>7638.833333333333</c:v>
                </c:pt>
                <c:pt idx="6">
                  <c:v>7552.2258064516127</c:v>
                </c:pt>
                <c:pt idx="7">
                  <c:v>7501.2903225806449</c:v>
                </c:pt>
                <c:pt idx="8">
                  <c:v>7427.0333333333338</c:v>
                </c:pt>
                <c:pt idx="9">
                  <c:v>7361.7741935483873</c:v>
                </c:pt>
                <c:pt idx="10">
                  <c:v>7378.3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G29" sqref="G29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5" width="9.140625" style="5"/>
    <col min="16" max="16" width="12" style="5" customWidth="1"/>
    <col min="17" max="17" width="11.42578125" style="5" customWidth="1"/>
    <col min="18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40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3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45</v>
      </c>
      <c r="C4" s="29">
        <v>12.86</v>
      </c>
      <c r="D4" s="29">
        <v>11.66</v>
      </c>
      <c r="E4" s="29">
        <v>13.83</v>
      </c>
      <c r="F4" s="33">
        <v>221349</v>
      </c>
      <c r="G4" s="33">
        <v>2845718</v>
      </c>
      <c r="H4" s="29">
        <v>4.03</v>
      </c>
      <c r="I4" s="29">
        <v>3.6</v>
      </c>
      <c r="J4" s="29" t="s">
        <v>64</v>
      </c>
      <c r="K4" s="29" t="s">
        <v>64</v>
      </c>
      <c r="L4" s="29" t="s">
        <v>64</v>
      </c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3" x14ac:dyDescent="0.2"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3" x14ac:dyDescent="0.2">
      <c r="A6" s="5" t="s">
        <v>13</v>
      </c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3" x14ac:dyDescent="0.2"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3" x14ac:dyDescent="0.2"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3" x14ac:dyDescent="0.2"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3" x14ac:dyDescent="0.2"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3" s="1" customFormat="1" ht="15" x14ac:dyDescent="0.25">
      <c r="A11" s="42" t="s">
        <v>66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"/>
    </row>
    <row r="12" spans="1:23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"/>
    </row>
    <row r="14" spans="1:23" ht="15" customHeight="1" x14ac:dyDescent="0.2">
      <c r="A14" s="28">
        <v>2025</v>
      </c>
      <c r="B14" s="28" t="s">
        <v>45</v>
      </c>
      <c r="C14" s="29">
        <v>13.23</v>
      </c>
      <c r="D14" s="29">
        <v>12.5</v>
      </c>
      <c r="E14" s="29">
        <v>13.82</v>
      </c>
      <c r="F14" s="30">
        <v>2529960</v>
      </c>
      <c r="G14" s="30">
        <v>33461574</v>
      </c>
      <c r="H14" s="29">
        <v>3.91</v>
      </c>
      <c r="I14" s="29">
        <v>3.5</v>
      </c>
      <c r="J14" s="29" t="s">
        <v>64</v>
      </c>
      <c r="K14" s="29" t="s">
        <v>64</v>
      </c>
      <c r="L14" s="29" t="s">
        <v>64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L20" sqref="AL20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 t="shared" ref="AJ5:AJ15" si="6"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 t="shared" si="6"/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7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8">AE7/B7</f>
        <v>7881.322580645161</v>
      </c>
      <c r="AG7" s="21">
        <f t="shared" si="5"/>
        <v>273.80645161290249</v>
      </c>
      <c r="AH7" s="20">
        <v>241910</v>
      </c>
      <c r="AI7" s="21">
        <f t="shared" ref="AI7:AI15" si="9">AH7/B7</f>
        <v>7803.5483870967746</v>
      </c>
      <c r="AJ7" s="21">
        <f t="shared" si="6"/>
        <v>-77.774193548386393</v>
      </c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7"/>
        <v>7641.2666666666664</v>
      </c>
      <c r="AD8" s="21">
        <f t="shared" si="4"/>
        <v>65.800000000000182</v>
      </c>
      <c r="AE8" s="20">
        <v>239588</v>
      </c>
      <c r="AF8" s="21">
        <f t="shared" si="8"/>
        <v>7986.2666666666664</v>
      </c>
      <c r="AG8" s="21">
        <f t="shared" si="5"/>
        <v>345</v>
      </c>
      <c r="AH8" s="20">
        <v>235606</v>
      </c>
      <c r="AI8" s="21">
        <f t="shared" si="9"/>
        <v>7853.5333333333338</v>
      </c>
      <c r="AJ8" s="21">
        <f t="shared" si="6"/>
        <v>-132.73333333333267</v>
      </c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7"/>
        <v>7665.9677419354839</v>
      </c>
      <c r="AD9" s="21">
        <f t="shared" si="4"/>
        <v>128.0322580645161</v>
      </c>
      <c r="AE9" s="20">
        <v>247695</v>
      </c>
      <c r="AF9" s="21">
        <f t="shared" si="8"/>
        <v>7990.1612903225805</v>
      </c>
      <c r="AG9" s="21">
        <f t="shared" si="5"/>
        <v>324.1935483870966</v>
      </c>
      <c r="AH9" s="20">
        <v>242532</v>
      </c>
      <c r="AI9" s="21">
        <f t="shared" si="9"/>
        <v>7823.6129032258068</v>
      </c>
      <c r="AJ9" s="21">
        <f t="shared" si="6"/>
        <v>-166.54838709677369</v>
      </c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7"/>
        <v>7581.3</v>
      </c>
      <c r="AD10" s="21">
        <f t="shared" si="4"/>
        <v>166.06666666666661</v>
      </c>
      <c r="AE10" s="26">
        <v>234183</v>
      </c>
      <c r="AF10" s="21">
        <f t="shared" si="8"/>
        <v>7806.1</v>
      </c>
      <c r="AG10" s="21">
        <f t="shared" si="5"/>
        <v>224.80000000000018</v>
      </c>
      <c r="AH10" s="26">
        <v>229165</v>
      </c>
      <c r="AI10" s="21">
        <f t="shared" si="9"/>
        <v>7638.833333333333</v>
      </c>
      <c r="AJ10" s="21">
        <f t="shared" si="6"/>
        <v>-167.26666666666733</v>
      </c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7"/>
        <v>7512.8709677419356</v>
      </c>
      <c r="AD11" s="21">
        <f t="shared" si="4"/>
        <v>200.0967741935483</v>
      </c>
      <c r="AE11" s="20">
        <v>233684</v>
      </c>
      <c r="AF11" s="21">
        <f t="shared" si="8"/>
        <v>7538.1935483870966</v>
      </c>
      <c r="AG11" s="21">
        <f t="shared" si="5"/>
        <v>25.322580645160997</v>
      </c>
      <c r="AH11" s="20">
        <v>234119</v>
      </c>
      <c r="AI11" s="21">
        <f t="shared" si="9"/>
        <v>7552.2258064516127</v>
      </c>
      <c r="AJ11" s="21">
        <f t="shared" si="6"/>
        <v>14.0322580645161</v>
      </c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7"/>
        <v>7254.677419354839</v>
      </c>
      <c r="AD12" s="21">
        <f t="shared" si="4"/>
        <v>47.290322580645807</v>
      </c>
      <c r="AE12" s="20">
        <v>229238</v>
      </c>
      <c r="AF12" s="21">
        <f t="shared" si="8"/>
        <v>7394.7741935483873</v>
      </c>
      <c r="AG12" s="21">
        <f t="shared" si="5"/>
        <v>140.0967741935483</v>
      </c>
      <c r="AH12" s="20">
        <v>232540</v>
      </c>
      <c r="AI12" s="21">
        <f t="shared" si="9"/>
        <v>7501.2903225806449</v>
      </c>
      <c r="AJ12" s="21">
        <f t="shared" si="6"/>
        <v>106.5161290322576</v>
      </c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7"/>
        <v>7151.7666666666664</v>
      </c>
      <c r="AD13" s="21">
        <f>AC13-Z13</f>
        <v>39.633333333333212</v>
      </c>
      <c r="AE13" s="26">
        <v>216506</v>
      </c>
      <c r="AF13" s="21">
        <f t="shared" si="8"/>
        <v>7216.8666666666668</v>
      </c>
      <c r="AG13" s="21">
        <f t="shared" si="5"/>
        <v>65.100000000000364</v>
      </c>
      <c r="AH13" s="26">
        <v>222811</v>
      </c>
      <c r="AI13" s="21">
        <f t="shared" si="9"/>
        <v>7427.0333333333338</v>
      </c>
      <c r="AJ13" s="21">
        <f t="shared" si="6"/>
        <v>210.16666666666697</v>
      </c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7"/>
        <v>7095.2258064516127</v>
      </c>
      <c r="AD14" s="21">
        <f>AC14-Z14</f>
        <v>107.64516129032199</v>
      </c>
      <c r="AE14" s="20">
        <v>220583</v>
      </c>
      <c r="AF14" s="21">
        <f t="shared" si="8"/>
        <v>7115.5806451612907</v>
      </c>
      <c r="AG14" s="21">
        <f t="shared" si="5"/>
        <v>20.354838709678006</v>
      </c>
      <c r="AH14" s="20">
        <v>228215</v>
      </c>
      <c r="AI14" s="21">
        <f t="shared" si="9"/>
        <v>7361.7741935483873</v>
      </c>
      <c r="AJ14" s="21">
        <f t="shared" si="6"/>
        <v>246.1935483870966</v>
      </c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7"/>
        <v>7103.5</v>
      </c>
      <c r="AD15" s="21">
        <f>AC15-Z15</f>
        <v>65.399999999999636</v>
      </c>
      <c r="AE15" s="20">
        <v>214018</v>
      </c>
      <c r="AF15" s="21">
        <f t="shared" si="8"/>
        <v>7133.9333333333334</v>
      </c>
      <c r="AG15" s="21">
        <f t="shared" si="5"/>
        <v>30.433333333333394</v>
      </c>
      <c r="AH15" s="20">
        <v>221349</v>
      </c>
      <c r="AI15" s="21">
        <f t="shared" si="9"/>
        <v>7378.3</v>
      </c>
      <c r="AJ15" s="21">
        <f t="shared" si="6"/>
        <v>244.36666666666679</v>
      </c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7"/>
        <v>7212.4193548387093</v>
      </c>
      <c r="AD16" s="25">
        <f>AC16-Z16</f>
        <v>96.516129032257595</v>
      </c>
      <c r="AE16" s="24">
        <v>225708</v>
      </c>
      <c r="AF16" s="25">
        <f t="shared" si="8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2025-12-18T07:09:38Z</cp:lastPrinted>
  <dcterms:created xsi:type="dcterms:W3CDTF">2020-03-20T14:10:46Z</dcterms:created>
  <dcterms:modified xsi:type="dcterms:W3CDTF">2025-12-18T07:12:07Z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