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7.7.2026/"/>
    </mc:Choice>
  </mc:AlternateContent>
  <xr:revisionPtr revIDLastSave="783" documentId="8_{36CEA35B-3CE3-46B9-AACD-D76DC5502205}" xr6:coauthVersionLast="47" xr6:coauthVersionMax="47" xr10:uidLastSave="{011A6210-7329-49B8-A9FE-2DD5796517F6}"/>
  <bookViews>
    <workbookView xWindow="-110" yWindow="-110" windowWidth="19420" windowHeight="10300" xr2:uid="{589CB3C2-A3D2-4393-B061-067238ED0A03}"/>
  </bookViews>
  <sheets>
    <sheet name="7.7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2" l="1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<sst xmlns="http://schemas.openxmlformats.org/spreadsheetml/2006/main" count="109" uniqueCount="33">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</sst>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</cellXfs>
  <cellStyles count="1">
    <cellStyle name="Normální" xfId="0" builtinId="0"/>
  </cellStyles>
  <dxfs count="14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66"/>
      <color rgb="FFFFFF99"/>
      <color rgb="FFFFFFCC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tabSelected="1" topLeftCell="A78" zoomScale="70" zoomScaleNormal="70" zoomScalePageLayoutView="80" workbookViewId="0">
      <selection activeCell="L92" sqref="L92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43" t="s">
        <v>27</v>
      </c>
      <c r="C1" s="43"/>
      <c r="D1" s="43"/>
      <c r="E1" s="43"/>
      <c r="F1" s="43"/>
      <c r="G1" s="43"/>
      <c r="H1" s="43"/>
      <c r="I1" s="43"/>
      <c r="J1" s="43"/>
      <c r="K1" s="43"/>
    </row>
    <row r="2" spans="2:11" ht="33" customHeight="1" thickBot="1" x14ac:dyDescent="0.45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44" t="s">
        <v>9</v>
      </c>
      <c r="C3" s="45"/>
      <c r="D3" s="45"/>
      <c r="E3" s="45"/>
      <c r="F3" s="45"/>
      <c r="G3" s="45"/>
      <c r="H3" s="45"/>
      <c r="I3" s="45"/>
      <c r="J3" s="45"/>
      <c r="K3" s="46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63">
        <v>6206.6</v>
      </c>
      <c r="K5" s="34">
        <v>275.52999999999997</v>
      </c>
    </row>
    <row r="6" spans="2:11" ht="18" customHeight="1" x14ac:dyDescent="0.4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4">
      <c r="B7" s="9" t="s">
        <v>11</v>
      </c>
      <c r="C7" s="50">
        <v>438.79680000000002</v>
      </c>
      <c r="D7" s="50">
        <v>0</v>
      </c>
      <c r="E7" s="50">
        <v>35196.192000000003</v>
      </c>
      <c r="F7" s="50">
        <v>0</v>
      </c>
      <c r="G7" s="50">
        <v>0</v>
      </c>
      <c r="H7" s="50">
        <v>0</v>
      </c>
      <c r="I7" s="50">
        <v>0</v>
      </c>
      <c r="J7" s="51">
        <v>35634.988799999999</v>
      </c>
      <c r="K7" s="34">
        <v>682.62720000000002</v>
      </c>
    </row>
    <row r="8" spans="2:11" ht="18" customHeight="1" thickBot="1" x14ac:dyDescent="0.45">
      <c r="B8" s="22" t="s">
        <v>12</v>
      </c>
      <c r="C8" s="57">
        <f>IF(C5,C7/C5,0)</f>
        <v>3.5671636452320952</v>
      </c>
      <c r="D8" s="57">
        <f t="shared" ref="D8:K8" si="0">IF(D5,D7/D5,0)</f>
        <v>0</v>
      </c>
      <c r="E8" s="57">
        <f t="shared" si="0"/>
        <v>5.785431299610921</v>
      </c>
      <c r="F8" s="57">
        <f t="shared" si="0"/>
        <v>0</v>
      </c>
      <c r="G8" s="57">
        <f t="shared" si="0"/>
        <v>0</v>
      </c>
      <c r="H8" s="57">
        <f t="shared" si="0"/>
        <v>0</v>
      </c>
      <c r="I8" s="57">
        <f t="shared" si="0"/>
        <v>0</v>
      </c>
      <c r="J8" s="57">
        <f t="shared" si="0"/>
        <v>5.7414669545322718</v>
      </c>
      <c r="K8" s="58">
        <f t="shared" si="0"/>
        <v>2.4775058977243862</v>
      </c>
    </row>
    <row r="9" spans="2:11" ht="18" customHeight="1" x14ac:dyDescent="0.45">
      <c r="B9" s="53" t="s">
        <v>13</v>
      </c>
      <c r="C9" s="54"/>
      <c r="D9" s="54"/>
      <c r="E9" s="54"/>
      <c r="F9" s="54"/>
      <c r="G9" s="54"/>
      <c r="H9" s="54"/>
      <c r="I9" s="54"/>
      <c r="J9" s="54"/>
      <c r="K9" s="55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63">
        <v>2277.1</v>
      </c>
      <c r="K11" s="34">
        <v>0</v>
      </c>
    </row>
    <row r="12" spans="2:11" ht="18" customHeight="1" x14ac:dyDescent="0.4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4">
      <c r="B13" s="9" t="s">
        <v>11</v>
      </c>
      <c r="C13" s="50">
        <v>0</v>
      </c>
      <c r="D13" s="50">
        <v>0</v>
      </c>
      <c r="E13" s="50">
        <v>11871.1872</v>
      </c>
      <c r="F13" s="50">
        <v>0</v>
      </c>
      <c r="G13" s="50">
        <v>0</v>
      </c>
      <c r="H13" s="50">
        <v>0</v>
      </c>
      <c r="I13" s="50">
        <v>0</v>
      </c>
      <c r="J13" s="51">
        <v>11871.1872</v>
      </c>
      <c r="K13" s="34">
        <v>0</v>
      </c>
    </row>
    <row r="14" spans="2:11" ht="18" customHeight="1" thickBot="1" x14ac:dyDescent="0.45">
      <c r="B14" s="22" t="s">
        <v>12</v>
      </c>
      <c r="C14" s="57">
        <f>IF(C11,C13/C11,0)</f>
        <v>0</v>
      </c>
      <c r="D14" s="57">
        <f t="shared" ref="D14:K14" si="1">IF(D11,D13/D11,0)</f>
        <v>0</v>
      </c>
      <c r="E14" s="57">
        <f t="shared" si="1"/>
        <v>5.2132919942031535</v>
      </c>
      <c r="F14" s="57">
        <f t="shared" si="1"/>
        <v>0</v>
      </c>
      <c r="G14" s="57">
        <f t="shared" si="1"/>
        <v>0</v>
      </c>
      <c r="H14" s="57">
        <f t="shared" si="1"/>
        <v>0</v>
      </c>
      <c r="I14" s="57">
        <f t="shared" si="1"/>
        <v>0</v>
      </c>
      <c r="J14" s="57">
        <f t="shared" si="1"/>
        <v>5.2132919942031535</v>
      </c>
      <c r="K14" s="58">
        <f t="shared" si="1"/>
        <v>0</v>
      </c>
    </row>
    <row r="15" spans="2:11" ht="18" customHeight="1" x14ac:dyDescent="0.45">
      <c r="B15" s="53" t="s">
        <v>14</v>
      </c>
      <c r="C15" s="54"/>
      <c r="D15" s="54"/>
      <c r="E15" s="54"/>
      <c r="F15" s="54"/>
      <c r="G15" s="54"/>
      <c r="H15" s="54"/>
      <c r="I15" s="54"/>
      <c r="J15" s="54"/>
      <c r="K15" s="55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63">
        <v>1210.6399999999999</v>
      </c>
      <c r="K17" s="34">
        <v>0</v>
      </c>
    </row>
    <row r="18" spans="2:11" ht="18" customHeight="1" x14ac:dyDescent="0.4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4">
      <c r="B19" s="9" t="s">
        <v>11</v>
      </c>
      <c r="C19" s="50">
        <v>0</v>
      </c>
      <c r="D19" s="50">
        <v>0</v>
      </c>
      <c r="E19" s="50">
        <v>7218.24</v>
      </c>
      <c r="F19" s="50">
        <v>0</v>
      </c>
      <c r="G19" s="50">
        <v>0</v>
      </c>
      <c r="H19" s="50">
        <v>0</v>
      </c>
      <c r="I19" s="50">
        <v>0</v>
      </c>
      <c r="J19" s="51">
        <v>7218.24</v>
      </c>
      <c r="K19" s="34">
        <v>0</v>
      </c>
    </row>
    <row r="20" spans="2:11" ht="18" customHeight="1" thickBot="1" x14ac:dyDescent="0.45">
      <c r="B20" s="22" t="s">
        <v>12</v>
      </c>
      <c r="C20" s="57">
        <f>IF(C17,C19/C17,0)</f>
        <v>0</v>
      </c>
      <c r="D20" s="57">
        <f t="shared" ref="D20:K20" si="2">IF(D17,D19/D17,0)</f>
        <v>0</v>
      </c>
      <c r="E20" s="57">
        <f t="shared" si="2"/>
        <v>5.9623339721139237</v>
      </c>
      <c r="F20" s="57">
        <f t="shared" si="2"/>
        <v>0</v>
      </c>
      <c r="G20" s="57">
        <f t="shared" si="2"/>
        <v>0</v>
      </c>
      <c r="H20" s="57">
        <f t="shared" si="2"/>
        <v>0</v>
      </c>
      <c r="I20" s="57">
        <f t="shared" si="2"/>
        <v>0</v>
      </c>
      <c r="J20" s="57">
        <f t="shared" si="2"/>
        <v>5.9623339721139237</v>
      </c>
      <c r="K20" s="58">
        <f t="shared" si="2"/>
        <v>0</v>
      </c>
    </row>
    <row r="21" spans="2:11" ht="18" customHeight="1" x14ac:dyDescent="0.45">
      <c r="B21" s="53" t="s">
        <v>15</v>
      </c>
      <c r="C21" s="54"/>
      <c r="D21" s="54"/>
      <c r="E21" s="54"/>
      <c r="F21" s="54"/>
      <c r="G21" s="54"/>
      <c r="H21" s="54"/>
      <c r="I21" s="54"/>
      <c r="J21" s="54"/>
      <c r="K21" s="55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63">
        <v>0</v>
      </c>
      <c r="K23" s="34">
        <v>0</v>
      </c>
    </row>
    <row r="24" spans="2:11" ht="18" customHeight="1" x14ac:dyDescent="0.4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4">
      <c r="B25" s="7" t="s">
        <v>11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1">
        <v>0</v>
      </c>
      <c r="K25" s="34">
        <v>0</v>
      </c>
    </row>
    <row r="26" spans="2:11" ht="18" customHeight="1" thickBot="1" x14ac:dyDescent="0.45">
      <c r="B26" s="22" t="s">
        <v>12</v>
      </c>
      <c r="C26" s="57">
        <f>IF(C23,C25/C23,0)</f>
        <v>0</v>
      </c>
      <c r="D26" s="57">
        <f t="shared" ref="D26:K26" si="3">IF(D23,D25/D23,0)</f>
        <v>0</v>
      </c>
      <c r="E26" s="57">
        <f t="shared" si="3"/>
        <v>0</v>
      </c>
      <c r="F26" s="57">
        <f t="shared" si="3"/>
        <v>0</v>
      </c>
      <c r="G26" s="57">
        <f t="shared" si="3"/>
        <v>0</v>
      </c>
      <c r="H26" s="57">
        <f t="shared" si="3"/>
        <v>0</v>
      </c>
      <c r="I26" s="57">
        <f t="shared" si="3"/>
        <v>0</v>
      </c>
      <c r="J26" s="57">
        <f t="shared" si="3"/>
        <v>0</v>
      </c>
      <c r="K26" s="58">
        <f t="shared" si="3"/>
        <v>0</v>
      </c>
    </row>
    <row r="27" spans="2:11" ht="18" customHeight="1" x14ac:dyDescent="0.45">
      <c r="B27" s="53" t="s">
        <v>16</v>
      </c>
      <c r="C27" s="54"/>
      <c r="D27" s="54"/>
      <c r="E27" s="54"/>
      <c r="F27" s="54"/>
      <c r="G27" s="54"/>
      <c r="H27" s="54"/>
      <c r="I27" s="54"/>
      <c r="J27" s="54"/>
      <c r="K27" s="55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63">
        <v>2098</v>
      </c>
      <c r="K29" s="34">
        <v>0</v>
      </c>
    </row>
    <row r="30" spans="2:11" ht="18" customHeight="1" x14ac:dyDescent="0.4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4">
      <c r="B31" s="7" t="s">
        <v>11</v>
      </c>
      <c r="C31" s="50">
        <v>0</v>
      </c>
      <c r="D31" s="50">
        <v>0</v>
      </c>
      <c r="E31" s="50">
        <v>14100.48</v>
      </c>
      <c r="F31" s="50">
        <v>0</v>
      </c>
      <c r="G31" s="50">
        <v>0</v>
      </c>
      <c r="H31" s="50">
        <v>0</v>
      </c>
      <c r="I31" s="50">
        <v>0</v>
      </c>
      <c r="J31" s="51">
        <v>14100.48</v>
      </c>
      <c r="K31" s="34">
        <v>0</v>
      </c>
    </row>
    <row r="32" spans="2:11" ht="18" customHeight="1" thickBot="1" x14ac:dyDescent="0.45">
      <c r="B32" s="22" t="s">
        <v>12</v>
      </c>
      <c r="C32" s="57">
        <f>IF(C29,C31/C29,0)</f>
        <v>0</v>
      </c>
      <c r="D32" s="57">
        <f t="shared" ref="D32:K32" si="4">IF(D29,D31/D29,0)</f>
        <v>0</v>
      </c>
      <c r="E32" s="57">
        <f t="shared" si="4"/>
        <v>6.7209151572926595</v>
      </c>
      <c r="F32" s="57">
        <f t="shared" si="4"/>
        <v>0</v>
      </c>
      <c r="G32" s="57">
        <f t="shared" si="4"/>
        <v>0</v>
      </c>
      <c r="H32" s="57">
        <f t="shared" si="4"/>
        <v>0</v>
      </c>
      <c r="I32" s="57">
        <f t="shared" si="4"/>
        <v>0</v>
      </c>
      <c r="J32" s="57">
        <f t="shared" si="4"/>
        <v>6.7209151572926595</v>
      </c>
      <c r="K32" s="58">
        <f t="shared" si="4"/>
        <v>0</v>
      </c>
    </row>
    <row r="33" spans="2:11" ht="18" customHeight="1" x14ac:dyDescent="0.45">
      <c r="B33" s="53" t="s">
        <v>17</v>
      </c>
      <c r="C33" s="54"/>
      <c r="D33" s="54"/>
      <c r="E33" s="54"/>
      <c r="F33" s="54"/>
      <c r="G33" s="54"/>
      <c r="H33" s="54"/>
      <c r="I33" s="54"/>
      <c r="J33" s="54"/>
      <c r="K33" s="55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63">
        <v>30</v>
      </c>
      <c r="K35" s="34">
        <v>0</v>
      </c>
    </row>
    <row r="36" spans="2:11" ht="18" customHeight="1" x14ac:dyDescent="0.4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4">
      <c r="B37" s="7" t="s">
        <v>11</v>
      </c>
      <c r="C37" s="50">
        <v>0</v>
      </c>
      <c r="D37" s="50">
        <v>0</v>
      </c>
      <c r="E37" s="50">
        <v>144</v>
      </c>
      <c r="F37" s="50">
        <v>0</v>
      </c>
      <c r="G37" s="50">
        <v>0</v>
      </c>
      <c r="H37" s="50">
        <v>0</v>
      </c>
      <c r="I37" s="50">
        <v>0</v>
      </c>
      <c r="J37" s="51">
        <v>144</v>
      </c>
      <c r="K37" s="34">
        <v>0</v>
      </c>
    </row>
    <row r="38" spans="2:11" ht="18" customHeight="1" thickBot="1" x14ac:dyDescent="0.45">
      <c r="B38" s="22" t="s">
        <v>12</v>
      </c>
      <c r="C38" s="57">
        <f>IF(C35,C37/C35,0)</f>
        <v>0</v>
      </c>
      <c r="D38" s="57">
        <f t="shared" ref="D38:K38" si="5">IF(D35,D37/D35,0)</f>
        <v>0</v>
      </c>
      <c r="E38" s="57">
        <f t="shared" si="5"/>
        <v>4.8</v>
      </c>
      <c r="F38" s="57">
        <f t="shared" si="5"/>
        <v>0</v>
      </c>
      <c r="G38" s="57">
        <f t="shared" si="5"/>
        <v>0</v>
      </c>
      <c r="H38" s="57">
        <f t="shared" si="5"/>
        <v>0</v>
      </c>
      <c r="I38" s="57">
        <f t="shared" si="5"/>
        <v>0</v>
      </c>
      <c r="J38" s="57">
        <f t="shared" si="5"/>
        <v>4.8</v>
      </c>
      <c r="K38" s="58">
        <f t="shared" si="5"/>
        <v>0</v>
      </c>
    </row>
    <row r="39" spans="2:11" ht="18" customHeight="1" x14ac:dyDescent="0.45">
      <c r="B39" s="53" t="s">
        <v>18</v>
      </c>
      <c r="C39" s="54"/>
      <c r="D39" s="54"/>
      <c r="E39" s="54"/>
      <c r="F39" s="54"/>
      <c r="G39" s="54"/>
      <c r="H39" s="54"/>
      <c r="I39" s="54"/>
      <c r="J39" s="54"/>
      <c r="K39" s="55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63">
        <v>552.47</v>
      </c>
      <c r="K41" s="34">
        <v>0</v>
      </c>
    </row>
    <row r="42" spans="2:11" ht="18" customHeight="1" x14ac:dyDescent="0.4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4">
      <c r="B43" s="7" t="s">
        <v>11</v>
      </c>
      <c r="C43" s="50">
        <v>0</v>
      </c>
      <c r="D43" s="50">
        <v>0</v>
      </c>
      <c r="E43" s="50">
        <v>3306.2015999999999</v>
      </c>
      <c r="F43" s="50">
        <v>0</v>
      </c>
      <c r="G43" s="50">
        <v>0</v>
      </c>
      <c r="H43" s="50">
        <v>0</v>
      </c>
      <c r="I43" s="50">
        <v>0</v>
      </c>
      <c r="J43" s="51">
        <v>3306.2015999999999</v>
      </c>
      <c r="K43" s="34">
        <v>0</v>
      </c>
    </row>
    <row r="44" spans="2:11" ht="18" customHeight="1" thickBot="1" x14ac:dyDescent="0.45">
      <c r="B44" s="22" t="s">
        <v>12</v>
      </c>
      <c r="C44" s="57">
        <f t="shared" ref="C44:K44" si="6">IF(C41,C43/C41,0)</f>
        <v>0</v>
      </c>
      <c r="D44" s="57">
        <f t="shared" si="6"/>
        <v>0</v>
      </c>
      <c r="E44" s="57">
        <f t="shared" si="6"/>
        <v>5.9844002389269999</v>
      </c>
      <c r="F44" s="57">
        <f t="shared" si="6"/>
        <v>0</v>
      </c>
      <c r="G44" s="57">
        <f t="shared" si="6"/>
        <v>0</v>
      </c>
      <c r="H44" s="57">
        <f t="shared" si="6"/>
        <v>0</v>
      </c>
      <c r="I44" s="57">
        <f t="shared" si="6"/>
        <v>0</v>
      </c>
      <c r="J44" s="57">
        <f t="shared" si="6"/>
        <v>5.9844002389269999</v>
      </c>
      <c r="K44" s="58">
        <f t="shared" si="6"/>
        <v>0</v>
      </c>
    </row>
    <row r="45" spans="2:11" ht="18" customHeight="1" x14ac:dyDescent="0.45">
      <c r="B45" s="53" t="s">
        <v>19</v>
      </c>
      <c r="C45" s="54"/>
      <c r="D45" s="54"/>
      <c r="E45" s="54"/>
      <c r="F45" s="54"/>
      <c r="G45" s="54"/>
      <c r="H45" s="54"/>
      <c r="I45" s="54"/>
      <c r="J45" s="54"/>
      <c r="K45" s="55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4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63">
        <v>1032.27</v>
      </c>
      <c r="K47" s="34">
        <v>0</v>
      </c>
    </row>
    <row r="48" spans="2:11" ht="18" customHeight="1" x14ac:dyDescent="0.4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4">
      <c r="B49" s="7" t="s">
        <v>11</v>
      </c>
      <c r="C49" s="50">
        <v>0</v>
      </c>
      <c r="D49" s="50">
        <v>0</v>
      </c>
      <c r="E49" s="50">
        <v>6723.9071999999996</v>
      </c>
      <c r="F49" s="50">
        <v>0</v>
      </c>
      <c r="G49" s="52">
        <v>0</v>
      </c>
      <c r="H49" s="50">
        <v>0</v>
      </c>
      <c r="I49" s="50">
        <v>0</v>
      </c>
      <c r="J49" s="51">
        <v>6723.9071999999996</v>
      </c>
      <c r="K49" s="34">
        <v>0</v>
      </c>
    </row>
    <row r="50" spans="2:11" ht="18" customHeight="1" thickBot="1" x14ac:dyDescent="0.45">
      <c r="B50" s="22" t="s">
        <v>12</v>
      </c>
      <c r="C50" s="57">
        <f>IF(C47,C49/C47,0)</f>
        <v>0</v>
      </c>
      <c r="D50" s="57">
        <f t="shared" ref="D50:K50" si="7">IF(D47,D49/D47,0)</f>
        <v>0</v>
      </c>
      <c r="E50" s="57">
        <f t="shared" si="7"/>
        <v>6.5137097852306081</v>
      </c>
      <c r="F50" s="57">
        <f t="shared" si="7"/>
        <v>0</v>
      </c>
      <c r="G50" s="57">
        <f t="shared" si="7"/>
        <v>0</v>
      </c>
      <c r="H50" s="57">
        <f t="shared" si="7"/>
        <v>0</v>
      </c>
      <c r="I50" s="57">
        <f t="shared" si="7"/>
        <v>0</v>
      </c>
      <c r="J50" s="57">
        <f t="shared" si="7"/>
        <v>6.5137097852306081</v>
      </c>
      <c r="K50" s="58">
        <f t="shared" si="7"/>
        <v>0</v>
      </c>
    </row>
    <row r="51" spans="2:11" ht="18" customHeight="1" x14ac:dyDescent="0.45">
      <c r="B51" s="53" t="s">
        <v>20</v>
      </c>
      <c r="C51" s="54"/>
      <c r="D51" s="54"/>
      <c r="E51" s="54"/>
      <c r="F51" s="54"/>
      <c r="G51" s="54"/>
      <c r="H51" s="54"/>
      <c r="I51" s="54"/>
      <c r="J51" s="54"/>
      <c r="K51" s="55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63">
        <v>2125.6</v>
      </c>
      <c r="K53" s="34">
        <v>0</v>
      </c>
    </row>
    <row r="54" spans="2:11" ht="18" customHeight="1" x14ac:dyDescent="0.4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4">
      <c r="B55" s="7" t="s">
        <v>11</v>
      </c>
      <c r="C55" s="50">
        <v>0</v>
      </c>
      <c r="D55" s="50">
        <v>0</v>
      </c>
      <c r="E55" s="50">
        <v>13143.744000000001</v>
      </c>
      <c r="F55" s="50">
        <v>0</v>
      </c>
      <c r="G55" s="50">
        <v>0</v>
      </c>
      <c r="H55" s="50">
        <v>0</v>
      </c>
      <c r="I55" s="50">
        <v>0</v>
      </c>
      <c r="J55" s="51">
        <v>13143.744000000001</v>
      </c>
      <c r="K55" s="34">
        <v>0</v>
      </c>
    </row>
    <row r="56" spans="2:11" ht="18" customHeight="1" thickBot="1" x14ac:dyDescent="0.45">
      <c r="B56" s="22" t="s">
        <v>12</v>
      </c>
      <c r="C56" s="57">
        <f>IF(C53,C55/C53,0)</f>
        <v>0</v>
      </c>
      <c r="D56" s="57">
        <f t="shared" ref="D56:K56" si="8">IF(D53,D55/D53,0)</f>
        <v>0</v>
      </c>
      <c r="E56" s="57">
        <f t="shared" si="8"/>
        <v>6.1835453519006407</v>
      </c>
      <c r="F56" s="57">
        <f t="shared" si="8"/>
        <v>0</v>
      </c>
      <c r="G56" s="57">
        <f t="shared" si="8"/>
        <v>0</v>
      </c>
      <c r="H56" s="57">
        <f t="shared" si="8"/>
        <v>0</v>
      </c>
      <c r="I56" s="57">
        <f t="shared" si="8"/>
        <v>0</v>
      </c>
      <c r="J56" s="57">
        <f t="shared" si="8"/>
        <v>6.1835453519006407</v>
      </c>
      <c r="K56" s="58">
        <f t="shared" si="8"/>
        <v>0</v>
      </c>
    </row>
    <row r="57" spans="2:11" ht="18" customHeight="1" x14ac:dyDescent="0.45">
      <c r="B57" s="53" t="s">
        <v>21</v>
      </c>
      <c r="C57" s="54"/>
      <c r="D57" s="54"/>
      <c r="E57" s="54"/>
      <c r="F57" s="54"/>
      <c r="G57" s="54"/>
      <c r="H57" s="54"/>
      <c r="I57" s="54"/>
      <c r="J57" s="54"/>
      <c r="K57" s="55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63">
        <v>23676.309999999998</v>
      </c>
      <c r="K59" s="34">
        <v>1136.1199999999999</v>
      </c>
    </row>
    <row r="60" spans="2:11" ht="18" customHeight="1" x14ac:dyDescent="0.4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4">
      <c r="B61" s="7" t="s">
        <v>11</v>
      </c>
      <c r="C61" s="50">
        <v>70389.407999999996</v>
      </c>
      <c r="D61" s="50">
        <v>0</v>
      </c>
      <c r="E61" s="50">
        <v>51245.846400000002</v>
      </c>
      <c r="F61" s="50">
        <v>525.12</v>
      </c>
      <c r="G61" s="50">
        <v>160.32</v>
      </c>
      <c r="H61" s="50">
        <v>0</v>
      </c>
      <c r="I61" s="50">
        <v>0</v>
      </c>
      <c r="J61" s="51">
        <v>122320.69439999999</v>
      </c>
      <c r="K61" s="34">
        <v>3209.9328</v>
      </c>
    </row>
    <row r="62" spans="2:11" ht="18" customHeight="1" thickBot="1" x14ac:dyDescent="0.45">
      <c r="B62" s="22" t="s">
        <v>12</v>
      </c>
      <c r="C62" s="57">
        <f>IF(C59,C61/C59,0)</f>
        <v>4.9034357079564641</v>
      </c>
      <c r="D62" s="57">
        <f t="shared" ref="D62:K62" si="9">IF(D59,D61/D59,0)</f>
        <v>0</v>
      </c>
      <c r="E62" s="57">
        <f t="shared" si="9"/>
        <v>5.6595102277019311</v>
      </c>
      <c r="F62" s="57">
        <f t="shared" si="9"/>
        <v>2.4203539823008851</v>
      </c>
      <c r="G62" s="57">
        <f t="shared" si="9"/>
        <v>3.2446873102610807</v>
      </c>
      <c r="H62" s="57">
        <f t="shared" si="9"/>
        <v>0</v>
      </c>
      <c r="I62" s="57">
        <f t="shared" si="9"/>
        <v>0</v>
      </c>
      <c r="J62" s="57">
        <f t="shared" si="9"/>
        <v>5.1663749292013836</v>
      </c>
      <c r="K62" s="58">
        <f t="shared" si="9"/>
        <v>2.8253466183149669</v>
      </c>
    </row>
    <row r="63" spans="2:11" ht="18" customHeight="1" x14ac:dyDescent="0.45">
      <c r="B63" s="53" t="s">
        <v>23</v>
      </c>
      <c r="C63" s="54"/>
      <c r="D63" s="54"/>
      <c r="E63" s="54"/>
      <c r="F63" s="54"/>
      <c r="G63" s="54"/>
      <c r="H63" s="54"/>
      <c r="I63" s="54"/>
      <c r="J63" s="54"/>
      <c r="K63" s="55"/>
    </row>
    <row r="64" spans="2:11" ht="18" customHeight="1" x14ac:dyDescent="0.4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63">
        <v>1392.67</v>
      </c>
      <c r="K65" s="34">
        <v>0</v>
      </c>
    </row>
    <row r="66" spans="2:11" ht="18" customHeight="1" x14ac:dyDescent="0.4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4">
      <c r="B67" s="10" t="s">
        <v>11</v>
      </c>
      <c r="C67" s="56">
        <v>0</v>
      </c>
      <c r="D67" s="50">
        <v>0</v>
      </c>
      <c r="E67" s="50">
        <v>8285.1743999999999</v>
      </c>
      <c r="F67" s="50">
        <v>0</v>
      </c>
      <c r="G67" s="50">
        <v>0</v>
      </c>
      <c r="H67" s="50">
        <v>0</v>
      </c>
      <c r="I67" s="50">
        <v>0</v>
      </c>
      <c r="J67" s="51">
        <v>8285.1743999999999</v>
      </c>
      <c r="K67" s="34">
        <v>0</v>
      </c>
    </row>
    <row r="68" spans="2:11" ht="18" customHeight="1" thickBot="1" x14ac:dyDescent="0.45">
      <c r="B68" s="22" t="s">
        <v>12</v>
      </c>
      <c r="C68" s="59">
        <f>IF(C65,C67/C65,0)</f>
        <v>0</v>
      </c>
      <c r="D68" s="57">
        <f t="shared" ref="D68:K68" si="10">IF(D65,D67/D65,0)</f>
        <v>0</v>
      </c>
      <c r="E68" s="57">
        <f t="shared" si="10"/>
        <v>5.949129657420638</v>
      </c>
      <c r="F68" s="57">
        <f t="shared" si="10"/>
        <v>0</v>
      </c>
      <c r="G68" s="57">
        <f t="shared" si="10"/>
        <v>0</v>
      </c>
      <c r="H68" s="57">
        <f t="shared" si="10"/>
        <v>0</v>
      </c>
      <c r="I68" s="57">
        <f t="shared" si="10"/>
        <v>0</v>
      </c>
      <c r="J68" s="57">
        <f t="shared" si="10"/>
        <v>5.949129657420638</v>
      </c>
      <c r="K68" s="58">
        <f t="shared" si="10"/>
        <v>0</v>
      </c>
    </row>
    <row r="69" spans="2:11" ht="18" customHeight="1" x14ac:dyDescent="0.45">
      <c r="B69" s="53" t="s">
        <v>22</v>
      </c>
      <c r="C69" s="54"/>
      <c r="D69" s="54"/>
      <c r="E69" s="54"/>
      <c r="F69" s="54"/>
      <c r="G69" s="54"/>
      <c r="H69" s="54"/>
      <c r="I69" s="54"/>
      <c r="J69" s="54"/>
      <c r="K69" s="55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63">
        <v>1927.18</v>
      </c>
      <c r="K71" s="34">
        <v>0</v>
      </c>
    </row>
    <row r="72" spans="2:11" ht="18" customHeight="1" x14ac:dyDescent="0.4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4">
      <c r="B73" s="7" t="s">
        <v>11</v>
      </c>
      <c r="C73" s="50">
        <v>2371.7375999999999</v>
      </c>
      <c r="D73" s="50">
        <v>0</v>
      </c>
      <c r="E73" s="50">
        <v>11230.704</v>
      </c>
      <c r="F73" s="50">
        <v>0</v>
      </c>
      <c r="G73" s="50">
        <v>0</v>
      </c>
      <c r="H73" s="50">
        <v>0</v>
      </c>
      <c r="I73" s="50">
        <v>75.955200000000005</v>
      </c>
      <c r="J73" s="51">
        <v>13678.3968</v>
      </c>
      <c r="K73" s="34">
        <v>0</v>
      </c>
    </row>
    <row r="74" spans="2:11" ht="18" customHeight="1" thickBot="1" x14ac:dyDescent="0.45">
      <c r="B74" s="22" t="s">
        <v>12</v>
      </c>
      <c r="C74" s="57">
        <f>IF(C71,C73/C71,0)</f>
        <v>6.4203394602203518</v>
      </c>
      <c r="D74" s="57">
        <f t="shared" ref="D74:K74" si="11">IF(D71,D73/D71,0)</f>
        <v>0</v>
      </c>
      <c r="E74" s="57">
        <f t="shared" si="11"/>
        <v>7.274290266793618</v>
      </c>
      <c r="F74" s="57">
        <f t="shared" si="11"/>
        <v>0</v>
      </c>
      <c r="G74" s="57">
        <f t="shared" si="11"/>
        <v>0</v>
      </c>
      <c r="H74" s="57">
        <f t="shared" si="11"/>
        <v>0</v>
      </c>
      <c r="I74" s="57">
        <f t="shared" si="11"/>
        <v>5.4722766570605188</v>
      </c>
      <c r="J74" s="57">
        <f t="shared" si="11"/>
        <v>7.0976228478917385</v>
      </c>
      <c r="K74" s="58">
        <f t="shared" si="11"/>
        <v>0</v>
      </c>
    </row>
    <row r="75" spans="2:11" ht="18" customHeight="1" x14ac:dyDescent="0.45">
      <c r="B75" s="53" t="s">
        <v>24</v>
      </c>
      <c r="C75" s="54"/>
      <c r="D75" s="54"/>
      <c r="E75" s="54"/>
      <c r="F75" s="54"/>
      <c r="G75" s="54"/>
      <c r="H75" s="54"/>
      <c r="I75" s="54"/>
      <c r="J75" s="54"/>
      <c r="K75" s="55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63">
        <v>907.88000000000011</v>
      </c>
      <c r="K77" s="34">
        <v>0</v>
      </c>
    </row>
    <row r="78" spans="2:11" ht="18" customHeight="1" x14ac:dyDescent="0.4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4">
      <c r="B79" s="7" t="s">
        <v>11</v>
      </c>
      <c r="C79" s="50">
        <v>0</v>
      </c>
      <c r="D79" s="50">
        <v>0</v>
      </c>
      <c r="E79" s="50">
        <v>6089.8656000000001</v>
      </c>
      <c r="F79" s="50">
        <v>0</v>
      </c>
      <c r="G79" s="50">
        <v>0</v>
      </c>
      <c r="H79" s="50">
        <v>0</v>
      </c>
      <c r="I79" s="50">
        <v>0</v>
      </c>
      <c r="J79" s="51">
        <v>6089.8656000000001</v>
      </c>
      <c r="K79" s="34">
        <v>0</v>
      </c>
    </row>
    <row r="80" spans="2:11" ht="18" customHeight="1" thickBot="1" x14ac:dyDescent="0.45">
      <c r="B80" s="22" t="s">
        <v>12</v>
      </c>
      <c r="C80" s="57">
        <f>IF(C77,C79/C77,0)</f>
        <v>0</v>
      </c>
      <c r="D80" s="57">
        <f t="shared" ref="D80:K80" si="12">IF(D77,D79/D77,0)</f>
        <v>0</v>
      </c>
      <c r="E80" s="57">
        <f t="shared" si="12"/>
        <v>6.7077869321936809</v>
      </c>
      <c r="F80" s="57">
        <f t="shared" si="12"/>
        <v>0</v>
      </c>
      <c r="G80" s="57">
        <f t="shared" si="12"/>
        <v>0</v>
      </c>
      <c r="H80" s="57">
        <f t="shared" si="12"/>
        <v>0</v>
      </c>
      <c r="I80" s="57">
        <f t="shared" si="12"/>
        <v>0</v>
      </c>
      <c r="J80" s="57">
        <f t="shared" si="12"/>
        <v>6.7077869321936809</v>
      </c>
      <c r="K80" s="58">
        <f t="shared" si="12"/>
        <v>0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47" t="s">
        <v>30</v>
      </c>
      <c r="C85" s="48"/>
      <c r="D85" s="48"/>
      <c r="E85" s="48"/>
      <c r="F85" s="48"/>
      <c r="G85" s="48"/>
      <c r="H85" s="48"/>
      <c r="I85" s="48"/>
      <c r="J85" s="48"/>
      <c r="K85" s="49"/>
    </row>
    <row r="86" spans="2:11" ht="33" customHeight="1" thickBot="1" x14ac:dyDescent="0.45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4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64">
        <v>1411.6499999999999</v>
      </c>
    </row>
    <row r="89" spans="2:11" ht="18" customHeight="1" x14ac:dyDescent="0.4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4">
      <c r="B90" s="7" t="s">
        <v>11</v>
      </c>
      <c r="C90" s="50">
        <v>73199.9424</v>
      </c>
      <c r="D90" s="50">
        <v>0</v>
      </c>
      <c r="E90" s="50">
        <v>168555.54240000001</v>
      </c>
      <c r="F90" s="50">
        <v>525.12</v>
      </c>
      <c r="G90" s="50">
        <v>160.32</v>
      </c>
      <c r="H90" s="50">
        <v>0</v>
      </c>
      <c r="I90" s="50">
        <v>75.955200000000005</v>
      </c>
      <c r="J90" s="65">
        <v>242516.88</v>
      </c>
      <c r="K90" s="66">
        <v>3892.56</v>
      </c>
    </row>
    <row r="91" spans="2:11" ht="18" customHeight="1" thickBot="1" x14ac:dyDescent="0.45">
      <c r="B91" s="62" t="s">
        <v>12</v>
      </c>
      <c r="C91" s="60">
        <f>IF(C88,C90/C88,0)</f>
        <v>4.9301057548927298</v>
      </c>
      <c r="D91" s="60">
        <f t="shared" ref="D91:K91" si="13">IF(D88,D90/D88,0)</f>
        <v>0</v>
      </c>
      <c r="E91" s="60">
        <f t="shared" si="13"/>
        <v>5.9541474156741359</v>
      </c>
      <c r="F91" s="60">
        <f t="shared" si="13"/>
        <v>2.4203539823008851</v>
      </c>
      <c r="G91" s="60">
        <f t="shared" si="13"/>
        <v>3.2446873102610807</v>
      </c>
      <c r="H91" s="60">
        <f t="shared" si="13"/>
        <v>0</v>
      </c>
      <c r="I91" s="60">
        <f t="shared" si="13"/>
        <v>5.4722766570605188</v>
      </c>
      <c r="J91" s="60">
        <f t="shared" si="13"/>
        <v>5.5832226742719069</v>
      </c>
      <c r="K91" s="61">
        <f t="shared" si="13"/>
        <v>2.7574540431410055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40972BB3-A9A7-4BF6-8508-A8C2913C8125}"/>
</file>

<file path=customXml/itemProps2.xml><?xml version="1.0" encoding="utf-8"?>
<ds:datastoreItem xmlns:ds="http://schemas.openxmlformats.org/officeDocument/2006/customXml" ds:itemID="{DEF992BC-54E9-4461-ACA9-A1EBFDBC209E}"/>
</file>

<file path=customXml/itemProps3.xml><?xml version="1.0" encoding="utf-8"?>
<ds:datastoreItem xmlns:ds="http://schemas.openxmlformats.org/officeDocument/2006/customXml" ds:itemID="{9FE32CDF-D857-4D57-A686-4D93959B8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2026-07-02T08:09:07Z</cp:lastPrinted>
  <dcterms:created xsi:type="dcterms:W3CDTF">2025-06-02T07:34:37Z</dcterms:created>
  <dcterms:modified xsi:type="dcterms:W3CDTF">2026-07-07T11:25:34Z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