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Zne_2026/ŽZ_3.8.2026/"/>
    </mc:Choice>
  </mc:AlternateContent>
  <xr:revisionPtr revIDLastSave="1122" documentId="8_{36CEA35B-3CE3-46B9-AACD-D76DC5502205}" xr6:coauthVersionLast="47" xr6:coauthVersionMax="47" xr10:uidLastSave="{CBDD7D57-FB8D-4DC4-AD4A-8E7BF142E680}"/>
  <bookViews>
    <workbookView xWindow="-110" yWindow="-110" windowWidth="19420" windowHeight="10300" activeTab="4" xr2:uid="{589CB3C2-A3D2-4393-B061-067238ED0A03}"/>
  </bookViews>
  <sheets>
    <sheet name="7.7.2026" sheetId="2" r:id="rId1"/>
    <sheet name="13.7.2026" sheetId="3" r:id="rId2"/>
    <sheet name="20.7.2026" sheetId="4" r:id="rId3"/>
    <sheet name="27.7.2026" sheetId="5" r:id="rId4"/>
    <sheet name="3.8.2026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6" l="1"/>
  <c r="J91" i="6"/>
  <c r="I91" i="6"/>
  <c r="H91" i="6"/>
  <c r="G91" i="6"/>
  <c r="F91" i="6"/>
  <c r="E91" i="6"/>
  <c r="D91" i="6"/>
  <c r="C91" i="6"/>
  <c r="K80" i="6"/>
  <c r="J80" i="6"/>
  <c r="I80" i="6"/>
  <c r="H80" i="6"/>
  <c r="G80" i="6"/>
  <c r="F80" i="6"/>
  <c r="E80" i="6"/>
  <c r="D80" i="6"/>
  <c r="C80" i="6"/>
  <c r="K74" i="6"/>
  <c r="J74" i="6"/>
  <c r="I74" i="6"/>
  <c r="H74" i="6"/>
  <c r="G74" i="6"/>
  <c r="F74" i="6"/>
  <c r="E74" i="6"/>
  <c r="D74" i="6"/>
  <c r="C74" i="6"/>
  <c r="K68" i="6"/>
  <c r="J68" i="6"/>
  <c r="I68" i="6"/>
  <c r="H68" i="6"/>
  <c r="G68" i="6"/>
  <c r="F68" i="6"/>
  <c r="E68" i="6"/>
  <c r="D68" i="6"/>
  <c r="C68" i="6"/>
  <c r="K62" i="6"/>
  <c r="J62" i="6"/>
  <c r="I62" i="6"/>
  <c r="H62" i="6"/>
  <c r="G62" i="6"/>
  <c r="F62" i="6"/>
  <c r="E62" i="6"/>
  <c r="D62" i="6"/>
  <c r="C62" i="6"/>
  <c r="K56" i="6"/>
  <c r="J56" i="6"/>
  <c r="I56" i="6"/>
  <c r="H56" i="6"/>
  <c r="G56" i="6"/>
  <c r="F56" i="6"/>
  <c r="E56" i="6"/>
  <c r="D56" i="6"/>
  <c r="C56" i="6"/>
  <c r="K50" i="6"/>
  <c r="J50" i="6"/>
  <c r="I50" i="6"/>
  <c r="H50" i="6"/>
  <c r="G50" i="6"/>
  <c r="F50" i="6"/>
  <c r="E50" i="6"/>
  <c r="D50" i="6"/>
  <c r="C50" i="6"/>
  <c r="K44" i="6"/>
  <c r="J44" i="6"/>
  <c r="I44" i="6"/>
  <c r="H44" i="6"/>
  <c r="G44" i="6"/>
  <c r="F44" i="6"/>
  <c r="E44" i="6"/>
  <c r="D44" i="6"/>
  <c r="C44" i="6"/>
  <c r="K38" i="6"/>
  <c r="J38" i="6"/>
  <c r="I38" i="6"/>
  <c r="H38" i="6"/>
  <c r="G38" i="6"/>
  <c r="F38" i="6"/>
  <c r="E38" i="6"/>
  <c r="D38" i="6"/>
  <c r="C38" i="6"/>
  <c r="K32" i="6"/>
  <c r="J32" i="6"/>
  <c r="I32" i="6"/>
  <c r="H32" i="6"/>
  <c r="G32" i="6"/>
  <c r="F32" i="6"/>
  <c r="E32" i="6"/>
  <c r="D32" i="6"/>
  <c r="C32" i="6"/>
  <c r="K26" i="6"/>
  <c r="J26" i="6"/>
  <c r="I26" i="6"/>
  <c r="H26" i="6"/>
  <c r="G26" i="6"/>
  <c r="F26" i="6"/>
  <c r="E26" i="6"/>
  <c r="D26" i="6"/>
  <c r="C26" i="6"/>
  <c r="K20" i="6"/>
  <c r="J20" i="6"/>
  <c r="I20" i="6"/>
  <c r="H20" i="6"/>
  <c r="G20" i="6"/>
  <c r="F20" i="6"/>
  <c r="E20" i="6"/>
  <c r="D20" i="6"/>
  <c r="C20" i="6"/>
  <c r="K14" i="6"/>
  <c r="J14" i="6"/>
  <c r="I14" i="6"/>
  <c r="H14" i="6"/>
  <c r="G14" i="6"/>
  <c r="F14" i="6"/>
  <c r="E14" i="6"/>
  <c r="D14" i="6"/>
  <c r="C14" i="6"/>
  <c r="K8" i="6"/>
  <c r="J8" i="6"/>
  <c r="I8" i="6"/>
  <c r="H8" i="6"/>
  <c r="G8" i="6"/>
  <c r="F8" i="6"/>
  <c r="E8" i="6"/>
  <c r="D8" i="6"/>
  <c r="C8" i="6"/>
  <c r="K91" i="5"/>
  <c r="J91" i="5"/>
  <c r="I91" i="5"/>
  <c r="H91" i="5"/>
  <c r="G91" i="5"/>
  <c r="F91" i="5"/>
  <c r="E91" i="5"/>
  <c r="D91" i="5"/>
  <c r="C91" i="5"/>
  <c r="K80" i="5"/>
  <c r="J80" i="5"/>
  <c r="I80" i="5"/>
  <c r="H80" i="5"/>
  <c r="G80" i="5"/>
  <c r="F80" i="5"/>
  <c r="E80" i="5"/>
  <c r="D80" i="5"/>
  <c r="C80" i="5"/>
  <c r="K74" i="5"/>
  <c r="J74" i="5"/>
  <c r="I74" i="5"/>
  <c r="H74" i="5"/>
  <c r="G74" i="5"/>
  <c r="F74" i="5"/>
  <c r="E74" i="5"/>
  <c r="D74" i="5"/>
  <c r="C74" i="5"/>
  <c r="K68" i="5"/>
  <c r="J68" i="5"/>
  <c r="I68" i="5"/>
  <c r="H68" i="5"/>
  <c r="G68" i="5"/>
  <c r="F68" i="5"/>
  <c r="E68" i="5"/>
  <c r="D68" i="5"/>
  <c r="C68" i="5"/>
  <c r="K62" i="5"/>
  <c r="J62" i="5"/>
  <c r="I62" i="5"/>
  <c r="H62" i="5"/>
  <c r="G62" i="5"/>
  <c r="F62" i="5"/>
  <c r="E62" i="5"/>
  <c r="D62" i="5"/>
  <c r="C62" i="5"/>
  <c r="K56" i="5"/>
  <c r="J56" i="5"/>
  <c r="I56" i="5"/>
  <c r="H56" i="5"/>
  <c r="G56" i="5"/>
  <c r="F56" i="5"/>
  <c r="E56" i="5"/>
  <c r="D56" i="5"/>
  <c r="C56" i="5"/>
  <c r="K50" i="5"/>
  <c r="J50" i="5"/>
  <c r="I50" i="5"/>
  <c r="H50" i="5"/>
  <c r="G50" i="5"/>
  <c r="F50" i="5"/>
  <c r="E50" i="5"/>
  <c r="D50" i="5"/>
  <c r="C50" i="5"/>
  <c r="K44" i="5"/>
  <c r="J44" i="5"/>
  <c r="I44" i="5"/>
  <c r="H44" i="5"/>
  <c r="G44" i="5"/>
  <c r="F44" i="5"/>
  <c r="E44" i="5"/>
  <c r="D44" i="5"/>
  <c r="C44" i="5"/>
  <c r="K38" i="5"/>
  <c r="J38" i="5"/>
  <c r="I38" i="5"/>
  <c r="H38" i="5"/>
  <c r="G38" i="5"/>
  <c r="F38" i="5"/>
  <c r="E38" i="5"/>
  <c r="D38" i="5"/>
  <c r="C38" i="5"/>
  <c r="K32" i="5"/>
  <c r="J32" i="5"/>
  <c r="I32" i="5"/>
  <c r="H32" i="5"/>
  <c r="G32" i="5"/>
  <c r="F32" i="5"/>
  <c r="E32" i="5"/>
  <c r="D32" i="5"/>
  <c r="C32" i="5"/>
  <c r="K26" i="5"/>
  <c r="J26" i="5"/>
  <c r="I26" i="5"/>
  <c r="H26" i="5"/>
  <c r="G26" i="5"/>
  <c r="F26" i="5"/>
  <c r="E26" i="5"/>
  <c r="D26" i="5"/>
  <c r="C26" i="5"/>
  <c r="K20" i="5"/>
  <c r="J20" i="5"/>
  <c r="I20" i="5"/>
  <c r="H20" i="5"/>
  <c r="G20" i="5"/>
  <c r="F20" i="5"/>
  <c r="E20" i="5"/>
  <c r="D20" i="5"/>
  <c r="C20" i="5"/>
  <c r="K14" i="5"/>
  <c r="J14" i="5"/>
  <c r="I14" i="5"/>
  <c r="H14" i="5"/>
  <c r="G14" i="5"/>
  <c r="F14" i="5"/>
  <c r="E14" i="5"/>
  <c r="D14" i="5"/>
  <c r="C14" i="5"/>
  <c r="K8" i="5"/>
  <c r="J8" i="5"/>
  <c r="I8" i="5"/>
  <c r="H8" i="5"/>
  <c r="G8" i="5"/>
  <c r="F8" i="5"/>
  <c r="E8" i="5"/>
  <c r="D8" i="5"/>
  <c r="C8" i="5"/>
  <c r="K91" i="4"/>
  <c r="J91" i="4"/>
  <c r="I91" i="4"/>
  <c r="H91" i="4"/>
  <c r="G91" i="4"/>
  <c r="F91" i="4"/>
  <c r="E91" i="4"/>
  <c r="D91" i="4"/>
  <c r="C91" i="4"/>
  <c r="K80" i="4"/>
  <c r="J80" i="4"/>
  <c r="I80" i="4"/>
  <c r="H80" i="4"/>
  <c r="G80" i="4"/>
  <c r="F80" i="4"/>
  <c r="E80" i="4"/>
  <c r="D80" i="4"/>
  <c r="C80" i="4"/>
  <c r="K74" i="4"/>
  <c r="J74" i="4"/>
  <c r="I74" i="4"/>
  <c r="H74" i="4"/>
  <c r="G74" i="4"/>
  <c r="F74" i="4"/>
  <c r="E74" i="4"/>
  <c r="D74" i="4"/>
  <c r="C74" i="4"/>
  <c r="K68" i="4"/>
  <c r="J68" i="4"/>
  <c r="I68" i="4"/>
  <c r="H68" i="4"/>
  <c r="G68" i="4"/>
  <c r="F68" i="4"/>
  <c r="E68" i="4"/>
  <c r="D68" i="4"/>
  <c r="C68" i="4"/>
  <c r="K62" i="4"/>
  <c r="J62" i="4"/>
  <c r="I62" i="4"/>
  <c r="H62" i="4"/>
  <c r="G62" i="4"/>
  <c r="F62" i="4"/>
  <c r="E62" i="4"/>
  <c r="D62" i="4"/>
  <c r="C62" i="4"/>
  <c r="K56" i="4"/>
  <c r="J56" i="4"/>
  <c r="I56" i="4"/>
  <c r="H56" i="4"/>
  <c r="G56" i="4"/>
  <c r="F56" i="4"/>
  <c r="E56" i="4"/>
  <c r="D56" i="4"/>
  <c r="C56" i="4"/>
  <c r="K50" i="4"/>
  <c r="J50" i="4"/>
  <c r="I50" i="4"/>
  <c r="H50" i="4"/>
  <c r="G50" i="4"/>
  <c r="F50" i="4"/>
  <c r="E50" i="4"/>
  <c r="D50" i="4"/>
  <c r="C50" i="4"/>
  <c r="K44" i="4"/>
  <c r="J44" i="4"/>
  <c r="I44" i="4"/>
  <c r="H44" i="4"/>
  <c r="G44" i="4"/>
  <c r="F44" i="4"/>
  <c r="E44" i="4"/>
  <c r="D44" i="4"/>
  <c r="C44" i="4"/>
  <c r="K38" i="4"/>
  <c r="J38" i="4"/>
  <c r="I38" i="4"/>
  <c r="H38" i="4"/>
  <c r="G38" i="4"/>
  <c r="F38" i="4"/>
  <c r="E38" i="4"/>
  <c r="D38" i="4"/>
  <c r="C38" i="4"/>
  <c r="K32" i="4"/>
  <c r="J32" i="4"/>
  <c r="I32" i="4"/>
  <c r="H32" i="4"/>
  <c r="G32" i="4"/>
  <c r="F32" i="4"/>
  <c r="E32" i="4"/>
  <c r="D32" i="4"/>
  <c r="C32" i="4"/>
  <c r="K26" i="4"/>
  <c r="J26" i="4"/>
  <c r="I26" i="4"/>
  <c r="H26" i="4"/>
  <c r="G26" i="4"/>
  <c r="F26" i="4"/>
  <c r="E26" i="4"/>
  <c r="D26" i="4"/>
  <c r="C26" i="4"/>
  <c r="K20" i="4"/>
  <c r="J20" i="4"/>
  <c r="I20" i="4"/>
  <c r="H20" i="4"/>
  <c r="G20" i="4"/>
  <c r="F20" i="4"/>
  <c r="E20" i="4"/>
  <c r="D20" i="4"/>
  <c r="C20" i="4"/>
  <c r="K14" i="4"/>
  <c r="J14" i="4"/>
  <c r="I14" i="4"/>
  <c r="H14" i="4"/>
  <c r="G14" i="4"/>
  <c r="F14" i="4"/>
  <c r="E14" i="4"/>
  <c r="D14" i="4"/>
  <c r="C14" i="4"/>
  <c r="K8" i="4"/>
  <c r="J8" i="4"/>
  <c r="I8" i="4"/>
  <c r="H8" i="4"/>
  <c r="G8" i="4"/>
  <c r="F8" i="4"/>
  <c r="E8" i="4"/>
  <c r="D8" i="4"/>
  <c r="C8" i="4"/>
  <c r="K91" i="3"/>
  <c r="J91" i="3"/>
  <c r="I91" i="3"/>
  <c r="H91" i="3"/>
  <c r="G91" i="3"/>
  <c r="F91" i="3"/>
  <c r="E91" i="3"/>
  <c r="D91" i="3"/>
  <c r="C91" i="3"/>
  <c r="K80" i="3"/>
  <c r="J80" i="3"/>
  <c r="I80" i="3"/>
  <c r="H80" i="3"/>
  <c r="G80" i="3"/>
  <c r="F80" i="3"/>
  <c r="E80" i="3"/>
  <c r="D80" i="3"/>
  <c r="C80" i="3"/>
  <c r="K74" i="3"/>
  <c r="J74" i="3"/>
  <c r="I74" i="3"/>
  <c r="H74" i="3"/>
  <c r="G74" i="3"/>
  <c r="F74" i="3"/>
  <c r="E74" i="3"/>
  <c r="D74" i="3"/>
  <c r="C74" i="3"/>
  <c r="K68" i="3"/>
  <c r="J68" i="3"/>
  <c r="I68" i="3"/>
  <c r="H68" i="3"/>
  <c r="G68" i="3"/>
  <c r="F68" i="3"/>
  <c r="E68" i="3"/>
  <c r="D68" i="3"/>
  <c r="C68" i="3"/>
  <c r="K62" i="3"/>
  <c r="J62" i="3"/>
  <c r="I62" i="3"/>
  <c r="H62" i="3"/>
  <c r="G62" i="3"/>
  <c r="F62" i="3"/>
  <c r="E62" i="3"/>
  <c r="D62" i="3"/>
  <c r="C62" i="3"/>
  <c r="K56" i="3"/>
  <c r="J56" i="3"/>
  <c r="I56" i="3"/>
  <c r="H56" i="3"/>
  <c r="G56" i="3"/>
  <c r="F56" i="3"/>
  <c r="E56" i="3"/>
  <c r="D56" i="3"/>
  <c r="C56" i="3"/>
  <c r="K50" i="3"/>
  <c r="J50" i="3"/>
  <c r="I50" i="3"/>
  <c r="H50" i="3"/>
  <c r="G50" i="3"/>
  <c r="F50" i="3"/>
  <c r="E50" i="3"/>
  <c r="D50" i="3"/>
  <c r="C50" i="3"/>
  <c r="K44" i="3"/>
  <c r="J44" i="3"/>
  <c r="I44" i="3"/>
  <c r="H44" i="3"/>
  <c r="G44" i="3"/>
  <c r="F44" i="3"/>
  <c r="E44" i="3"/>
  <c r="D44" i="3"/>
  <c r="C44" i="3"/>
  <c r="K38" i="3"/>
  <c r="J38" i="3"/>
  <c r="I38" i="3"/>
  <c r="H38" i="3"/>
  <c r="G38" i="3"/>
  <c r="F38" i="3"/>
  <c r="E38" i="3"/>
  <c r="D38" i="3"/>
  <c r="C38" i="3"/>
  <c r="K32" i="3"/>
  <c r="J32" i="3"/>
  <c r="I32" i="3"/>
  <c r="H32" i="3"/>
  <c r="G32" i="3"/>
  <c r="F32" i="3"/>
  <c r="E32" i="3"/>
  <c r="D32" i="3"/>
  <c r="C32" i="3"/>
  <c r="K26" i="3"/>
  <c r="J26" i="3"/>
  <c r="I26" i="3"/>
  <c r="H26" i="3"/>
  <c r="G26" i="3"/>
  <c r="F26" i="3"/>
  <c r="E26" i="3"/>
  <c r="D26" i="3"/>
  <c r="C26" i="3"/>
  <c r="K20" i="3"/>
  <c r="J20" i="3"/>
  <c r="I20" i="3"/>
  <c r="H20" i="3"/>
  <c r="G20" i="3"/>
  <c r="F20" i="3"/>
  <c r="E20" i="3"/>
  <c r="D20" i="3"/>
  <c r="C20" i="3"/>
  <c r="K14" i="3"/>
  <c r="J14" i="3"/>
  <c r="I14" i="3"/>
  <c r="H14" i="3"/>
  <c r="G14" i="3"/>
  <c r="F14" i="3"/>
  <c r="E14" i="3"/>
  <c r="D14" i="3"/>
  <c r="C14" i="3"/>
  <c r="K8" i="3"/>
  <c r="J8" i="3"/>
  <c r="I8" i="3"/>
  <c r="H8" i="3"/>
  <c r="G8" i="3"/>
  <c r="F8" i="3"/>
  <c r="E8" i="3"/>
  <c r="D8" i="3"/>
  <c r="C8" i="3"/>
  <c r="K91" i="2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<sst xmlns="http://schemas.openxmlformats.org/spreadsheetml/2006/main" count="545" uniqueCount="43">
  <si>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</si>
  <si>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</si>
  <si>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</si>
  <si>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</si>
  <si>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</si>
  <si>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</si>
  <si>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</si>
  <si>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</si>
  <si>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</si>
  <si>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</si>
  <si>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</si>
  <si>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</si>
  <si>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</si>
  <si>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</si>
  <si>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</si>
  <si>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</si>
  <si>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</si>
  <si>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</si>
  <si>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</si>
  <si>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</si>
  <si>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</si>
  <si>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</si>
  <si>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</si>
  <si>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</si>
  <si>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</si>
  <si>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</si>
  <si>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</si>
  <si>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</si>
  <si>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</si>
  <si>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</si>
  <si>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</si>
  <si>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</si>
  <si>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</si>
  <si>
    <t xml:space="preserve">Stav k 12. červenci 2026     </t>
  </si>
  <si>
    <t xml:space="preserve">Stav k 12. červenci 2026        </t>
  </si>
  <si>
    <t xml:space="preserve">Stav k 19. červenci 2026     </t>
  </si>
  <si>
    <t xml:space="preserve">Stav k 19. červenci 2026        </t>
  </si>
  <si>
    <t xml:space="preserve">Stav k 26. červenci 2026     </t>
  </si>
  <si>
    <t xml:space="preserve">Stav k 26. červenci 2026        </t>
  </si>
  <si>
    <t>Poznámka: Obiloviny celkem zahrnují pouze uvedené obiloviny. V Pardubickém kraji byla oproti původní celkové ploše obilnin ke sklizni (předešlému týdnu) snížena výměra žita o 163 ha, která byla sklizena na námel.</t>
  </si>
  <si>
    <t xml:space="preserve">Stav k 2. srpnu 2026     </t>
  </si>
  <si>
    <t xml:space="preserve">Stav k 2. srpnu 2026        </t>
  </si>
  <si>
    <t>Poznámka: Obiloviny celkem zahrnují pouze uvedené obiloviny. V Pardubickém kraji byla oproti původní celkové ploše obilnin ke sklizni snížena výměra žita o 163 ha, které bylo sklizeno na námel.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</si>
</sst>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0" borderId="9" xfId="0" applyNumberFormat="1" applyFont="1" applyBorder="1" applyAlignment="1" applyProtection="1">
      <alignment horizontal="right" vertical="center" wrapText="1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3" fontId="1" fillId="4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2" fontId="2" fillId="0" borderId="1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4" borderId="10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 applyProtection="1">
      <alignment horizontal="right" vertical="center" wrapText="1"/>
      <protection locked="0"/>
    </xf>
    <xf numFmtId="4" fontId="2" fillId="0" borderId="18" xfId="0" applyNumberFormat="1" applyFont="1" applyBorder="1" applyAlignment="1">
      <alignment horizontal="right" vertical="center" wrapText="1"/>
    </xf>
    <xf numFmtId="3" fontId="1" fillId="4" borderId="18" xfId="0" applyNumberFormat="1" applyFont="1" applyFill="1" applyBorder="1" applyAlignment="1" applyProtection="1">
      <alignment horizontal="right" vertical="center"/>
      <protection locked="0"/>
    </xf>
    <xf numFmtId="4" fontId="2" fillId="3" borderId="1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>
      <alignment horizontal="right" wrapText="1"/>
    </xf>
    <xf numFmtId="0" fontId="2" fillId="3" borderId="26" xfId="0" applyFont="1" applyFill="1" applyBorder="1" applyAlignment="1">
      <alignment horizontal="left" vertical="center" wrapText="1"/>
    </xf>
    <xf numFmtId="4" fontId="2" fillId="3" borderId="27" xfId="0" applyNumberFormat="1" applyFont="1" applyFill="1" applyBorder="1" applyAlignment="1">
      <alignment horizontal="right" vertical="center" wrapText="1"/>
    </xf>
    <xf numFmtId="3" fontId="1" fillId="4" borderId="18" xfId="0" applyNumberFormat="1" applyFont="1" applyFill="1" applyBorder="1" applyProtection="1">
      <protection locked="0"/>
    </xf>
    <xf numFmtId="3" fontId="10" fillId="2" borderId="10" xfId="0" applyNumberFormat="1" applyFont="1" applyFill="1" applyBorder="1" applyProtection="1">
      <protection locked="0"/>
    </xf>
    <xf numFmtId="3" fontId="10" fillId="2" borderId="11" xfId="0" applyNumberFormat="1" applyFont="1" applyFill="1" applyBorder="1" applyProtection="1">
      <protection locked="0"/>
    </xf>
    <xf numFmtId="3" fontId="2" fillId="2" borderId="29" xfId="0" applyNumberFormat="1" applyFont="1" applyFill="1" applyBorder="1" applyAlignment="1">
      <alignment vertical="center" wrapText="1"/>
    </xf>
    <xf numFmtId="2" fontId="2" fillId="2" borderId="30" xfId="0" applyNumberFormat="1" applyFont="1" applyFill="1" applyBorder="1" applyAlignment="1">
      <alignment vertical="center" wrapText="1"/>
    </xf>
    <xf numFmtId="3" fontId="2" fillId="2" borderId="28" xfId="0" applyNumberFormat="1" applyFont="1" applyFill="1" applyBorder="1" applyAlignment="1">
      <alignment vertical="center" wrapText="1"/>
    </xf>
    <xf numFmtId="3" fontId="2" fillId="2" borderId="30" xfId="0" applyNumberFormat="1" applyFont="1" applyFill="1" applyBorder="1" applyAlignment="1">
      <alignment vertic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</cellXfs>
  <cellStyles count="1">
    <cellStyle name="Normální" xfId="0" builtinId="0"/>
  </cellStyles>
  <dxfs count="70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99"/>
      <color rgb="FFFFFFCC"/>
      <color rgb="FFFFFF66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zoomScale="70" zoomScaleNormal="70" zoomScalePageLayoutView="8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45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53">
        <v>6206.6</v>
      </c>
      <c r="K5" s="34">
        <v>275.52999999999997</v>
      </c>
    </row>
    <row r="6" spans="2:11" ht="18" customHeight="1" x14ac:dyDescent="0.4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4">
      <c r="B7" s="9" t="s">
        <v>11</v>
      </c>
      <c r="C7" s="43">
        <v>438.79680000000002</v>
      </c>
      <c r="D7" s="43">
        <v>0</v>
      </c>
      <c r="E7" s="43">
        <v>35196.192000000003</v>
      </c>
      <c r="F7" s="43">
        <v>0</v>
      </c>
      <c r="G7" s="43">
        <v>0</v>
      </c>
      <c r="H7" s="43">
        <v>0</v>
      </c>
      <c r="I7" s="43">
        <v>0</v>
      </c>
      <c r="J7" s="44">
        <v>35634.988799999999</v>
      </c>
      <c r="K7" s="34">
        <v>682.62720000000002</v>
      </c>
    </row>
    <row r="8" spans="2:11" ht="18" customHeight="1" thickBot="1" x14ac:dyDescent="0.45">
      <c r="B8" s="22" t="s">
        <v>12</v>
      </c>
      <c r="C8" s="47">
        <f>IF(C5,C7/C5,0)</f>
        <v>3.5671636452320952</v>
      </c>
      <c r="D8" s="47">
        <f t="shared" ref="D8:K8" si="0">IF(D5,D7/D5,0)</f>
        <v>0</v>
      </c>
      <c r="E8" s="47">
        <f t="shared" si="0"/>
        <v>5.785431299610921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5.7414669545322718</v>
      </c>
      <c r="K8" s="48">
        <f t="shared" si="0"/>
        <v>2.4775058977243862</v>
      </c>
    </row>
    <row r="9" spans="2:11" ht="18" customHeight="1" x14ac:dyDescent="0.45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53">
        <v>2277.1</v>
      </c>
      <c r="K11" s="34">
        <v>0</v>
      </c>
    </row>
    <row r="12" spans="2:11" ht="18" customHeight="1" x14ac:dyDescent="0.4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4">
      <c r="B13" s="9" t="s">
        <v>11</v>
      </c>
      <c r="C13" s="43">
        <v>0</v>
      </c>
      <c r="D13" s="43">
        <v>0</v>
      </c>
      <c r="E13" s="43">
        <v>11871.1872</v>
      </c>
      <c r="F13" s="43">
        <v>0</v>
      </c>
      <c r="G13" s="43">
        <v>0</v>
      </c>
      <c r="H13" s="43">
        <v>0</v>
      </c>
      <c r="I13" s="43">
        <v>0</v>
      </c>
      <c r="J13" s="44">
        <v>11871.1872</v>
      </c>
      <c r="K13" s="34">
        <v>0</v>
      </c>
    </row>
    <row r="14" spans="2:11" ht="18" customHeight="1" thickBot="1" x14ac:dyDescent="0.45">
      <c r="B14" s="22" t="s">
        <v>12</v>
      </c>
      <c r="C14" s="47">
        <f>IF(C11,C13/C11,0)</f>
        <v>0</v>
      </c>
      <c r="D14" s="47">
        <f t="shared" ref="D14:K14" si="1">IF(D11,D13/D11,0)</f>
        <v>0</v>
      </c>
      <c r="E14" s="47">
        <f t="shared" si="1"/>
        <v>5.2132919942031535</v>
      </c>
      <c r="F14" s="47">
        <f t="shared" si="1"/>
        <v>0</v>
      </c>
      <c r="G14" s="47">
        <f t="shared" si="1"/>
        <v>0</v>
      </c>
      <c r="H14" s="47">
        <f t="shared" si="1"/>
        <v>0</v>
      </c>
      <c r="I14" s="47">
        <f t="shared" si="1"/>
        <v>0</v>
      </c>
      <c r="J14" s="47">
        <f t="shared" si="1"/>
        <v>5.2132919942031535</v>
      </c>
      <c r="K14" s="48">
        <f t="shared" si="1"/>
        <v>0</v>
      </c>
    </row>
    <row r="15" spans="2:11" ht="18" customHeight="1" x14ac:dyDescent="0.45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53">
        <v>1210.6399999999999</v>
      </c>
      <c r="K17" s="34">
        <v>0</v>
      </c>
    </row>
    <row r="18" spans="2:11" ht="18" customHeight="1" x14ac:dyDescent="0.4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4">
      <c r="B19" s="9" t="s">
        <v>11</v>
      </c>
      <c r="C19" s="43">
        <v>0</v>
      </c>
      <c r="D19" s="43">
        <v>0</v>
      </c>
      <c r="E19" s="43">
        <v>7218.24</v>
      </c>
      <c r="F19" s="43">
        <v>0</v>
      </c>
      <c r="G19" s="43">
        <v>0</v>
      </c>
      <c r="H19" s="43">
        <v>0</v>
      </c>
      <c r="I19" s="43">
        <v>0</v>
      </c>
      <c r="J19" s="44">
        <v>7218.24</v>
      </c>
      <c r="K19" s="34">
        <v>0</v>
      </c>
    </row>
    <row r="20" spans="2:11" ht="18" customHeight="1" thickBot="1" x14ac:dyDescent="0.45">
      <c r="B20" s="22" t="s">
        <v>12</v>
      </c>
      <c r="C20" s="47">
        <f>IF(C17,C19/C17,0)</f>
        <v>0</v>
      </c>
      <c r="D20" s="47">
        <f t="shared" ref="D20:K20" si="2">IF(D17,D19/D17,0)</f>
        <v>0</v>
      </c>
      <c r="E20" s="47">
        <f t="shared" si="2"/>
        <v>5.9623339721139237</v>
      </c>
      <c r="F20" s="47">
        <f t="shared" si="2"/>
        <v>0</v>
      </c>
      <c r="G20" s="47">
        <f t="shared" si="2"/>
        <v>0</v>
      </c>
      <c r="H20" s="47">
        <f t="shared" si="2"/>
        <v>0</v>
      </c>
      <c r="I20" s="47">
        <f t="shared" si="2"/>
        <v>0</v>
      </c>
      <c r="J20" s="47">
        <f t="shared" si="2"/>
        <v>5.9623339721139237</v>
      </c>
      <c r="K20" s="48">
        <f t="shared" si="2"/>
        <v>0</v>
      </c>
    </row>
    <row r="21" spans="2:11" ht="18" customHeight="1" x14ac:dyDescent="0.45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3">
        <v>0</v>
      </c>
      <c r="K23" s="34">
        <v>0</v>
      </c>
    </row>
    <row r="24" spans="2:11" ht="18" customHeight="1" x14ac:dyDescent="0.4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4">
      <c r="B25" s="7" t="s">
        <v>11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34">
        <v>0</v>
      </c>
    </row>
    <row r="26" spans="2:11" ht="18" customHeight="1" thickBot="1" x14ac:dyDescent="0.45">
      <c r="B26" s="22" t="s">
        <v>12</v>
      </c>
      <c r="C26" s="47">
        <f>IF(C23,C25/C23,0)</f>
        <v>0</v>
      </c>
      <c r="D26" s="47">
        <f t="shared" ref="D26:K26" si="3">IF(D23,D25/D23,0)</f>
        <v>0</v>
      </c>
      <c r="E26" s="47">
        <f t="shared" si="3"/>
        <v>0</v>
      </c>
      <c r="F26" s="47">
        <f t="shared" si="3"/>
        <v>0</v>
      </c>
      <c r="G26" s="47">
        <f t="shared" si="3"/>
        <v>0</v>
      </c>
      <c r="H26" s="47">
        <f t="shared" si="3"/>
        <v>0</v>
      </c>
      <c r="I26" s="47">
        <f t="shared" si="3"/>
        <v>0</v>
      </c>
      <c r="J26" s="47">
        <f t="shared" si="3"/>
        <v>0</v>
      </c>
      <c r="K26" s="48">
        <f t="shared" si="3"/>
        <v>0</v>
      </c>
    </row>
    <row r="27" spans="2:11" ht="18" customHeight="1" x14ac:dyDescent="0.45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53">
        <v>2098</v>
      </c>
      <c r="K29" s="34">
        <v>0</v>
      </c>
    </row>
    <row r="30" spans="2:11" ht="18" customHeight="1" x14ac:dyDescent="0.4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4">
      <c r="B31" s="7" t="s">
        <v>11</v>
      </c>
      <c r="C31" s="43">
        <v>0</v>
      </c>
      <c r="D31" s="43">
        <v>0</v>
      </c>
      <c r="E31" s="43">
        <v>14100.48</v>
      </c>
      <c r="F31" s="43">
        <v>0</v>
      </c>
      <c r="G31" s="43">
        <v>0</v>
      </c>
      <c r="H31" s="43">
        <v>0</v>
      </c>
      <c r="I31" s="43">
        <v>0</v>
      </c>
      <c r="J31" s="44">
        <v>14100.48</v>
      </c>
      <c r="K31" s="34">
        <v>0</v>
      </c>
    </row>
    <row r="32" spans="2:11" ht="18" customHeight="1" thickBot="1" x14ac:dyDescent="0.45">
      <c r="B32" s="22" t="s">
        <v>12</v>
      </c>
      <c r="C32" s="47">
        <f>IF(C29,C31/C29,0)</f>
        <v>0</v>
      </c>
      <c r="D32" s="47">
        <f t="shared" ref="D32:K32" si="4">IF(D29,D31/D29,0)</f>
        <v>0</v>
      </c>
      <c r="E32" s="47">
        <f t="shared" si="4"/>
        <v>6.7209151572926595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6.7209151572926595</v>
      </c>
      <c r="K32" s="48">
        <f t="shared" si="4"/>
        <v>0</v>
      </c>
    </row>
    <row r="33" spans="2:11" ht="18" customHeight="1" x14ac:dyDescent="0.45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53">
        <v>30</v>
      </c>
      <c r="K35" s="34">
        <v>0</v>
      </c>
    </row>
    <row r="36" spans="2:11" ht="18" customHeight="1" x14ac:dyDescent="0.4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4">
      <c r="B37" s="7" t="s">
        <v>11</v>
      </c>
      <c r="C37" s="43">
        <v>0</v>
      </c>
      <c r="D37" s="43">
        <v>0</v>
      </c>
      <c r="E37" s="43">
        <v>144</v>
      </c>
      <c r="F37" s="43">
        <v>0</v>
      </c>
      <c r="G37" s="43">
        <v>0</v>
      </c>
      <c r="H37" s="43">
        <v>0</v>
      </c>
      <c r="I37" s="43">
        <v>0</v>
      </c>
      <c r="J37" s="44">
        <v>144</v>
      </c>
      <c r="K37" s="34">
        <v>0</v>
      </c>
    </row>
    <row r="38" spans="2:11" ht="18" customHeight="1" thickBot="1" x14ac:dyDescent="0.45">
      <c r="B38" s="22" t="s">
        <v>12</v>
      </c>
      <c r="C38" s="47">
        <f>IF(C35,C37/C35,0)</f>
        <v>0</v>
      </c>
      <c r="D38" s="47">
        <f t="shared" ref="D38:K38" si="5">IF(D35,D37/D35,0)</f>
        <v>0</v>
      </c>
      <c r="E38" s="47">
        <f t="shared" si="5"/>
        <v>4.8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7">
        <f t="shared" si="5"/>
        <v>4.8</v>
      </c>
      <c r="K38" s="48">
        <f t="shared" si="5"/>
        <v>0</v>
      </c>
    </row>
    <row r="39" spans="2:11" ht="18" customHeight="1" x14ac:dyDescent="0.45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53">
        <v>552.47</v>
      </c>
      <c r="K41" s="34">
        <v>0</v>
      </c>
    </row>
    <row r="42" spans="2:11" ht="18" customHeight="1" x14ac:dyDescent="0.4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4">
      <c r="B43" s="7" t="s">
        <v>11</v>
      </c>
      <c r="C43" s="43">
        <v>0</v>
      </c>
      <c r="D43" s="43">
        <v>0</v>
      </c>
      <c r="E43" s="43">
        <v>3306.2015999999999</v>
      </c>
      <c r="F43" s="43">
        <v>0</v>
      </c>
      <c r="G43" s="43">
        <v>0</v>
      </c>
      <c r="H43" s="43">
        <v>0</v>
      </c>
      <c r="I43" s="43">
        <v>0</v>
      </c>
      <c r="J43" s="44">
        <v>3306.2015999999999</v>
      </c>
      <c r="K43" s="34">
        <v>0</v>
      </c>
    </row>
    <row r="44" spans="2:11" ht="18" customHeight="1" thickBot="1" x14ac:dyDescent="0.45">
      <c r="B44" s="22" t="s">
        <v>12</v>
      </c>
      <c r="C44" s="47">
        <f t="shared" ref="C44:K44" si="6">IF(C41,C43/C41,0)</f>
        <v>0</v>
      </c>
      <c r="D44" s="47">
        <f t="shared" si="6"/>
        <v>0</v>
      </c>
      <c r="E44" s="47">
        <f t="shared" si="6"/>
        <v>5.9844002389269999</v>
      </c>
      <c r="F44" s="47">
        <f t="shared" si="6"/>
        <v>0</v>
      </c>
      <c r="G44" s="47">
        <f t="shared" si="6"/>
        <v>0</v>
      </c>
      <c r="H44" s="47">
        <f t="shared" si="6"/>
        <v>0</v>
      </c>
      <c r="I44" s="47">
        <f t="shared" si="6"/>
        <v>0</v>
      </c>
      <c r="J44" s="47">
        <f t="shared" si="6"/>
        <v>5.9844002389269999</v>
      </c>
      <c r="K44" s="48">
        <f t="shared" si="6"/>
        <v>0</v>
      </c>
    </row>
    <row r="45" spans="2:11" ht="18" customHeight="1" x14ac:dyDescent="0.45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4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53">
        <v>1032.27</v>
      </c>
      <c r="K47" s="34">
        <v>0</v>
      </c>
    </row>
    <row r="48" spans="2:11" ht="18" customHeight="1" x14ac:dyDescent="0.4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4">
      <c r="B49" s="7" t="s">
        <v>11</v>
      </c>
      <c r="C49" s="43">
        <v>0</v>
      </c>
      <c r="D49" s="43">
        <v>0</v>
      </c>
      <c r="E49" s="43">
        <v>6723.9071999999996</v>
      </c>
      <c r="F49" s="43">
        <v>0</v>
      </c>
      <c r="G49" s="45">
        <v>0</v>
      </c>
      <c r="H49" s="43">
        <v>0</v>
      </c>
      <c r="I49" s="43">
        <v>0</v>
      </c>
      <c r="J49" s="44">
        <v>6723.9071999999996</v>
      </c>
      <c r="K49" s="34">
        <v>0</v>
      </c>
    </row>
    <row r="50" spans="2:11" ht="18" customHeight="1" thickBot="1" x14ac:dyDescent="0.45">
      <c r="B50" s="22" t="s">
        <v>12</v>
      </c>
      <c r="C50" s="47">
        <f>IF(C47,C49/C47,0)</f>
        <v>0</v>
      </c>
      <c r="D50" s="47">
        <f t="shared" ref="D50:K50" si="7">IF(D47,D49/D47,0)</f>
        <v>0</v>
      </c>
      <c r="E50" s="47">
        <f t="shared" si="7"/>
        <v>6.5137097852306081</v>
      </c>
      <c r="F50" s="47">
        <f t="shared" si="7"/>
        <v>0</v>
      </c>
      <c r="G50" s="47">
        <f t="shared" si="7"/>
        <v>0</v>
      </c>
      <c r="H50" s="47">
        <f t="shared" si="7"/>
        <v>0</v>
      </c>
      <c r="I50" s="47">
        <f t="shared" si="7"/>
        <v>0</v>
      </c>
      <c r="J50" s="47">
        <f t="shared" si="7"/>
        <v>6.5137097852306081</v>
      </c>
      <c r="K50" s="48">
        <f t="shared" si="7"/>
        <v>0</v>
      </c>
    </row>
    <row r="51" spans="2:11" ht="18" customHeight="1" x14ac:dyDescent="0.45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53">
        <v>2125.6</v>
      </c>
      <c r="K53" s="34">
        <v>0</v>
      </c>
    </row>
    <row r="54" spans="2:11" ht="18" customHeight="1" x14ac:dyDescent="0.4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4">
      <c r="B55" s="7" t="s">
        <v>11</v>
      </c>
      <c r="C55" s="43">
        <v>0</v>
      </c>
      <c r="D55" s="43">
        <v>0</v>
      </c>
      <c r="E55" s="43">
        <v>13143.744000000001</v>
      </c>
      <c r="F55" s="43">
        <v>0</v>
      </c>
      <c r="G55" s="43">
        <v>0</v>
      </c>
      <c r="H55" s="43">
        <v>0</v>
      </c>
      <c r="I55" s="43">
        <v>0</v>
      </c>
      <c r="J55" s="44">
        <v>13143.744000000001</v>
      </c>
      <c r="K55" s="34">
        <v>0</v>
      </c>
    </row>
    <row r="56" spans="2:11" ht="18" customHeight="1" thickBot="1" x14ac:dyDescent="0.45">
      <c r="B56" s="22" t="s">
        <v>12</v>
      </c>
      <c r="C56" s="47">
        <f>IF(C53,C55/C53,0)</f>
        <v>0</v>
      </c>
      <c r="D56" s="47">
        <f t="shared" ref="D56:K56" si="8">IF(D53,D55/D53,0)</f>
        <v>0</v>
      </c>
      <c r="E56" s="47">
        <f t="shared" si="8"/>
        <v>6.1835453519006407</v>
      </c>
      <c r="F56" s="47">
        <f t="shared" si="8"/>
        <v>0</v>
      </c>
      <c r="G56" s="47">
        <f t="shared" si="8"/>
        <v>0</v>
      </c>
      <c r="H56" s="47">
        <f t="shared" si="8"/>
        <v>0</v>
      </c>
      <c r="I56" s="47">
        <f t="shared" si="8"/>
        <v>0</v>
      </c>
      <c r="J56" s="47">
        <f t="shared" si="8"/>
        <v>6.1835453519006407</v>
      </c>
      <c r="K56" s="48">
        <f t="shared" si="8"/>
        <v>0</v>
      </c>
    </row>
    <row r="57" spans="2:11" ht="18" customHeight="1" x14ac:dyDescent="0.45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53">
        <v>23676.309999999998</v>
      </c>
      <c r="K59" s="34">
        <v>1136.1199999999999</v>
      </c>
    </row>
    <row r="60" spans="2:11" ht="18" customHeight="1" x14ac:dyDescent="0.4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4">
      <c r="B61" s="7" t="s">
        <v>11</v>
      </c>
      <c r="C61" s="43">
        <v>70389.407999999996</v>
      </c>
      <c r="D61" s="43">
        <v>0</v>
      </c>
      <c r="E61" s="43">
        <v>51245.846400000002</v>
      </c>
      <c r="F61" s="43">
        <v>525.12</v>
      </c>
      <c r="G61" s="43">
        <v>160.32</v>
      </c>
      <c r="H61" s="43">
        <v>0</v>
      </c>
      <c r="I61" s="43">
        <v>0</v>
      </c>
      <c r="J61" s="44">
        <v>122320.69439999999</v>
      </c>
      <c r="K61" s="34">
        <v>3209.9328</v>
      </c>
    </row>
    <row r="62" spans="2:11" ht="18" customHeight="1" thickBot="1" x14ac:dyDescent="0.45">
      <c r="B62" s="22" t="s">
        <v>12</v>
      </c>
      <c r="C62" s="47">
        <f>IF(C59,C61/C59,0)</f>
        <v>4.9034357079564641</v>
      </c>
      <c r="D62" s="47">
        <f t="shared" ref="D62:K62" si="9">IF(D59,D61/D59,0)</f>
        <v>0</v>
      </c>
      <c r="E62" s="47">
        <f t="shared" si="9"/>
        <v>5.6595102277019311</v>
      </c>
      <c r="F62" s="47">
        <f t="shared" si="9"/>
        <v>2.4203539823008851</v>
      </c>
      <c r="G62" s="47">
        <f t="shared" si="9"/>
        <v>3.2446873102610807</v>
      </c>
      <c r="H62" s="47">
        <f t="shared" si="9"/>
        <v>0</v>
      </c>
      <c r="I62" s="47">
        <f t="shared" si="9"/>
        <v>0</v>
      </c>
      <c r="J62" s="47">
        <f t="shared" si="9"/>
        <v>5.1663749292013836</v>
      </c>
      <c r="K62" s="48">
        <f t="shared" si="9"/>
        <v>2.8253466183149669</v>
      </c>
    </row>
    <row r="63" spans="2:11" ht="18" customHeight="1" x14ac:dyDescent="0.45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4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53">
        <v>1392.67</v>
      </c>
      <c r="K65" s="34">
        <v>0</v>
      </c>
    </row>
    <row r="66" spans="2:11" ht="18" customHeight="1" x14ac:dyDescent="0.4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4">
      <c r="B67" s="10" t="s">
        <v>11</v>
      </c>
      <c r="C67" s="46">
        <v>0</v>
      </c>
      <c r="D67" s="43">
        <v>0</v>
      </c>
      <c r="E67" s="43">
        <v>8285.1743999999999</v>
      </c>
      <c r="F67" s="43">
        <v>0</v>
      </c>
      <c r="G67" s="43">
        <v>0</v>
      </c>
      <c r="H67" s="43">
        <v>0</v>
      </c>
      <c r="I67" s="43">
        <v>0</v>
      </c>
      <c r="J67" s="44">
        <v>8285.1743999999999</v>
      </c>
      <c r="K67" s="34">
        <v>0</v>
      </c>
    </row>
    <row r="68" spans="2:11" ht="18" customHeight="1" thickBot="1" x14ac:dyDescent="0.45">
      <c r="B68" s="22" t="s">
        <v>12</v>
      </c>
      <c r="C68" s="49">
        <f>IF(C65,C67/C65,0)</f>
        <v>0</v>
      </c>
      <c r="D68" s="47">
        <f t="shared" ref="D68:K68" si="10">IF(D65,D67/D65,0)</f>
        <v>0</v>
      </c>
      <c r="E68" s="47">
        <f t="shared" si="10"/>
        <v>5.949129657420638</v>
      </c>
      <c r="F68" s="47">
        <f t="shared" si="10"/>
        <v>0</v>
      </c>
      <c r="G68" s="47">
        <f t="shared" si="10"/>
        <v>0</v>
      </c>
      <c r="H68" s="47">
        <f t="shared" si="10"/>
        <v>0</v>
      </c>
      <c r="I68" s="47">
        <f t="shared" si="10"/>
        <v>0</v>
      </c>
      <c r="J68" s="47">
        <f t="shared" si="10"/>
        <v>5.949129657420638</v>
      </c>
      <c r="K68" s="48">
        <f t="shared" si="10"/>
        <v>0</v>
      </c>
    </row>
    <row r="69" spans="2:11" ht="18" customHeight="1" x14ac:dyDescent="0.45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53">
        <v>1927.18</v>
      </c>
      <c r="K71" s="34">
        <v>0</v>
      </c>
    </row>
    <row r="72" spans="2:11" ht="18" customHeight="1" x14ac:dyDescent="0.4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4">
      <c r="B73" s="7" t="s">
        <v>11</v>
      </c>
      <c r="C73" s="43">
        <v>2371.7375999999999</v>
      </c>
      <c r="D73" s="43">
        <v>0</v>
      </c>
      <c r="E73" s="43">
        <v>11230.704</v>
      </c>
      <c r="F73" s="43">
        <v>0</v>
      </c>
      <c r="G73" s="43">
        <v>0</v>
      </c>
      <c r="H73" s="43">
        <v>0</v>
      </c>
      <c r="I73" s="43">
        <v>75.955200000000005</v>
      </c>
      <c r="J73" s="44">
        <v>13678.3968</v>
      </c>
      <c r="K73" s="34">
        <v>0</v>
      </c>
    </row>
    <row r="74" spans="2:11" ht="18" customHeight="1" thickBot="1" x14ac:dyDescent="0.45">
      <c r="B74" s="22" t="s">
        <v>12</v>
      </c>
      <c r="C74" s="47">
        <f>IF(C71,C73/C71,0)</f>
        <v>6.4203394602203518</v>
      </c>
      <c r="D74" s="47">
        <f t="shared" ref="D74:K74" si="11">IF(D71,D73/D71,0)</f>
        <v>0</v>
      </c>
      <c r="E74" s="47">
        <f t="shared" si="11"/>
        <v>7.274290266793618</v>
      </c>
      <c r="F74" s="47">
        <f t="shared" si="11"/>
        <v>0</v>
      </c>
      <c r="G74" s="47">
        <f t="shared" si="11"/>
        <v>0</v>
      </c>
      <c r="H74" s="47">
        <f t="shared" si="11"/>
        <v>0</v>
      </c>
      <c r="I74" s="47">
        <f t="shared" si="11"/>
        <v>5.4722766570605188</v>
      </c>
      <c r="J74" s="47">
        <f t="shared" si="11"/>
        <v>7.0976228478917385</v>
      </c>
      <c r="K74" s="48">
        <f t="shared" si="11"/>
        <v>0</v>
      </c>
    </row>
    <row r="75" spans="2:11" ht="18" customHeight="1" x14ac:dyDescent="0.45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53">
        <v>907.88000000000011</v>
      </c>
      <c r="K77" s="34">
        <v>0</v>
      </c>
    </row>
    <row r="78" spans="2:11" ht="18" customHeight="1" x14ac:dyDescent="0.4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4">
      <c r="B79" s="7" t="s">
        <v>11</v>
      </c>
      <c r="C79" s="43">
        <v>0</v>
      </c>
      <c r="D79" s="43">
        <v>0</v>
      </c>
      <c r="E79" s="43">
        <v>6089.8656000000001</v>
      </c>
      <c r="F79" s="43">
        <v>0</v>
      </c>
      <c r="G79" s="43">
        <v>0</v>
      </c>
      <c r="H79" s="43">
        <v>0</v>
      </c>
      <c r="I79" s="43">
        <v>0</v>
      </c>
      <c r="J79" s="44">
        <v>6089.8656000000001</v>
      </c>
      <c r="K79" s="34">
        <v>0</v>
      </c>
    </row>
    <row r="80" spans="2:11" ht="18" customHeight="1" thickBot="1" x14ac:dyDescent="0.45">
      <c r="B80" s="22" t="s">
        <v>12</v>
      </c>
      <c r="C80" s="47">
        <f>IF(C77,C79/C77,0)</f>
        <v>0</v>
      </c>
      <c r="D80" s="47">
        <f t="shared" ref="D80:K80" si="12">IF(D77,D79/D77,0)</f>
        <v>0</v>
      </c>
      <c r="E80" s="47">
        <f t="shared" si="12"/>
        <v>6.7077869321936809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6.7077869321936809</v>
      </c>
      <c r="K80" s="48">
        <f t="shared" si="12"/>
        <v>0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31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45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4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54">
        <v>1411.6499999999999</v>
      </c>
    </row>
    <row r="89" spans="2:11" ht="18" customHeight="1" x14ac:dyDescent="0.4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4">
      <c r="B90" s="7" t="s">
        <v>11</v>
      </c>
      <c r="C90" s="43">
        <v>73199.9424</v>
      </c>
      <c r="D90" s="43">
        <v>0</v>
      </c>
      <c r="E90" s="43">
        <v>168555.54240000001</v>
      </c>
      <c r="F90" s="43">
        <v>525.12</v>
      </c>
      <c r="G90" s="43">
        <v>160.32</v>
      </c>
      <c r="H90" s="43">
        <v>0</v>
      </c>
      <c r="I90" s="43">
        <v>75.955200000000005</v>
      </c>
      <c r="J90" s="55">
        <v>242516.88</v>
      </c>
      <c r="K90" s="56">
        <v>3892.56</v>
      </c>
    </row>
    <row r="91" spans="2:11" ht="18" customHeight="1" thickBot="1" x14ac:dyDescent="0.45">
      <c r="B91" s="52" t="s">
        <v>12</v>
      </c>
      <c r="C91" s="50">
        <f>IF(C88,C90/C88,0)</f>
        <v>4.9301057548927298</v>
      </c>
      <c r="D91" s="50">
        <f t="shared" ref="D91:K91" si="13">IF(D88,D90/D88,0)</f>
        <v>0</v>
      </c>
      <c r="E91" s="50">
        <f t="shared" si="13"/>
        <v>5.9541474156741359</v>
      </c>
      <c r="F91" s="50">
        <f t="shared" si="13"/>
        <v>2.4203539823008851</v>
      </c>
      <c r="G91" s="50">
        <f t="shared" si="13"/>
        <v>3.2446873102610807</v>
      </c>
      <c r="H91" s="50">
        <f t="shared" si="13"/>
        <v>0</v>
      </c>
      <c r="I91" s="50">
        <f t="shared" si="13"/>
        <v>5.4722766570605188</v>
      </c>
      <c r="J91" s="50">
        <f t="shared" si="13"/>
        <v>5.5832226742719069</v>
      </c>
      <c r="K91" s="51">
        <f t="shared" si="13"/>
        <v>2.7574540431410055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31</v>
      </c>
      <c r="C93" s="16"/>
      <c r="D93" s="17"/>
      <c r="E93" s="16"/>
      <c r="J93" s="18"/>
    </row>
    <row r="94" spans="2:11" ht="18" customHeight="1" x14ac:dyDescent="0.4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69" priority="14">
      <formula>C$14=100</formula>
    </cfRule>
  </conditionalFormatting>
  <conditionalFormatting sqref="C14:K14">
    <cfRule type="expression" dxfId="68" priority="13">
      <formula>C$14=100</formula>
    </cfRule>
  </conditionalFormatting>
  <conditionalFormatting sqref="C20:K20">
    <cfRule type="expression" dxfId="67" priority="12">
      <formula>C$14=100</formula>
    </cfRule>
  </conditionalFormatting>
  <conditionalFormatting sqref="C26:K26">
    <cfRule type="expression" dxfId="66" priority="11">
      <formula>C$14=100</formula>
    </cfRule>
  </conditionalFormatting>
  <conditionalFormatting sqref="C32:K32">
    <cfRule type="expression" dxfId="65" priority="10">
      <formula>C$14=100</formula>
    </cfRule>
  </conditionalFormatting>
  <conditionalFormatting sqref="C38:K38">
    <cfRule type="expression" dxfId="64" priority="9">
      <formula>C$14=100</formula>
    </cfRule>
  </conditionalFormatting>
  <conditionalFormatting sqref="C44:K44">
    <cfRule type="expression" dxfId="63" priority="8">
      <formula>C$14=100</formula>
    </cfRule>
  </conditionalFormatting>
  <conditionalFormatting sqref="C50:K50">
    <cfRule type="expression" dxfId="62" priority="7">
      <formula>C$14=100</formula>
    </cfRule>
  </conditionalFormatting>
  <conditionalFormatting sqref="C56:K56">
    <cfRule type="expression" dxfId="61" priority="6">
      <formula>C$14=100</formula>
    </cfRule>
  </conditionalFormatting>
  <conditionalFormatting sqref="C62:K62">
    <cfRule type="expression" dxfId="60" priority="5">
      <formula>C$14=100</formula>
    </cfRule>
  </conditionalFormatting>
  <conditionalFormatting sqref="C68:K68">
    <cfRule type="expression" dxfId="59" priority="4">
      <formula>C$14=100</formula>
    </cfRule>
  </conditionalFormatting>
  <conditionalFormatting sqref="C74:K74">
    <cfRule type="expression" dxfId="58" priority="3">
      <formula>C$14=100</formula>
    </cfRule>
  </conditionalFormatting>
  <conditionalFormatting sqref="C80:K80">
    <cfRule type="expression" dxfId="57" priority="2">
      <formula>C$14=100</formula>
    </cfRule>
  </conditionalFormatting>
  <conditionalFormatting sqref="C91:K91">
    <cfRule type="expression" dxfId="56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223-754F-4DD3-B4D1-0D0B96EC0511}">
  <dimension ref="B1:K94"/>
  <sheetViews>
    <sheetView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45">
      <c r="B2" s="20" t="s">
        <v>33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4">
      <c r="B4" s="3" t="s">
        <v>26</v>
      </c>
      <c r="C4" s="57">
        <v>154476.36790329043</v>
      </c>
      <c r="D4" s="58">
        <v>7305.9300000000012</v>
      </c>
      <c r="E4" s="58">
        <v>22967.5008643533</v>
      </c>
      <c r="F4" s="58">
        <v>30619.868776301999</v>
      </c>
      <c r="G4" s="58">
        <v>3691.65</v>
      </c>
      <c r="H4" s="58">
        <v>7197.8278654292999</v>
      </c>
      <c r="I4" s="58">
        <v>6595.92</v>
      </c>
      <c r="J4" s="59">
        <v>232855.06540937503</v>
      </c>
      <c r="K4" s="60">
        <v>68205.571121794797</v>
      </c>
    </row>
    <row r="5" spans="2:11" ht="18" customHeight="1" x14ac:dyDescent="0.4">
      <c r="B5" s="7" t="s">
        <v>10</v>
      </c>
      <c r="C5" s="61">
        <v>13046.17</v>
      </c>
      <c r="D5" s="62">
        <v>0</v>
      </c>
      <c r="E5" s="62">
        <v>18630.87</v>
      </c>
      <c r="F5" s="62">
        <v>96.740000000000009</v>
      </c>
      <c r="G5" s="62">
        <v>0</v>
      </c>
      <c r="H5" s="62">
        <v>0</v>
      </c>
      <c r="I5" s="62">
        <v>307.19</v>
      </c>
      <c r="J5" s="59">
        <v>32080.969999999994</v>
      </c>
      <c r="K5" s="95">
        <v>8759.5399999999991</v>
      </c>
    </row>
    <row r="6" spans="2:11" ht="18" customHeight="1" x14ac:dyDescent="0.4">
      <c r="B6" s="8" t="s">
        <v>25</v>
      </c>
      <c r="C6" s="63">
        <v>8.4454145696297687</v>
      </c>
      <c r="D6" s="64">
        <v>0</v>
      </c>
      <c r="E6" s="64">
        <v>81.118403391097871</v>
      </c>
      <c r="F6" s="64">
        <v>0.31593862993273875</v>
      </c>
      <c r="G6" s="64">
        <v>0</v>
      </c>
      <c r="H6" s="64">
        <v>0</v>
      </c>
      <c r="I6" s="64">
        <v>4.6572729808730253</v>
      </c>
      <c r="J6" s="65">
        <v>13.777226257904445</v>
      </c>
      <c r="K6" s="66">
        <v>12.842851186390734</v>
      </c>
    </row>
    <row r="7" spans="2:11" ht="18" customHeight="1" x14ac:dyDescent="0.4">
      <c r="B7" s="9" t="s">
        <v>11</v>
      </c>
      <c r="C7" s="67">
        <v>72301.075200000007</v>
      </c>
      <c r="D7" s="67">
        <v>0</v>
      </c>
      <c r="E7" s="67">
        <v>104704.416</v>
      </c>
      <c r="F7" s="67">
        <v>634.46400000000006</v>
      </c>
      <c r="G7" s="67">
        <v>0</v>
      </c>
      <c r="H7" s="67">
        <v>0</v>
      </c>
      <c r="I7" s="67">
        <v>1637.8176000000001</v>
      </c>
      <c r="J7" s="94">
        <v>179277.77280000001</v>
      </c>
      <c r="K7" s="95">
        <v>22845.984</v>
      </c>
    </row>
    <row r="8" spans="2:11" ht="18" customHeight="1" thickBot="1" x14ac:dyDescent="0.45">
      <c r="B8" s="22" t="s">
        <v>12</v>
      </c>
      <c r="C8" s="80">
        <f>IF(C5,C7/C5,0)</f>
        <v>5.541938760571111</v>
      </c>
      <c r="D8" s="80">
        <f t="shared" ref="D8:K8" si="0">IF(D5,D7/D5,0)</f>
        <v>0</v>
      </c>
      <c r="E8" s="80">
        <f t="shared" si="0"/>
        <v>5.6199423859433297</v>
      </c>
      <c r="F8" s="80">
        <f t="shared" si="0"/>
        <v>6.5584453173454618</v>
      </c>
      <c r="G8" s="80">
        <f t="shared" si="0"/>
        <v>0</v>
      </c>
      <c r="H8" s="80">
        <f t="shared" si="0"/>
        <v>0</v>
      </c>
      <c r="I8" s="80">
        <f t="shared" si="0"/>
        <v>5.3316110550473654</v>
      </c>
      <c r="J8" s="80">
        <f t="shared" si="0"/>
        <v>5.5882902792527798</v>
      </c>
      <c r="K8" s="81">
        <f t="shared" si="0"/>
        <v>2.6081259974838864</v>
      </c>
    </row>
    <row r="9" spans="2:11" ht="18" customHeight="1" x14ac:dyDescent="0.45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4">
      <c r="B10" s="3" t="s">
        <v>26</v>
      </c>
      <c r="C10" s="57">
        <v>70715.610114642099</v>
      </c>
      <c r="D10" s="58">
        <v>2207.13</v>
      </c>
      <c r="E10" s="58">
        <v>13954.26</v>
      </c>
      <c r="F10" s="58">
        <v>13181.279999999999</v>
      </c>
      <c r="G10" s="58">
        <v>2863.4700000000003</v>
      </c>
      <c r="H10" s="58">
        <v>9178.83</v>
      </c>
      <c r="I10" s="58">
        <v>9204.8200000000015</v>
      </c>
      <c r="J10" s="59">
        <v>121305.40011464211</v>
      </c>
      <c r="K10" s="60">
        <v>32222.400000000001</v>
      </c>
    </row>
    <row r="11" spans="2:11" ht="18" customHeight="1" x14ac:dyDescent="0.4">
      <c r="B11" s="7" t="s">
        <v>10</v>
      </c>
      <c r="C11" s="61">
        <v>1355.5</v>
      </c>
      <c r="D11" s="62">
        <v>0</v>
      </c>
      <c r="E11" s="62">
        <v>7700.41</v>
      </c>
      <c r="F11" s="62">
        <v>0</v>
      </c>
      <c r="G11" s="62">
        <v>0</v>
      </c>
      <c r="H11" s="62">
        <v>0</v>
      </c>
      <c r="I11" s="62">
        <v>0</v>
      </c>
      <c r="J11" s="59">
        <v>9055.91</v>
      </c>
      <c r="K11" s="95">
        <v>0</v>
      </c>
    </row>
    <row r="12" spans="2:11" ht="18" customHeight="1" x14ac:dyDescent="0.4">
      <c r="B12" s="3" t="s">
        <v>25</v>
      </c>
      <c r="C12" s="63">
        <v>1.9168327867107453</v>
      </c>
      <c r="D12" s="64">
        <v>0</v>
      </c>
      <c r="E12" s="64">
        <v>55.183220034598754</v>
      </c>
      <c r="F12" s="64">
        <v>0</v>
      </c>
      <c r="G12" s="64">
        <v>0</v>
      </c>
      <c r="H12" s="64">
        <v>0</v>
      </c>
      <c r="I12" s="64">
        <v>0</v>
      </c>
      <c r="J12" s="65">
        <v>7.4653807591760382</v>
      </c>
      <c r="K12" s="66">
        <v>0</v>
      </c>
    </row>
    <row r="13" spans="2:11" ht="18" customHeight="1" x14ac:dyDescent="0.4">
      <c r="B13" s="9" t="s">
        <v>11</v>
      </c>
      <c r="C13" s="67">
        <v>8040</v>
      </c>
      <c r="D13" s="67">
        <v>0</v>
      </c>
      <c r="E13" s="67">
        <v>41643.360000000001</v>
      </c>
      <c r="F13" s="67">
        <v>0</v>
      </c>
      <c r="G13" s="67">
        <v>0</v>
      </c>
      <c r="H13" s="67">
        <v>0</v>
      </c>
      <c r="I13" s="67">
        <v>0</v>
      </c>
      <c r="J13" s="94">
        <v>49683.360000000001</v>
      </c>
      <c r="K13" s="95">
        <v>0</v>
      </c>
    </row>
    <row r="14" spans="2:11" ht="18" customHeight="1" thickBot="1" x14ac:dyDescent="0.45">
      <c r="B14" s="22" t="s">
        <v>12</v>
      </c>
      <c r="C14" s="80">
        <f>IF(C11,C13/C11,0)</f>
        <v>5.9313906307635555</v>
      </c>
      <c r="D14" s="80">
        <f t="shared" ref="D14:K14" si="1">IF(D11,D13/D11,0)</f>
        <v>0</v>
      </c>
      <c r="E14" s="80">
        <f t="shared" si="1"/>
        <v>5.40794061614901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5.4862912727710418</v>
      </c>
      <c r="K14" s="81">
        <f t="shared" si="1"/>
        <v>0</v>
      </c>
    </row>
    <row r="15" spans="2:11" ht="18" customHeight="1" x14ac:dyDescent="0.45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4">
      <c r="B16" s="3" t="s">
        <v>26</v>
      </c>
      <c r="C16" s="57">
        <v>58510.7885306221</v>
      </c>
      <c r="D16" s="58">
        <v>1890.2000000000003</v>
      </c>
      <c r="E16" s="58">
        <v>15836.725488958997</v>
      </c>
      <c r="F16" s="58">
        <v>6855.4710864049994</v>
      </c>
      <c r="G16" s="58">
        <v>2474.77</v>
      </c>
      <c r="H16" s="58">
        <v>8298.7200928073999</v>
      </c>
      <c r="I16" s="58">
        <v>7536.39</v>
      </c>
      <c r="J16" s="59">
        <v>101403.0651987935</v>
      </c>
      <c r="K16" s="60">
        <v>27203.602339743597</v>
      </c>
    </row>
    <row r="17" spans="2:11" ht="18" customHeight="1" x14ac:dyDescent="0.4">
      <c r="B17" s="7" t="s">
        <v>10</v>
      </c>
      <c r="C17" s="61">
        <v>2276</v>
      </c>
      <c r="D17" s="62">
        <v>0</v>
      </c>
      <c r="E17" s="62">
        <v>6730.9500000000007</v>
      </c>
      <c r="F17" s="62">
        <v>0</v>
      </c>
      <c r="G17" s="62">
        <v>0</v>
      </c>
      <c r="H17" s="62">
        <v>0</v>
      </c>
      <c r="I17" s="62">
        <v>0</v>
      </c>
      <c r="J17" s="59">
        <v>9006.9500000000007</v>
      </c>
      <c r="K17" s="95">
        <v>876.95</v>
      </c>
    </row>
    <row r="18" spans="2:11" ht="18" customHeight="1" x14ac:dyDescent="0.4">
      <c r="B18" s="3" t="s">
        <v>25</v>
      </c>
      <c r="C18" s="63">
        <v>3.8898809213771512</v>
      </c>
      <c r="D18" s="64">
        <v>0</v>
      </c>
      <c r="E18" s="64">
        <v>42.502157435845334</v>
      </c>
      <c r="F18" s="64">
        <v>0</v>
      </c>
      <c r="G18" s="64">
        <v>0</v>
      </c>
      <c r="H18" s="64">
        <v>0</v>
      </c>
      <c r="I18" s="64">
        <v>0</v>
      </c>
      <c r="J18" s="65">
        <v>8.8823251864650405</v>
      </c>
      <c r="K18" s="66">
        <v>3.2236539449733246</v>
      </c>
    </row>
    <row r="19" spans="2:11" ht="18" customHeight="1" x14ac:dyDescent="0.4">
      <c r="B19" s="9" t="s">
        <v>11</v>
      </c>
      <c r="C19" s="67">
        <v>12166.272000000001</v>
      </c>
      <c r="D19" s="67">
        <v>0</v>
      </c>
      <c r="E19" s="67">
        <v>37357.440000000002</v>
      </c>
      <c r="F19" s="67">
        <v>0</v>
      </c>
      <c r="G19" s="67">
        <v>0</v>
      </c>
      <c r="H19" s="67">
        <v>0</v>
      </c>
      <c r="I19" s="67">
        <v>0</v>
      </c>
      <c r="J19" s="94">
        <v>49523.712</v>
      </c>
      <c r="K19" s="95">
        <v>2119.6799999999998</v>
      </c>
    </row>
    <row r="20" spans="2:11" ht="18" customHeight="1" thickBot="1" x14ac:dyDescent="0.45">
      <c r="B20" s="22" t="s">
        <v>12</v>
      </c>
      <c r="C20" s="80">
        <f>IF(C17,C19/C17,0)</f>
        <v>5.3454622144112482</v>
      </c>
      <c r="D20" s="80">
        <f t="shared" ref="D20:K20" si="2">IF(D17,D19/D17,0)</f>
        <v>0</v>
      </c>
      <c r="E20" s="80">
        <f t="shared" si="2"/>
        <v>5.5500991687651817</v>
      </c>
      <c r="F20" s="80">
        <f t="shared" si="2"/>
        <v>0</v>
      </c>
      <c r="G20" s="80">
        <f t="shared" si="2"/>
        <v>0</v>
      </c>
      <c r="H20" s="80">
        <f t="shared" si="2"/>
        <v>0</v>
      </c>
      <c r="I20" s="80">
        <f t="shared" si="2"/>
        <v>0</v>
      </c>
      <c r="J20" s="80">
        <f t="shared" si="2"/>
        <v>5.4983886887348099</v>
      </c>
      <c r="K20" s="81">
        <f t="shared" si="2"/>
        <v>2.4171047380124291</v>
      </c>
    </row>
    <row r="21" spans="2:11" ht="18" customHeight="1" x14ac:dyDescent="0.45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4">
      <c r="B22" s="3" t="s">
        <v>26</v>
      </c>
      <c r="C22" s="57">
        <v>10205.280000000001</v>
      </c>
      <c r="D22" s="58">
        <v>206.10999999999999</v>
      </c>
      <c r="E22" s="58">
        <v>1723.53</v>
      </c>
      <c r="F22" s="58">
        <v>2368.4899999999998</v>
      </c>
      <c r="G22" s="58">
        <v>1129.45</v>
      </c>
      <c r="H22" s="58">
        <v>1991.7</v>
      </c>
      <c r="I22" s="58">
        <v>1641.69</v>
      </c>
      <c r="J22" s="59">
        <v>19266.25</v>
      </c>
      <c r="K22" s="60">
        <v>4644.9600000000009</v>
      </c>
    </row>
    <row r="23" spans="2:11" ht="18" customHeight="1" x14ac:dyDescent="0.4">
      <c r="B23" s="7" t="s">
        <v>10</v>
      </c>
      <c r="C23" s="61">
        <v>0</v>
      </c>
      <c r="D23" s="62">
        <v>0</v>
      </c>
      <c r="E23" s="62">
        <v>474.79</v>
      </c>
      <c r="F23" s="62">
        <v>0</v>
      </c>
      <c r="G23" s="62">
        <v>0</v>
      </c>
      <c r="H23" s="62">
        <v>0</v>
      </c>
      <c r="I23" s="62">
        <v>0</v>
      </c>
      <c r="J23" s="59">
        <v>474.79</v>
      </c>
      <c r="K23" s="95">
        <v>0</v>
      </c>
    </row>
    <row r="24" spans="2:11" ht="18" customHeight="1" x14ac:dyDescent="0.4">
      <c r="B24" s="3" t="s">
        <v>25</v>
      </c>
      <c r="C24" s="63">
        <v>0</v>
      </c>
      <c r="D24" s="64">
        <v>0</v>
      </c>
      <c r="E24" s="64">
        <v>27.547533260227556</v>
      </c>
      <c r="F24" s="64">
        <v>0</v>
      </c>
      <c r="G24" s="64">
        <v>0</v>
      </c>
      <c r="H24" s="64">
        <v>0</v>
      </c>
      <c r="I24" s="64">
        <v>0</v>
      </c>
      <c r="J24" s="65">
        <v>2.4643612534873158</v>
      </c>
      <c r="K24" s="66">
        <v>0</v>
      </c>
    </row>
    <row r="25" spans="2:11" ht="18" customHeight="1" x14ac:dyDescent="0.4">
      <c r="B25" s="7" t="s">
        <v>11</v>
      </c>
      <c r="C25" s="67">
        <v>0</v>
      </c>
      <c r="D25" s="67">
        <v>0</v>
      </c>
      <c r="E25" s="67">
        <v>2758.08</v>
      </c>
      <c r="F25" s="67">
        <v>0</v>
      </c>
      <c r="G25" s="67">
        <v>0</v>
      </c>
      <c r="H25" s="67">
        <v>0</v>
      </c>
      <c r="I25" s="67">
        <v>0</v>
      </c>
      <c r="J25" s="94">
        <v>2758.08</v>
      </c>
      <c r="K25" s="95">
        <v>0</v>
      </c>
    </row>
    <row r="26" spans="2:11" ht="18" customHeight="1" thickBot="1" x14ac:dyDescent="0.45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5.8090524231765617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5.8090524231765617</v>
      </c>
      <c r="K26" s="81">
        <f t="shared" si="3"/>
        <v>0</v>
      </c>
    </row>
    <row r="27" spans="2:11" ht="18" customHeight="1" x14ac:dyDescent="0.45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4">
      <c r="B28" s="3" t="s">
        <v>26</v>
      </c>
      <c r="C28" s="57">
        <v>57027.4532368695</v>
      </c>
      <c r="D28" s="58">
        <v>2174.06</v>
      </c>
      <c r="E28" s="58">
        <v>7287.1600000000008</v>
      </c>
      <c r="F28" s="58">
        <v>10179.75</v>
      </c>
      <c r="G28" s="58">
        <v>1333.27</v>
      </c>
      <c r="H28" s="58">
        <v>1357.32</v>
      </c>
      <c r="I28" s="58">
        <v>1950.5299999999997</v>
      </c>
      <c r="J28" s="59">
        <v>81309.543236869504</v>
      </c>
      <c r="K28" s="60">
        <v>22330.239999999998</v>
      </c>
    </row>
    <row r="29" spans="2:11" ht="18" customHeight="1" x14ac:dyDescent="0.4">
      <c r="B29" s="7" t="s">
        <v>10</v>
      </c>
      <c r="C29" s="61">
        <v>8845.24</v>
      </c>
      <c r="D29" s="62">
        <v>0</v>
      </c>
      <c r="E29" s="62">
        <v>6093.67</v>
      </c>
      <c r="F29" s="62">
        <v>218.57</v>
      </c>
      <c r="G29" s="62">
        <v>690.19</v>
      </c>
      <c r="H29" s="62">
        <v>0</v>
      </c>
      <c r="I29" s="62">
        <v>0</v>
      </c>
      <c r="J29" s="59">
        <v>15847.669999999998</v>
      </c>
      <c r="K29" s="95">
        <v>7451.1900000000005</v>
      </c>
    </row>
    <row r="30" spans="2:11" ht="18" customHeight="1" x14ac:dyDescent="0.4">
      <c r="B30" s="3" t="s">
        <v>25</v>
      </c>
      <c r="C30" s="63">
        <v>15.510494503867056</v>
      </c>
      <c r="D30" s="64">
        <v>0</v>
      </c>
      <c r="E30" s="64">
        <v>83.622014612002474</v>
      </c>
      <c r="F30" s="64">
        <v>2.1471057737174291</v>
      </c>
      <c r="G30" s="64">
        <v>51.766708918673643</v>
      </c>
      <c r="H30" s="64">
        <v>0</v>
      </c>
      <c r="I30" s="64">
        <v>0</v>
      </c>
      <c r="J30" s="65">
        <v>19.490541170343128</v>
      </c>
      <c r="K30" s="66">
        <v>33.368159052477722</v>
      </c>
    </row>
    <row r="31" spans="2:11" ht="18" customHeight="1" x14ac:dyDescent="0.4">
      <c r="B31" s="7" t="s">
        <v>11</v>
      </c>
      <c r="C31" s="67">
        <v>44486.169600000001</v>
      </c>
      <c r="D31" s="67">
        <v>0</v>
      </c>
      <c r="E31" s="67">
        <v>33593.519999999997</v>
      </c>
      <c r="F31" s="67">
        <v>839.30880000000002</v>
      </c>
      <c r="G31" s="67">
        <v>2650.3391999999999</v>
      </c>
      <c r="H31" s="67">
        <v>0</v>
      </c>
      <c r="I31" s="67">
        <v>0</v>
      </c>
      <c r="J31" s="94">
        <v>81569.337599999999</v>
      </c>
      <c r="K31" s="95">
        <v>17517.571199999998</v>
      </c>
    </row>
    <row r="32" spans="2:11" ht="18" customHeight="1" thickBot="1" x14ac:dyDescent="0.45">
      <c r="B32" s="22" t="s">
        <v>12</v>
      </c>
      <c r="C32" s="80">
        <f>IF(C29,C31/C29,0)</f>
        <v>5.0293909040342601</v>
      </c>
      <c r="D32" s="80">
        <f t="shared" ref="D32:K32" si="4">IF(D29,D31/D29,0)</f>
        <v>0</v>
      </c>
      <c r="E32" s="80">
        <f t="shared" si="4"/>
        <v>5.5128551431239297</v>
      </c>
      <c r="F32" s="80">
        <f t="shared" si="4"/>
        <v>3.8400000000000003</v>
      </c>
      <c r="G32" s="80">
        <f t="shared" si="4"/>
        <v>3.8400139092134045</v>
      </c>
      <c r="H32" s="80">
        <f t="shared" si="4"/>
        <v>0</v>
      </c>
      <c r="I32" s="80">
        <f t="shared" si="4"/>
        <v>0</v>
      </c>
      <c r="J32" s="80">
        <f t="shared" si="4"/>
        <v>5.1470870859880353</v>
      </c>
      <c r="K32" s="81">
        <f t="shared" si="4"/>
        <v>2.3509763138505391</v>
      </c>
    </row>
    <row r="33" spans="2:11" ht="18" customHeight="1" x14ac:dyDescent="0.45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4">
      <c r="B34" s="3" t="s">
        <v>26</v>
      </c>
      <c r="C34" s="57">
        <v>9776.745468409601</v>
      </c>
      <c r="D34" s="58">
        <v>1092.07</v>
      </c>
      <c r="E34" s="58">
        <v>2310.0783974762999</v>
      </c>
      <c r="F34" s="58">
        <v>1627.8563572601001</v>
      </c>
      <c r="G34" s="58">
        <v>801.49</v>
      </c>
      <c r="H34" s="58">
        <v>1018.0131322505999</v>
      </c>
      <c r="I34" s="58">
        <v>1196.43</v>
      </c>
      <c r="J34" s="59">
        <v>17822.683355396599</v>
      </c>
      <c r="K34" s="60">
        <v>5123.5282692307992</v>
      </c>
    </row>
    <row r="35" spans="2:11" ht="18" customHeight="1" x14ac:dyDescent="0.4">
      <c r="B35" s="7" t="s">
        <v>10</v>
      </c>
      <c r="C35" s="61">
        <v>55</v>
      </c>
      <c r="D35" s="62">
        <v>0</v>
      </c>
      <c r="E35" s="62">
        <v>1050.79</v>
      </c>
      <c r="F35" s="62">
        <v>0</v>
      </c>
      <c r="G35" s="62">
        <v>0</v>
      </c>
      <c r="H35" s="62">
        <v>0</v>
      </c>
      <c r="I35" s="62">
        <v>0</v>
      </c>
      <c r="J35" s="59">
        <v>1105.79</v>
      </c>
      <c r="K35" s="95">
        <v>0</v>
      </c>
    </row>
    <row r="36" spans="2:11" ht="18" customHeight="1" x14ac:dyDescent="0.4">
      <c r="B36" s="3" t="s">
        <v>25</v>
      </c>
      <c r="C36" s="63">
        <v>0.56255939338622196</v>
      </c>
      <c r="D36" s="64">
        <v>0</v>
      </c>
      <c r="E36" s="64">
        <v>45.487200830411666</v>
      </c>
      <c r="F36" s="64">
        <v>0</v>
      </c>
      <c r="G36" s="64">
        <v>0</v>
      </c>
      <c r="H36" s="64">
        <v>0</v>
      </c>
      <c r="I36" s="64">
        <v>0</v>
      </c>
      <c r="J36" s="65">
        <v>6.2043968236981186</v>
      </c>
      <c r="K36" s="66">
        <v>0</v>
      </c>
    </row>
    <row r="37" spans="2:11" ht="18" customHeight="1" x14ac:dyDescent="0.4">
      <c r="B37" s="7" t="s">
        <v>11</v>
      </c>
      <c r="C37" s="67">
        <v>448.8</v>
      </c>
      <c r="D37" s="67">
        <v>0</v>
      </c>
      <c r="E37" s="67">
        <v>6256.1760000000004</v>
      </c>
      <c r="F37" s="67">
        <v>0</v>
      </c>
      <c r="G37" s="67">
        <v>0</v>
      </c>
      <c r="H37" s="67">
        <v>0</v>
      </c>
      <c r="I37" s="67">
        <v>0</v>
      </c>
      <c r="J37" s="94">
        <v>6704.9759999999997</v>
      </c>
      <c r="K37" s="95">
        <v>0</v>
      </c>
    </row>
    <row r="38" spans="2:11" ht="18" customHeight="1" thickBot="1" x14ac:dyDescent="0.45">
      <c r="B38" s="22" t="s">
        <v>12</v>
      </c>
      <c r="C38" s="80">
        <f>IF(C35,C37/C35,0)</f>
        <v>8.16</v>
      </c>
      <c r="D38" s="80">
        <f t="shared" ref="D38:K38" si="5">IF(D35,D37/D35,0)</f>
        <v>0</v>
      </c>
      <c r="E38" s="80">
        <f t="shared" si="5"/>
        <v>5.953783343960259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6.0635165809059588</v>
      </c>
      <c r="K38" s="81">
        <f t="shared" si="5"/>
        <v>0</v>
      </c>
    </row>
    <row r="39" spans="2:11" ht="18" customHeight="1" x14ac:dyDescent="0.45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4">
      <c r="B40" s="3" t="s">
        <v>26</v>
      </c>
      <c r="C40" s="57">
        <v>49371.740000000005</v>
      </c>
      <c r="D40" s="58">
        <v>4522.95</v>
      </c>
      <c r="E40" s="58">
        <v>6117.15</v>
      </c>
      <c r="F40" s="58">
        <v>7040.92</v>
      </c>
      <c r="G40" s="58">
        <v>1468.79</v>
      </c>
      <c r="H40" s="58">
        <v>2355.25</v>
      </c>
      <c r="I40" s="58">
        <v>3856.56</v>
      </c>
      <c r="J40" s="59">
        <v>74733.36</v>
      </c>
      <c r="K40" s="60">
        <v>20920.2</v>
      </c>
    </row>
    <row r="41" spans="2:11" ht="18" customHeight="1" x14ac:dyDescent="0.4">
      <c r="B41" s="7" t="s">
        <v>10</v>
      </c>
      <c r="C41" s="61">
        <v>2003.59</v>
      </c>
      <c r="D41" s="62">
        <v>0</v>
      </c>
      <c r="E41" s="62">
        <v>3425.5200000000004</v>
      </c>
      <c r="F41" s="62">
        <v>0</v>
      </c>
      <c r="G41" s="62">
        <v>0</v>
      </c>
      <c r="H41" s="62">
        <v>0</v>
      </c>
      <c r="I41" s="62">
        <v>0</v>
      </c>
      <c r="J41" s="59">
        <v>5429.11</v>
      </c>
      <c r="K41" s="95">
        <v>977</v>
      </c>
    </row>
    <row r="42" spans="2:11" ht="18" customHeight="1" x14ac:dyDescent="0.4">
      <c r="B42" s="3" t="s">
        <v>25</v>
      </c>
      <c r="C42" s="63">
        <v>4.0581717395416881</v>
      </c>
      <c r="D42" s="64">
        <v>0</v>
      </c>
      <c r="E42" s="64">
        <v>55.998626811505368</v>
      </c>
      <c r="F42" s="64">
        <v>0</v>
      </c>
      <c r="G42" s="64">
        <v>0</v>
      </c>
      <c r="H42" s="64">
        <v>0</v>
      </c>
      <c r="I42" s="64">
        <v>0</v>
      </c>
      <c r="J42" s="65">
        <v>7.26464058353592</v>
      </c>
      <c r="K42" s="66">
        <v>4.6701274366401844</v>
      </c>
    </row>
    <row r="43" spans="2:11" ht="18" customHeight="1" x14ac:dyDescent="0.4">
      <c r="B43" s="7" t="s">
        <v>11</v>
      </c>
      <c r="C43" s="67">
        <v>13635.936</v>
      </c>
      <c r="D43" s="67">
        <v>0</v>
      </c>
      <c r="E43" s="67">
        <v>23707.660800000001</v>
      </c>
      <c r="F43" s="67">
        <v>0</v>
      </c>
      <c r="G43" s="67">
        <v>0</v>
      </c>
      <c r="H43" s="67">
        <v>0</v>
      </c>
      <c r="I43" s="67">
        <v>0</v>
      </c>
      <c r="J43" s="94">
        <v>37343.596799999999</v>
      </c>
      <c r="K43" s="95">
        <v>2667.3791999999999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6.8057516757420435</v>
      </c>
      <c r="D44" s="80">
        <f t="shared" si="6"/>
        <v>0</v>
      </c>
      <c r="E44" s="80">
        <f t="shared" si="6"/>
        <v>6.9208939956561339</v>
      </c>
      <c r="F44" s="80">
        <f t="shared" si="6"/>
        <v>0</v>
      </c>
      <c r="G44" s="80">
        <f t="shared" si="6"/>
        <v>0</v>
      </c>
      <c r="H44" s="80">
        <f t="shared" si="6"/>
        <v>0</v>
      </c>
      <c r="I44" s="80">
        <f t="shared" si="6"/>
        <v>0</v>
      </c>
      <c r="J44" s="80">
        <f t="shared" si="6"/>
        <v>6.8784012112482529</v>
      </c>
      <c r="K44" s="81">
        <f t="shared" si="6"/>
        <v>2.7301731832139202</v>
      </c>
    </row>
    <row r="45" spans="2:11" ht="18" customHeight="1" x14ac:dyDescent="0.45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4">
      <c r="B46" s="3" t="s">
        <v>26</v>
      </c>
      <c r="C46" s="57">
        <v>48730.773117889104</v>
      </c>
      <c r="D46" s="58">
        <v>2196.14</v>
      </c>
      <c r="E46" s="58">
        <v>5837.8173186120002</v>
      </c>
      <c r="F46" s="58">
        <v>12951.8410610357</v>
      </c>
      <c r="G46" s="58">
        <v>952.77</v>
      </c>
      <c r="H46" s="58">
        <v>2760.9651276101999</v>
      </c>
      <c r="I46" s="58">
        <v>3706.8599999999997</v>
      </c>
      <c r="J46" s="59">
        <v>77137.166625147001</v>
      </c>
      <c r="K46" s="60">
        <v>19896.6355288462</v>
      </c>
    </row>
    <row r="47" spans="2:11" ht="18" customHeight="1" x14ac:dyDescent="0.4">
      <c r="B47" s="7" t="s">
        <v>10</v>
      </c>
      <c r="C47" s="61">
        <v>2816.7</v>
      </c>
      <c r="D47" s="62">
        <v>0</v>
      </c>
      <c r="E47" s="62">
        <v>4110.7800000000007</v>
      </c>
      <c r="F47" s="62">
        <v>119.66</v>
      </c>
      <c r="G47" s="62">
        <v>0</v>
      </c>
      <c r="H47" s="62">
        <v>0</v>
      </c>
      <c r="I47" s="62">
        <v>0</v>
      </c>
      <c r="J47" s="59">
        <v>7047.1399999999994</v>
      </c>
      <c r="K47" s="95">
        <v>1815.58</v>
      </c>
    </row>
    <row r="48" spans="2:11" ht="18" customHeight="1" x14ac:dyDescent="0.4">
      <c r="B48" s="3" t="s">
        <v>25</v>
      </c>
      <c r="C48" s="63">
        <v>5.7801258214924305</v>
      </c>
      <c r="D48" s="64">
        <v>0</v>
      </c>
      <c r="E48" s="64">
        <v>70.416386393149082</v>
      </c>
      <c r="F48" s="64">
        <v>0.92388409830000895</v>
      </c>
      <c r="G48" s="64">
        <v>0</v>
      </c>
      <c r="H48" s="64">
        <v>0</v>
      </c>
      <c r="I48" s="64">
        <v>0</v>
      </c>
      <c r="J48" s="65">
        <v>9.1358553967194922</v>
      </c>
      <c r="K48" s="66">
        <v>9.1250603518759075</v>
      </c>
    </row>
    <row r="49" spans="2:11" ht="18" customHeight="1" x14ac:dyDescent="0.4">
      <c r="B49" s="7" t="s">
        <v>11</v>
      </c>
      <c r="C49" s="67">
        <v>16376.8128</v>
      </c>
      <c r="D49" s="67">
        <v>0</v>
      </c>
      <c r="E49" s="67">
        <v>26081.395199999999</v>
      </c>
      <c r="F49" s="67">
        <v>666.27840000000003</v>
      </c>
      <c r="G49" s="93">
        <v>0</v>
      </c>
      <c r="H49" s="67">
        <v>0</v>
      </c>
      <c r="I49" s="67">
        <v>0</v>
      </c>
      <c r="J49" s="94">
        <v>43124.486400000002</v>
      </c>
      <c r="K49" s="95">
        <v>4163.6927999999998</v>
      </c>
    </row>
    <row r="50" spans="2:11" ht="18" customHeight="1" thickBot="1" x14ac:dyDescent="0.45">
      <c r="B50" s="22" t="s">
        <v>12</v>
      </c>
      <c r="C50" s="80">
        <f>IF(C47,C49/C47,0)</f>
        <v>5.8141842581744596</v>
      </c>
      <c r="D50" s="80">
        <f t="shared" ref="D50:K50" si="7">IF(D47,D49/D47,0)</f>
        <v>0</v>
      </c>
      <c r="E50" s="80">
        <f t="shared" si="7"/>
        <v>6.3446341570212939</v>
      </c>
      <c r="F50" s="80">
        <f t="shared" si="7"/>
        <v>5.5680962727728565</v>
      </c>
      <c r="G50" s="80">
        <f t="shared" si="7"/>
        <v>0</v>
      </c>
      <c r="H50" s="80">
        <f t="shared" si="7"/>
        <v>0</v>
      </c>
      <c r="I50" s="80">
        <f t="shared" si="7"/>
        <v>0</v>
      </c>
      <c r="J50" s="80">
        <f t="shared" si="7"/>
        <v>6.119430918074567</v>
      </c>
      <c r="K50" s="81">
        <f t="shared" si="7"/>
        <v>2.2933127705746923</v>
      </c>
    </row>
    <row r="51" spans="2:11" ht="18" customHeight="1" x14ac:dyDescent="0.45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4">
      <c r="B52" s="3" t="s">
        <v>26</v>
      </c>
      <c r="C52" s="57">
        <v>69588.446411622703</v>
      </c>
      <c r="D52" s="58">
        <v>2088.0300000000002</v>
      </c>
      <c r="E52" s="58">
        <v>13998.665684542601</v>
      </c>
      <c r="F52" s="58">
        <v>22291.972122071402</v>
      </c>
      <c r="G52" s="58">
        <v>3874.4800000000005</v>
      </c>
      <c r="H52" s="58">
        <v>5632.3779814385007</v>
      </c>
      <c r="I52" s="58">
        <v>6413.2199999999993</v>
      </c>
      <c r="J52" s="59">
        <v>123887.19219967521</v>
      </c>
      <c r="K52" s="60">
        <v>36258.574471153799</v>
      </c>
    </row>
    <row r="53" spans="2:11" ht="18" customHeight="1" x14ac:dyDescent="0.4">
      <c r="B53" s="7" t="s">
        <v>10</v>
      </c>
      <c r="C53" s="61">
        <v>0</v>
      </c>
      <c r="D53" s="62">
        <v>0</v>
      </c>
      <c r="E53" s="62">
        <v>4347.75</v>
      </c>
      <c r="F53" s="62">
        <v>0</v>
      </c>
      <c r="G53" s="62">
        <v>0</v>
      </c>
      <c r="H53" s="62">
        <v>0</v>
      </c>
      <c r="I53" s="62">
        <v>0</v>
      </c>
      <c r="J53" s="59">
        <v>4347.75</v>
      </c>
      <c r="K53" s="95">
        <v>0</v>
      </c>
    </row>
    <row r="54" spans="2:11" ht="18" customHeight="1" x14ac:dyDescent="0.4">
      <c r="B54" s="3" t="s">
        <v>25</v>
      </c>
      <c r="C54" s="63">
        <v>0</v>
      </c>
      <c r="D54" s="64">
        <v>0</v>
      </c>
      <c r="E54" s="64">
        <v>31.05831725662831</v>
      </c>
      <c r="F54" s="64">
        <v>0</v>
      </c>
      <c r="G54" s="64">
        <v>0</v>
      </c>
      <c r="H54" s="64">
        <v>0</v>
      </c>
      <c r="I54" s="64">
        <v>0</v>
      </c>
      <c r="J54" s="65">
        <v>3.5094426815263624</v>
      </c>
      <c r="K54" s="66">
        <v>0</v>
      </c>
    </row>
    <row r="55" spans="2:11" ht="18" customHeight="1" x14ac:dyDescent="0.4">
      <c r="B55" s="7" t="s">
        <v>11</v>
      </c>
      <c r="C55" s="67">
        <v>0</v>
      </c>
      <c r="D55" s="67">
        <v>0</v>
      </c>
      <c r="E55" s="67">
        <v>27411.052800000001</v>
      </c>
      <c r="F55" s="67">
        <v>0</v>
      </c>
      <c r="G55" s="67">
        <v>0</v>
      </c>
      <c r="H55" s="67">
        <v>0</v>
      </c>
      <c r="I55" s="67">
        <v>0</v>
      </c>
      <c r="J55" s="94">
        <v>27411.052800000001</v>
      </c>
      <c r="K55" s="95">
        <v>0</v>
      </c>
    </row>
    <row r="56" spans="2:11" ht="18" customHeight="1" thickBot="1" x14ac:dyDescent="0.45">
      <c r="B56" s="22" t="s">
        <v>12</v>
      </c>
      <c r="C56" s="80">
        <f>IF(C53,C55/C53,0)</f>
        <v>0</v>
      </c>
      <c r="D56" s="80">
        <f t="shared" ref="D56:K56" si="8">IF(D53,D55/D53,0)</f>
        <v>0</v>
      </c>
      <c r="E56" s="80">
        <f t="shared" si="8"/>
        <v>6.3046524754183197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0</v>
      </c>
      <c r="J56" s="80">
        <f t="shared" si="8"/>
        <v>6.3046524754183197</v>
      </c>
      <c r="K56" s="81">
        <f t="shared" si="8"/>
        <v>0</v>
      </c>
    </row>
    <row r="57" spans="2:11" ht="18" customHeight="1" x14ac:dyDescent="0.45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4">
      <c r="B58" s="3" t="s">
        <v>26</v>
      </c>
      <c r="C58" s="57">
        <v>102274.3852166546</v>
      </c>
      <c r="D58" s="58">
        <v>2796.11</v>
      </c>
      <c r="E58" s="58">
        <v>14980.772246056798</v>
      </c>
      <c r="F58" s="58">
        <v>20027.050596925899</v>
      </c>
      <c r="G58" s="58">
        <v>1622.0600000000002</v>
      </c>
      <c r="H58" s="58">
        <v>2139.2458004641003</v>
      </c>
      <c r="I58" s="58">
        <v>3038.5499999999997</v>
      </c>
      <c r="J58" s="59">
        <v>146878.17386010138</v>
      </c>
      <c r="K58" s="60">
        <v>19679.838269230801</v>
      </c>
    </row>
    <row r="59" spans="2:11" ht="18" customHeight="1" x14ac:dyDescent="0.4">
      <c r="B59" s="7" t="s">
        <v>10</v>
      </c>
      <c r="C59" s="61">
        <v>56487.229999999996</v>
      </c>
      <c r="D59" s="62">
        <v>426</v>
      </c>
      <c r="E59" s="62">
        <v>14179.550000000001</v>
      </c>
      <c r="F59" s="62">
        <v>3033.09</v>
      </c>
      <c r="G59" s="62">
        <v>474.39</v>
      </c>
      <c r="H59" s="62">
        <v>70.36</v>
      </c>
      <c r="I59" s="62">
        <v>251</v>
      </c>
      <c r="J59" s="59">
        <v>74921.62</v>
      </c>
      <c r="K59" s="95">
        <v>9080.5</v>
      </c>
    </row>
    <row r="60" spans="2:11" ht="18" customHeight="1" x14ac:dyDescent="0.4">
      <c r="B60" s="3" t="s">
        <v>25</v>
      </c>
      <c r="C60" s="63">
        <v>55.231061916761035</v>
      </c>
      <c r="D60" s="64">
        <v>15.235452110253172</v>
      </c>
      <c r="E60" s="64">
        <v>94.651665063385323</v>
      </c>
      <c r="F60" s="64">
        <v>15.144966786128222</v>
      </c>
      <c r="G60" s="64">
        <v>29.246143792461432</v>
      </c>
      <c r="H60" s="64">
        <v>3.289005402638673</v>
      </c>
      <c r="I60" s="64">
        <v>8.2605189975481732</v>
      </c>
      <c r="J60" s="65">
        <v>51.009362388982368</v>
      </c>
      <c r="K60" s="66">
        <v>46.141131221577446</v>
      </c>
    </row>
    <row r="61" spans="2:11" ht="18" customHeight="1" x14ac:dyDescent="0.4">
      <c r="B61" s="7" t="s">
        <v>11</v>
      </c>
      <c r="C61" s="67">
        <v>280698.91200000001</v>
      </c>
      <c r="D61" s="67">
        <v>1584.96</v>
      </c>
      <c r="E61" s="67">
        <v>81240.835200000001</v>
      </c>
      <c r="F61" s="67">
        <v>12226.156800000001</v>
      </c>
      <c r="G61" s="67">
        <v>1845.2159999999999</v>
      </c>
      <c r="H61" s="67">
        <v>191.7312</v>
      </c>
      <c r="I61" s="67">
        <v>990.72</v>
      </c>
      <c r="J61" s="94">
        <v>378778.53120000003</v>
      </c>
      <c r="K61" s="95">
        <v>23115.84</v>
      </c>
    </row>
    <row r="62" spans="2:11" ht="18" customHeight="1" thickBot="1" x14ac:dyDescent="0.45">
      <c r="B62" s="22" t="s">
        <v>12</v>
      </c>
      <c r="C62" s="80">
        <f>IF(C59,C61/C59,0)</f>
        <v>4.9692454737114922</v>
      </c>
      <c r="D62" s="80">
        <f t="shared" ref="D62:K62" si="9">IF(D59,D61/D59,0)</f>
        <v>3.7205633802816904</v>
      </c>
      <c r="E62" s="80">
        <f t="shared" si="9"/>
        <v>5.7294367733813836</v>
      </c>
      <c r="F62" s="80">
        <f t="shared" si="9"/>
        <v>4.0309245027348348</v>
      </c>
      <c r="G62" s="80">
        <f t="shared" si="9"/>
        <v>3.8896604059950675</v>
      </c>
      <c r="H62" s="80">
        <f t="shared" si="9"/>
        <v>2.7250028425241615</v>
      </c>
      <c r="I62" s="80">
        <f t="shared" si="9"/>
        <v>3.9470916334661355</v>
      </c>
      <c r="J62" s="80">
        <f t="shared" si="9"/>
        <v>5.0556639218425881</v>
      </c>
      <c r="K62" s="81">
        <f t="shared" si="9"/>
        <v>2.5456571774682013</v>
      </c>
    </row>
    <row r="63" spans="2:11" ht="18" customHeight="1" x14ac:dyDescent="0.45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4">
      <c r="B64" s="88" t="s">
        <v>26</v>
      </c>
      <c r="C64" s="89">
        <v>47689.94</v>
      </c>
      <c r="D64" s="90">
        <v>2743.7999999999997</v>
      </c>
      <c r="E64" s="90">
        <v>3113.8099999999995</v>
      </c>
      <c r="F64" s="90">
        <v>28435.577693207699</v>
      </c>
      <c r="G64" s="90">
        <v>1004.86</v>
      </c>
      <c r="H64" s="90">
        <v>1022.5</v>
      </c>
      <c r="I64" s="90">
        <v>1271.0100000000002</v>
      </c>
      <c r="J64" s="91">
        <v>85281.497693207697</v>
      </c>
      <c r="K64" s="92">
        <v>21422.25</v>
      </c>
    </row>
    <row r="65" spans="2:11" ht="18" customHeight="1" x14ac:dyDescent="0.4">
      <c r="B65" s="7" t="s">
        <v>10</v>
      </c>
      <c r="C65" s="84">
        <v>6024.24</v>
      </c>
      <c r="D65" s="62">
        <v>0</v>
      </c>
      <c r="E65" s="62">
        <v>2653.59</v>
      </c>
      <c r="F65" s="62">
        <v>1027.49</v>
      </c>
      <c r="G65" s="62">
        <v>0</v>
      </c>
      <c r="H65" s="62">
        <v>0</v>
      </c>
      <c r="I65" s="62">
        <v>0</v>
      </c>
      <c r="J65" s="59">
        <v>9705.32</v>
      </c>
      <c r="K65" s="95">
        <v>3401.4799999999996</v>
      </c>
    </row>
    <row r="66" spans="2:11" ht="18" customHeight="1" x14ac:dyDescent="0.4">
      <c r="B66" s="3" t="s">
        <v>25</v>
      </c>
      <c r="C66" s="85">
        <v>12.632098090289062</v>
      </c>
      <c r="D66" s="64">
        <v>0</v>
      </c>
      <c r="E66" s="64">
        <v>85.220035904567098</v>
      </c>
      <c r="F66" s="64">
        <v>3.6133959052480682</v>
      </c>
      <c r="G66" s="64">
        <v>0</v>
      </c>
      <c r="H66" s="64">
        <v>0</v>
      </c>
      <c r="I66" s="64">
        <v>0</v>
      </c>
      <c r="J66" s="65">
        <v>11.380334846972307</v>
      </c>
      <c r="K66" s="66">
        <v>15.878257419272016</v>
      </c>
    </row>
    <row r="67" spans="2:11" ht="18" customHeight="1" x14ac:dyDescent="0.4">
      <c r="B67" s="7" t="s">
        <v>11</v>
      </c>
      <c r="C67" s="86">
        <v>44161.487999999998</v>
      </c>
      <c r="D67" s="67">
        <v>0</v>
      </c>
      <c r="E67" s="67">
        <v>15921.9264</v>
      </c>
      <c r="F67" s="67">
        <v>6684.2016000000003</v>
      </c>
      <c r="G67" s="67">
        <v>0</v>
      </c>
      <c r="H67" s="67">
        <v>0</v>
      </c>
      <c r="I67" s="67">
        <v>0</v>
      </c>
      <c r="J67" s="94">
        <v>66767.615999999995</v>
      </c>
      <c r="K67" s="95">
        <v>10815.9648</v>
      </c>
    </row>
    <row r="68" spans="2:11" ht="18" customHeight="1" thickBot="1" x14ac:dyDescent="0.45">
      <c r="B68" s="22" t="s">
        <v>12</v>
      </c>
      <c r="C68" s="87">
        <f>IF(C65,C67/C65,0)</f>
        <v>7.3306322457272621</v>
      </c>
      <c r="D68" s="80">
        <f t="shared" ref="D68:K68" si="10">IF(D65,D67/D65,0)</f>
        <v>0</v>
      </c>
      <c r="E68" s="80">
        <f t="shared" si="10"/>
        <v>6.0001456140549214</v>
      </c>
      <c r="F68" s="80">
        <f t="shared" si="10"/>
        <v>6.5053690060243898</v>
      </c>
      <c r="G68" s="80">
        <f t="shared" si="10"/>
        <v>0</v>
      </c>
      <c r="H68" s="80">
        <f t="shared" si="10"/>
        <v>0</v>
      </c>
      <c r="I68" s="80">
        <f t="shared" si="10"/>
        <v>0</v>
      </c>
      <c r="J68" s="80">
        <f t="shared" si="10"/>
        <v>6.8794863023578818</v>
      </c>
      <c r="K68" s="81">
        <f t="shared" si="10"/>
        <v>3.1797819772569591</v>
      </c>
    </row>
    <row r="69" spans="2:11" ht="18" customHeight="1" x14ac:dyDescent="0.45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4">
      <c r="B70" s="3" t="s">
        <v>26</v>
      </c>
      <c r="C70" s="57">
        <v>27290.71</v>
      </c>
      <c r="D70" s="58">
        <v>1649.5</v>
      </c>
      <c r="E70" s="58">
        <v>2738.58</v>
      </c>
      <c r="F70" s="58">
        <v>7139.5023067922994</v>
      </c>
      <c r="G70" s="58">
        <v>80.989999999999995</v>
      </c>
      <c r="H70" s="58">
        <v>1089.83</v>
      </c>
      <c r="I70" s="58">
        <v>311.97000000000003</v>
      </c>
      <c r="J70" s="59">
        <v>40301.082306792297</v>
      </c>
      <c r="K70" s="60">
        <v>10926.810000000001</v>
      </c>
    </row>
    <row r="71" spans="2:11" ht="18" customHeight="1" x14ac:dyDescent="0.4">
      <c r="B71" s="7" t="s">
        <v>10</v>
      </c>
      <c r="C71" s="61">
        <v>5342.63</v>
      </c>
      <c r="D71" s="62">
        <v>0</v>
      </c>
      <c r="E71" s="62">
        <v>2126.9</v>
      </c>
      <c r="F71" s="62">
        <v>1067.72</v>
      </c>
      <c r="G71" s="62">
        <v>0</v>
      </c>
      <c r="H71" s="62">
        <v>102.17</v>
      </c>
      <c r="I71" s="62">
        <v>73.31</v>
      </c>
      <c r="J71" s="59">
        <v>8712.7300000000014</v>
      </c>
      <c r="K71" s="95">
        <v>2563.9300000000003</v>
      </c>
    </row>
    <row r="72" spans="2:11" ht="18" customHeight="1" x14ac:dyDescent="0.4">
      <c r="B72" s="3" t="s">
        <v>25</v>
      </c>
      <c r="C72" s="63">
        <v>19.576735086774953</v>
      </c>
      <c r="D72" s="64">
        <v>0</v>
      </c>
      <c r="E72" s="64">
        <v>77.664336992163825</v>
      </c>
      <c r="F72" s="64">
        <v>14.955104069147854</v>
      </c>
      <c r="G72" s="64">
        <v>0</v>
      </c>
      <c r="H72" s="64">
        <v>9.3748566290155342</v>
      </c>
      <c r="I72" s="64">
        <v>23.499054396256049</v>
      </c>
      <c r="J72" s="65">
        <v>21.619096811530465</v>
      </c>
      <c r="K72" s="66">
        <v>23.464579323700146</v>
      </c>
    </row>
    <row r="73" spans="2:11" ht="18" customHeight="1" x14ac:dyDescent="0.4">
      <c r="B73" s="7" t="s">
        <v>11</v>
      </c>
      <c r="C73" s="67">
        <v>36457.017599999999</v>
      </c>
      <c r="D73" s="67">
        <v>0</v>
      </c>
      <c r="E73" s="67">
        <v>14022.4128</v>
      </c>
      <c r="F73" s="67">
        <v>7763.4336000000003</v>
      </c>
      <c r="G73" s="67">
        <v>0</v>
      </c>
      <c r="H73" s="67">
        <v>265.65120000000002</v>
      </c>
      <c r="I73" s="67">
        <v>377.22239999999999</v>
      </c>
      <c r="J73" s="94">
        <v>58885.7376</v>
      </c>
      <c r="K73" s="95">
        <v>7822.9247999999998</v>
      </c>
    </row>
    <row r="74" spans="2:11" ht="18" customHeight="1" thickBot="1" x14ac:dyDescent="0.45">
      <c r="B74" s="22" t="s">
        <v>12</v>
      </c>
      <c r="C74" s="80">
        <f>IF(C71,C73/C71,0)</f>
        <v>6.8237960704746534</v>
      </c>
      <c r="D74" s="80">
        <f t="shared" ref="D74:K74" si="11">IF(D71,D73/D71,0)</f>
        <v>0</v>
      </c>
      <c r="E74" s="80">
        <f t="shared" si="11"/>
        <v>6.592887676900653</v>
      </c>
      <c r="F74" s="80">
        <f t="shared" si="11"/>
        <v>7.2710388491364775</v>
      </c>
      <c r="G74" s="80">
        <f t="shared" si="11"/>
        <v>0</v>
      </c>
      <c r="H74" s="80">
        <f t="shared" si="11"/>
        <v>2.6000900460017617</v>
      </c>
      <c r="I74" s="80">
        <f t="shared" si="11"/>
        <v>5.1455790478788703</v>
      </c>
      <c r="J74" s="80">
        <f t="shared" si="11"/>
        <v>6.7585862984391794</v>
      </c>
      <c r="K74" s="81">
        <f t="shared" si="11"/>
        <v>3.0511460141267501</v>
      </c>
    </row>
    <row r="75" spans="2:11" ht="18" customHeight="1" x14ac:dyDescent="0.45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4">
      <c r="B76" s="3" t="s">
        <v>26</v>
      </c>
      <c r="C76" s="57">
        <v>35997.009999999995</v>
      </c>
      <c r="D76" s="58">
        <v>1737.8200000000002</v>
      </c>
      <c r="E76" s="58">
        <v>3863</v>
      </c>
      <c r="F76" s="58">
        <v>10169.44</v>
      </c>
      <c r="G76" s="58">
        <v>808.78</v>
      </c>
      <c r="H76" s="58">
        <v>1833.37</v>
      </c>
      <c r="I76" s="58">
        <v>1509.9199999999998</v>
      </c>
      <c r="J76" s="59">
        <v>55919.34</v>
      </c>
      <c r="K76" s="60">
        <v>18249.829999999998</v>
      </c>
    </row>
    <row r="77" spans="2:11" ht="18" customHeight="1" x14ac:dyDescent="0.4">
      <c r="B77" s="7" t="s">
        <v>10</v>
      </c>
      <c r="C77" s="61">
        <v>83.2</v>
      </c>
      <c r="D77" s="62">
        <v>0</v>
      </c>
      <c r="E77" s="62">
        <v>1902.2</v>
      </c>
      <c r="F77" s="62">
        <v>0</v>
      </c>
      <c r="G77" s="62">
        <v>0</v>
      </c>
      <c r="H77" s="62">
        <v>0</v>
      </c>
      <c r="I77" s="62">
        <v>0</v>
      </c>
      <c r="J77" s="59">
        <v>1985.4</v>
      </c>
      <c r="K77" s="95">
        <v>65</v>
      </c>
    </row>
    <row r="78" spans="2:11" ht="18" customHeight="1" x14ac:dyDescent="0.4">
      <c r="B78" s="3" t="s">
        <v>25</v>
      </c>
      <c r="C78" s="63">
        <v>0.23113030776722851</v>
      </c>
      <c r="D78" s="64">
        <v>0</v>
      </c>
      <c r="E78" s="64">
        <v>49.241522133057209</v>
      </c>
      <c r="F78" s="64">
        <v>0</v>
      </c>
      <c r="G78" s="64">
        <v>0</v>
      </c>
      <c r="H78" s="64">
        <v>0</v>
      </c>
      <c r="I78" s="64">
        <v>0</v>
      </c>
      <c r="J78" s="65">
        <v>3.550471089251054</v>
      </c>
      <c r="K78" s="66">
        <v>0.35616770128817643</v>
      </c>
    </row>
    <row r="79" spans="2:11" ht="18" customHeight="1" x14ac:dyDescent="0.4">
      <c r="B79" s="7" t="s">
        <v>11</v>
      </c>
      <c r="C79" s="67">
        <v>592.32000000000005</v>
      </c>
      <c r="D79" s="67">
        <v>0</v>
      </c>
      <c r="E79" s="67">
        <v>12262.7232</v>
      </c>
      <c r="F79" s="67">
        <v>0</v>
      </c>
      <c r="G79" s="67">
        <v>0</v>
      </c>
      <c r="H79" s="67">
        <v>0</v>
      </c>
      <c r="I79" s="67">
        <v>0</v>
      </c>
      <c r="J79" s="94">
        <v>12855.0432</v>
      </c>
      <c r="K79" s="95">
        <v>187.2</v>
      </c>
    </row>
    <row r="80" spans="2:11" ht="18" customHeight="1" thickBot="1" x14ac:dyDescent="0.45">
      <c r="B80" s="22" t="s">
        <v>12</v>
      </c>
      <c r="C80" s="47">
        <f>IF(C77,C79/C77,0)</f>
        <v>7.1192307692307697</v>
      </c>
      <c r="D80" s="47">
        <f t="shared" ref="D80:K80" si="12">IF(D77,D79/D77,0)</f>
        <v>0</v>
      </c>
      <c r="E80" s="47">
        <f t="shared" si="12"/>
        <v>6.4466003574808113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6.4747875491084921</v>
      </c>
      <c r="K80" s="48">
        <f t="shared" si="12"/>
        <v>2.88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31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45">
      <c r="B86" s="20" t="s">
        <v>34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68">
        <v>741655.25000000023</v>
      </c>
      <c r="D87" s="69">
        <v>32609.85</v>
      </c>
      <c r="E87" s="69">
        <v>114729.05</v>
      </c>
      <c r="F87" s="69">
        <v>172889.02000000008</v>
      </c>
      <c r="G87" s="69">
        <v>22106.830000000005</v>
      </c>
      <c r="H87" s="69">
        <v>45875.950000000099</v>
      </c>
      <c r="I87" s="69">
        <v>48233.87</v>
      </c>
      <c r="J87" s="70">
        <v>1178099.8200000003</v>
      </c>
      <c r="K87" s="71">
        <v>307084.44</v>
      </c>
    </row>
    <row r="88" spans="2:11" ht="18" customHeight="1" x14ac:dyDescent="0.4">
      <c r="B88" s="14" t="s">
        <v>10</v>
      </c>
      <c r="C88" s="72">
        <v>98335.5</v>
      </c>
      <c r="D88" s="73">
        <v>426</v>
      </c>
      <c r="E88" s="73">
        <v>73427.76999999999</v>
      </c>
      <c r="F88" s="73">
        <v>5563.27</v>
      </c>
      <c r="G88" s="73">
        <v>1164.58</v>
      </c>
      <c r="H88" s="73">
        <v>172.53</v>
      </c>
      <c r="I88" s="73">
        <v>631.5</v>
      </c>
      <c r="J88" s="74">
        <v>179721.14999999997</v>
      </c>
      <c r="K88" s="98">
        <v>34991.17</v>
      </c>
    </row>
    <row r="89" spans="2:11" ht="18" customHeight="1" x14ac:dyDescent="0.4">
      <c r="B89" s="15" t="s">
        <v>25</v>
      </c>
      <c r="C89" s="75">
        <v>13.258923199154859</v>
      </c>
      <c r="D89" s="76">
        <v>1.3063537550770703</v>
      </c>
      <c r="E89" s="76">
        <v>64.00102676697837</v>
      </c>
      <c r="F89" s="76">
        <v>3.2178272512621091</v>
      </c>
      <c r="G89" s="76">
        <v>5.2679646968832694</v>
      </c>
      <c r="H89" s="76">
        <v>0.37607940544010454</v>
      </c>
      <c r="I89" s="76">
        <v>1.3092459717621663</v>
      </c>
      <c r="J89" s="77">
        <v>15.255171671276541</v>
      </c>
      <c r="K89" s="78">
        <v>11.394641161238908</v>
      </c>
    </row>
    <row r="90" spans="2:11" ht="18" customHeight="1" x14ac:dyDescent="0.4">
      <c r="B90" s="7" t="s">
        <v>11</v>
      </c>
      <c r="C90" s="79">
        <v>529364.80319999997</v>
      </c>
      <c r="D90" s="79">
        <v>1584.96</v>
      </c>
      <c r="E90" s="79">
        <v>426960.99839999998</v>
      </c>
      <c r="F90" s="79">
        <v>28813.843199999999</v>
      </c>
      <c r="G90" s="79">
        <v>4495.5551999999998</v>
      </c>
      <c r="H90" s="79">
        <v>457.38240000000002</v>
      </c>
      <c r="I90" s="79">
        <v>3005.76</v>
      </c>
      <c r="J90" s="96">
        <v>994683.30240000004</v>
      </c>
      <c r="K90" s="97">
        <v>91256.236799999999</v>
      </c>
    </row>
    <row r="91" spans="2:11" ht="18" customHeight="1" thickBot="1" x14ac:dyDescent="0.45">
      <c r="B91" s="22" t="s">
        <v>12</v>
      </c>
      <c r="C91" s="82">
        <f>IF(C88,C90/C88,0)</f>
        <v>5.3832522659670206</v>
      </c>
      <c r="D91" s="82">
        <f t="shared" ref="D91:K91" si="13">IF(D88,D90/D88,0)</f>
        <v>3.7205633802816904</v>
      </c>
      <c r="E91" s="82">
        <f t="shared" si="13"/>
        <v>5.8147074111061805</v>
      </c>
      <c r="F91" s="82">
        <f t="shared" si="13"/>
        <v>5.179299800297307</v>
      </c>
      <c r="G91" s="82">
        <f t="shared" si="13"/>
        <v>3.8602373387830808</v>
      </c>
      <c r="H91" s="82">
        <f t="shared" si="13"/>
        <v>2.6510311250217353</v>
      </c>
      <c r="I91" s="82">
        <f t="shared" si="13"/>
        <v>4.7597149643705468</v>
      </c>
      <c r="J91" s="82">
        <f t="shared" si="13"/>
        <v>5.5345923526529859</v>
      </c>
      <c r="K91" s="83">
        <f t="shared" si="13"/>
        <v>2.6079790072752642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31</v>
      </c>
      <c r="C93" s="16"/>
      <c r="D93" s="17"/>
      <c r="E93" s="16"/>
      <c r="J93" s="18"/>
    </row>
    <row r="94" spans="2:11" ht="18" customHeight="1" x14ac:dyDescent="0.4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55" priority="14">
      <formula>C$14=100</formula>
    </cfRule>
  </conditionalFormatting>
  <conditionalFormatting sqref="C14:K14">
    <cfRule type="expression" dxfId="54" priority="13">
      <formula>C$14=100</formula>
    </cfRule>
  </conditionalFormatting>
  <conditionalFormatting sqref="C20:K20">
    <cfRule type="expression" dxfId="53" priority="12">
      <formula>C$14=100</formula>
    </cfRule>
  </conditionalFormatting>
  <conditionalFormatting sqref="C26:K26">
    <cfRule type="expression" dxfId="52" priority="11">
      <formula>C$14=100</formula>
    </cfRule>
  </conditionalFormatting>
  <conditionalFormatting sqref="C32:K32">
    <cfRule type="expression" dxfId="51" priority="10">
      <formula>C$14=100</formula>
    </cfRule>
  </conditionalFormatting>
  <conditionalFormatting sqref="C38:K38">
    <cfRule type="expression" dxfId="50" priority="9">
      <formula>C$14=100</formula>
    </cfRule>
  </conditionalFormatting>
  <conditionalFormatting sqref="C44:K44">
    <cfRule type="expression" dxfId="49" priority="8">
      <formula>C$14=100</formula>
    </cfRule>
  </conditionalFormatting>
  <conditionalFormatting sqref="C50:K50">
    <cfRule type="expression" dxfId="48" priority="7">
      <formula>C$14=100</formula>
    </cfRule>
  </conditionalFormatting>
  <conditionalFormatting sqref="C56:K56">
    <cfRule type="expression" dxfId="47" priority="6">
      <formula>C$14=100</formula>
    </cfRule>
  </conditionalFormatting>
  <conditionalFormatting sqref="C62:K62">
    <cfRule type="expression" dxfId="46" priority="5">
      <formula>C$14=100</formula>
    </cfRule>
  </conditionalFormatting>
  <conditionalFormatting sqref="C68:K68">
    <cfRule type="expression" dxfId="45" priority="4">
      <formula>C$14=100</formula>
    </cfRule>
  </conditionalFormatting>
  <conditionalFormatting sqref="C74:K74">
    <cfRule type="expression" dxfId="44" priority="3">
      <formula>C$14=100</formula>
    </cfRule>
  </conditionalFormatting>
  <conditionalFormatting sqref="C80:K80">
    <cfRule type="expression" dxfId="43" priority="2">
      <formula>C$14=100</formula>
    </cfRule>
  </conditionalFormatting>
  <conditionalFormatting sqref="C91:K91">
    <cfRule type="expression" dxfId="42" priority="1">
      <formula>C$14=100</formula>
    </cfRule>
  </conditionalFormatting>
  <pageMargins left="0.16250000000000001" right="4.3749999999999997E-2" top="8.020833333333334E-2" bottom="0.5170833333333333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05AE-5313-4149-9C94-601BA5EDA6A7}">
  <dimension ref="B1:K94"/>
  <sheetViews>
    <sheetView zoomScale="70" zoomScaleNormal="70" zoomScalePageLayoutView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45">
      <c r="B2" s="20" t="s">
        <v>35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46858.04</v>
      </c>
      <c r="D5" s="33">
        <v>370</v>
      </c>
      <c r="E5" s="33">
        <v>22149.640000000003</v>
      </c>
      <c r="F5" s="33">
        <v>2111.0700000000002</v>
      </c>
      <c r="G5" s="33">
        <v>348.8</v>
      </c>
      <c r="H5" s="33">
        <v>150</v>
      </c>
      <c r="I5" s="33">
        <v>1197.1599999999999</v>
      </c>
      <c r="J5" s="30">
        <v>73184.710000000006</v>
      </c>
      <c r="K5" s="56">
        <v>27241.15</v>
      </c>
    </row>
    <row r="6" spans="2:11" ht="18" customHeight="1" x14ac:dyDescent="0.4">
      <c r="B6" s="8" t="s">
        <v>25</v>
      </c>
      <c r="C6" s="4">
        <v>30.333467501979083</v>
      </c>
      <c r="D6" s="5">
        <v>5.0643792097652174</v>
      </c>
      <c r="E6" s="5">
        <v>96.439051557313064</v>
      </c>
      <c r="F6" s="5">
        <v>6.8944445264844614</v>
      </c>
      <c r="G6" s="5">
        <v>9.4483496539487746</v>
      </c>
      <c r="H6" s="5">
        <v>2.0839620341636711</v>
      </c>
      <c r="I6" s="5">
        <v>18.150007883661416</v>
      </c>
      <c r="J6" s="6">
        <v>31.429296193011698</v>
      </c>
      <c r="K6" s="23">
        <v>39.939772590358395</v>
      </c>
    </row>
    <row r="7" spans="2:11" ht="18" customHeight="1" x14ac:dyDescent="0.4">
      <c r="B7" s="9" t="s">
        <v>11</v>
      </c>
      <c r="C7" s="43">
        <v>279003.32160000002</v>
      </c>
      <c r="D7" s="43">
        <v>1811.52</v>
      </c>
      <c r="E7" s="43">
        <v>125214.9696</v>
      </c>
      <c r="F7" s="43">
        <v>11724</v>
      </c>
      <c r="G7" s="43">
        <v>1653.3312000000001</v>
      </c>
      <c r="H7" s="43">
        <v>419.52</v>
      </c>
      <c r="I7" s="43">
        <v>5433.4848000000002</v>
      </c>
      <c r="J7" s="55">
        <v>425260.14720000001</v>
      </c>
      <c r="K7" s="56">
        <v>71338.032000000007</v>
      </c>
    </row>
    <row r="8" spans="2:11" ht="18" customHeight="1" thickBot="1" x14ac:dyDescent="0.45">
      <c r="B8" s="22" t="s">
        <v>12</v>
      </c>
      <c r="C8" s="80">
        <f>IF(C5,C7/C5,0)</f>
        <v>5.9542251788593807</v>
      </c>
      <c r="D8" s="80">
        <f t="shared" ref="D8:K8" si="0">IF(D5,D7/D5,0)</f>
        <v>4.8959999999999999</v>
      </c>
      <c r="E8" s="80">
        <f t="shared" si="0"/>
        <v>5.6531379110450546</v>
      </c>
      <c r="F8" s="80">
        <f t="shared" si="0"/>
        <v>5.5535818329093773</v>
      </c>
      <c r="G8" s="80">
        <f t="shared" si="0"/>
        <v>4.7400550458715598</v>
      </c>
      <c r="H8" s="80">
        <f t="shared" si="0"/>
        <v>2.7967999999999997</v>
      </c>
      <c r="I8" s="80">
        <f t="shared" si="0"/>
        <v>4.5386454609241875</v>
      </c>
      <c r="J8" s="80">
        <f t="shared" si="0"/>
        <v>5.8107786066242522</v>
      </c>
      <c r="K8" s="81">
        <f t="shared" si="0"/>
        <v>2.6187599275360989</v>
      </c>
    </row>
    <row r="9" spans="2:11" ht="18" customHeight="1" x14ac:dyDescent="0.45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9282.6</v>
      </c>
      <c r="D11" s="33">
        <v>0</v>
      </c>
      <c r="E11" s="33">
        <v>11878.92</v>
      </c>
      <c r="F11" s="33">
        <v>0</v>
      </c>
      <c r="G11" s="33">
        <v>102</v>
      </c>
      <c r="H11" s="33">
        <v>0</v>
      </c>
      <c r="I11" s="33">
        <v>934</v>
      </c>
      <c r="J11" s="30">
        <v>22197.52</v>
      </c>
      <c r="K11" s="56">
        <v>1118.42</v>
      </c>
    </row>
    <row r="12" spans="2:11" ht="18" customHeight="1" x14ac:dyDescent="0.4">
      <c r="B12" s="3" t="s">
        <v>25</v>
      </c>
      <c r="C12" s="4">
        <v>13.126663243025574</v>
      </c>
      <c r="D12" s="5">
        <v>0</v>
      </c>
      <c r="E12" s="5">
        <v>85.127552446349725</v>
      </c>
      <c r="F12" s="5">
        <v>0</v>
      </c>
      <c r="G12" s="5">
        <v>3.5621117036323056</v>
      </c>
      <c r="H12" s="5">
        <v>0</v>
      </c>
      <c r="I12" s="5">
        <v>10.146857841869801</v>
      </c>
      <c r="J12" s="6">
        <v>18.298872085679442</v>
      </c>
      <c r="K12" s="23">
        <v>3.4709394706787826</v>
      </c>
    </row>
    <row r="13" spans="2:11" ht="18" customHeight="1" x14ac:dyDescent="0.4">
      <c r="B13" s="9" t="s">
        <v>11</v>
      </c>
      <c r="C13" s="43">
        <v>48746.611199999999</v>
      </c>
      <c r="D13" s="43">
        <v>0</v>
      </c>
      <c r="E13" s="43">
        <v>62860.617599999998</v>
      </c>
      <c r="F13" s="43">
        <v>0</v>
      </c>
      <c r="G13" s="43">
        <v>537.6</v>
      </c>
      <c r="H13" s="43">
        <v>0</v>
      </c>
      <c r="I13" s="43">
        <v>5156.16</v>
      </c>
      <c r="J13" s="55">
        <v>117300.98880000001</v>
      </c>
      <c r="K13" s="56">
        <v>2623.7759999999998</v>
      </c>
    </row>
    <row r="14" spans="2:11" ht="18" customHeight="1" thickBot="1" x14ac:dyDescent="0.45">
      <c r="B14" s="22" t="s">
        <v>12</v>
      </c>
      <c r="C14" s="80">
        <f>IF(C11,C13/C11,0)</f>
        <v>5.2513962898325897</v>
      </c>
      <c r="D14" s="80">
        <f t="shared" ref="D14:K14" si="1">IF(D11,D13/D11,0)</f>
        <v>0</v>
      </c>
      <c r="E14" s="80">
        <f t="shared" si="1"/>
        <v>5.2917788485821937</v>
      </c>
      <c r="F14" s="80">
        <f t="shared" si="1"/>
        <v>0</v>
      </c>
      <c r="G14" s="80">
        <f t="shared" si="1"/>
        <v>5.2705882352941176</v>
      </c>
      <c r="H14" s="80">
        <f t="shared" si="1"/>
        <v>0</v>
      </c>
      <c r="I14" s="80">
        <f t="shared" si="1"/>
        <v>5.5205139186295504</v>
      </c>
      <c r="J14" s="80">
        <f t="shared" si="1"/>
        <v>5.2844186557777624</v>
      </c>
      <c r="K14" s="81">
        <f t="shared" si="1"/>
        <v>2.3459666314980057</v>
      </c>
    </row>
    <row r="15" spans="2:11" ht="18" customHeight="1" x14ac:dyDescent="0.45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12875.17</v>
      </c>
      <c r="D17" s="33">
        <v>0</v>
      </c>
      <c r="E17" s="33">
        <v>13792.03</v>
      </c>
      <c r="F17" s="33">
        <v>0</v>
      </c>
      <c r="G17" s="33">
        <v>0</v>
      </c>
      <c r="H17" s="33">
        <v>30</v>
      </c>
      <c r="I17" s="33">
        <v>576.04</v>
      </c>
      <c r="J17" s="30">
        <v>27273.24</v>
      </c>
      <c r="K17" s="56">
        <v>9182.25</v>
      </c>
    </row>
    <row r="18" spans="2:11" ht="18" customHeight="1" x14ac:dyDescent="0.4">
      <c r="B18" s="3" t="s">
        <v>25</v>
      </c>
      <c r="C18" s="4">
        <v>22.004779500214173</v>
      </c>
      <c r="D18" s="5">
        <v>0</v>
      </c>
      <c r="E18" s="5">
        <v>87.088899846218112</v>
      </c>
      <c r="F18" s="5">
        <v>0</v>
      </c>
      <c r="G18" s="5">
        <v>0</v>
      </c>
      <c r="H18" s="5">
        <v>0.36150152872370467</v>
      </c>
      <c r="I18" s="5">
        <v>7.6434473269031979</v>
      </c>
      <c r="J18" s="6">
        <v>26.895873360960788</v>
      </c>
      <c r="K18" s="23">
        <v>33.753801740385775</v>
      </c>
    </row>
    <row r="19" spans="2:11" ht="18" customHeight="1" x14ac:dyDescent="0.4">
      <c r="B19" s="9" t="s">
        <v>11</v>
      </c>
      <c r="C19" s="43">
        <v>65635.967999999993</v>
      </c>
      <c r="D19" s="43">
        <v>0</v>
      </c>
      <c r="E19" s="43">
        <v>73238.975999999995</v>
      </c>
      <c r="F19" s="43">
        <v>0</v>
      </c>
      <c r="G19" s="43">
        <v>0</v>
      </c>
      <c r="H19" s="43">
        <v>122.88</v>
      </c>
      <c r="I19" s="43">
        <v>2673.12</v>
      </c>
      <c r="J19" s="55">
        <v>141670.94399999999</v>
      </c>
      <c r="K19" s="56">
        <v>20427.110400000001</v>
      </c>
    </row>
    <row r="20" spans="2:11" ht="18" customHeight="1" thickBot="1" x14ac:dyDescent="0.45">
      <c r="B20" s="22" t="s">
        <v>12</v>
      </c>
      <c r="C20" s="80">
        <f>IF(C17,C19/C17,0)</f>
        <v>5.0978719504286154</v>
      </c>
      <c r="D20" s="80">
        <f t="shared" ref="D20:K20" si="2">IF(D17,D19/D17,0)</f>
        <v>0</v>
      </c>
      <c r="E20" s="80">
        <f t="shared" si="2"/>
        <v>5.3102390293524584</v>
      </c>
      <c r="F20" s="80">
        <f t="shared" si="2"/>
        <v>0</v>
      </c>
      <c r="G20" s="80">
        <f t="shared" si="2"/>
        <v>0</v>
      </c>
      <c r="H20" s="80">
        <f t="shared" si="2"/>
        <v>4.0960000000000001</v>
      </c>
      <c r="I20" s="80">
        <f t="shared" si="2"/>
        <v>4.6405110756197487</v>
      </c>
      <c r="J20" s="80">
        <f t="shared" si="2"/>
        <v>5.1945036233318804</v>
      </c>
      <c r="K20" s="81">
        <f t="shared" si="2"/>
        <v>2.2246301723433799</v>
      </c>
    </row>
    <row r="21" spans="2:11" ht="18" customHeight="1" x14ac:dyDescent="0.45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0</v>
      </c>
      <c r="D23" s="33">
        <v>0</v>
      </c>
      <c r="E23" s="33">
        <v>1051.79</v>
      </c>
      <c r="F23" s="33">
        <v>0</v>
      </c>
      <c r="G23" s="33">
        <v>0</v>
      </c>
      <c r="H23" s="33">
        <v>0</v>
      </c>
      <c r="I23" s="33">
        <v>0</v>
      </c>
      <c r="J23" s="30">
        <v>1051.79</v>
      </c>
      <c r="K23" s="56">
        <v>0</v>
      </c>
    </row>
    <row r="24" spans="2:11" ht="18" customHeight="1" x14ac:dyDescent="0.4">
      <c r="B24" s="3" t="s">
        <v>25</v>
      </c>
      <c r="C24" s="4">
        <v>0</v>
      </c>
      <c r="D24" s="5">
        <v>0</v>
      </c>
      <c r="E24" s="5">
        <v>61.02533753401449</v>
      </c>
      <c r="F24" s="5">
        <v>0</v>
      </c>
      <c r="G24" s="5">
        <v>0</v>
      </c>
      <c r="H24" s="5">
        <v>0</v>
      </c>
      <c r="I24" s="5">
        <v>0</v>
      </c>
      <c r="J24" s="6">
        <v>5.4592357101148385</v>
      </c>
      <c r="K24" s="23">
        <v>0</v>
      </c>
    </row>
    <row r="25" spans="2:11" ht="18" customHeight="1" x14ac:dyDescent="0.4">
      <c r="B25" s="7" t="s">
        <v>11</v>
      </c>
      <c r="C25" s="43">
        <v>0</v>
      </c>
      <c r="D25" s="43">
        <v>0</v>
      </c>
      <c r="E25" s="43">
        <v>6304.32</v>
      </c>
      <c r="F25" s="43">
        <v>0</v>
      </c>
      <c r="G25" s="43">
        <v>0</v>
      </c>
      <c r="H25" s="43">
        <v>0</v>
      </c>
      <c r="I25" s="43">
        <v>0</v>
      </c>
      <c r="J25" s="55">
        <v>6304.32</v>
      </c>
      <c r="K25" s="56">
        <v>0</v>
      </c>
    </row>
    <row r="26" spans="2:11" ht="18" customHeight="1" thickBot="1" x14ac:dyDescent="0.45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5.9938961199478982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5.9938961199478982</v>
      </c>
      <c r="K26" s="81">
        <f t="shared" si="3"/>
        <v>0</v>
      </c>
    </row>
    <row r="27" spans="2:11" ht="18" customHeight="1" x14ac:dyDescent="0.45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21338.82</v>
      </c>
      <c r="D29" s="33">
        <v>0</v>
      </c>
      <c r="E29" s="33">
        <v>6628.78</v>
      </c>
      <c r="F29" s="33">
        <v>596.69000000000005</v>
      </c>
      <c r="G29" s="33">
        <v>690.19</v>
      </c>
      <c r="H29" s="33">
        <v>0</v>
      </c>
      <c r="I29" s="33">
        <v>6</v>
      </c>
      <c r="J29" s="30">
        <v>29260.48</v>
      </c>
      <c r="K29" s="56">
        <v>15757.95</v>
      </c>
    </row>
    <row r="30" spans="2:11" ht="18" customHeight="1" x14ac:dyDescent="0.4">
      <c r="B30" s="3" t="s">
        <v>25</v>
      </c>
      <c r="C30" s="4">
        <v>37.418504227020236</v>
      </c>
      <c r="D30" s="5">
        <v>0</v>
      </c>
      <c r="E30" s="5">
        <v>90.965204551567396</v>
      </c>
      <c r="F30" s="5">
        <v>5.8615388393624599</v>
      </c>
      <c r="G30" s="5">
        <v>51.766708918673643</v>
      </c>
      <c r="H30" s="5">
        <v>0</v>
      </c>
      <c r="I30" s="5">
        <v>0.30760870122479533</v>
      </c>
      <c r="J30" s="6">
        <v>35.986526101565829</v>
      </c>
      <c r="K30" s="23">
        <v>70.567759235906109</v>
      </c>
    </row>
    <row r="31" spans="2:11" ht="18" customHeight="1" x14ac:dyDescent="0.4">
      <c r="B31" s="7" t="s">
        <v>11</v>
      </c>
      <c r="C31" s="43">
        <v>111673.67616</v>
      </c>
      <c r="D31" s="43">
        <v>0</v>
      </c>
      <c r="E31" s="43">
        <v>36227.078399999999</v>
      </c>
      <c r="F31" s="43">
        <v>2552.0544</v>
      </c>
      <c r="G31" s="43">
        <v>2650.3391999999999</v>
      </c>
      <c r="H31" s="43">
        <v>0</v>
      </c>
      <c r="I31" s="43">
        <v>23.04</v>
      </c>
      <c r="J31" s="55">
        <v>153126.18815999999</v>
      </c>
      <c r="K31" s="56">
        <v>37149.676800000001</v>
      </c>
    </row>
    <row r="32" spans="2:11" ht="18" customHeight="1" thickBot="1" x14ac:dyDescent="0.45">
      <c r="B32" s="22" t="s">
        <v>12</v>
      </c>
      <c r="C32" s="80">
        <f>IF(C29,C31/C29,0)</f>
        <v>5.2333576158381767</v>
      </c>
      <c r="D32" s="80">
        <f t="shared" ref="D32:K32" si="4">IF(D29,D31/D29,0)</f>
        <v>0</v>
      </c>
      <c r="E32" s="80">
        <f t="shared" si="4"/>
        <v>5.4651200371712445</v>
      </c>
      <c r="F32" s="80">
        <f t="shared" si="4"/>
        <v>4.2770188875295378</v>
      </c>
      <c r="G32" s="80">
        <f t="shared" si="4"/>
        <v>3.8400139092134045</v>
      </c>
      <c r="H32" s="80">
        <f t="shared" si="4"/>
        <v>0</v>
      </c>
      <c r="I32" s="80">
        <f t="shared" si="4"/>
        <v>3.84</v>
      </c>
      <c r="J32" s="80">
        <f t="shared" si="4"/>
        <v>5.233208346547972</v>
      </c>
      <c r="K32" s="81">
        <f t="shared" si="4"/>
        <v>2.3575196519851884</v>
      </c>
    </row>
    <row r="33" spans="2:11" ht="18" customHeight="1" x14ac:dyDescent="0.45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1181.3699999999999</v>
      </c>
      <c r="D35" s="33">
        <v>0</v>
      </c>
      <c r="E35" s="33">
        <v>1582.97</v>
      </c>
      <c r="F35" s="33">
        <v>0</v>
      </c>
      <c r="G35" s="33">
        <v>0</v>
      </c>
      <c r="H35" s="33">
        <v>0</v>
      </c>
      <c r="I35" s="33">
        <v>0</v>
      </c>
      <c r="J35" s="30">
        <v>2764.34</v>
      </c>
      <c r="K35" s="56">
        <v>554.20000000000005</v>
      </c>
    </row>
    <row r="36" spans="2:11" ht="18" customHeight="1" x14ac:dyDescent="0.4">
      <c r="B36" s="3" t="s">
        <v>25</v>
      </c>
      <c r="C36" s="4">
        <v>12.083468919357838</v>
      </c>
      <c r="D36" s="5">
        <v>0</v>
      </c>
      <c r="E36" s="5">
        <v>68.52451422122094</v>
      </c>
      <c r="F36" s="5">
        <v>0</v>
      </c>
      <c r="G36" s="5">
        <v>0</v>
      </c>
      <c r="H36" s="5">
        <v>0</v>
      </c>
      <c r="I36" s="5">
        <v>0</v>
      </c>
      <c r="J36" s="6">
        <v>15.510234597547148</v>
      </c>
      <c r="K36" s="23">
        <v>10.81676475424625</v>
      </c>
    </row>
    <row r="37" spans="2:11" ht="18" customHeight="1" x14ac:dyDescent="0.4">
      <c r="B37" s="7" t="s">
        <v>11</v>
      </c>
      <c r="C37" s="43">
        <v>7271.3087999999998</v>
      </c>
      <c r="D37" s="43">
        <v>0</v>
      </c>
      <c r="E37" s="43">
        <v>9477.2121599999991</v>
      </c>
      <c r="F37" s="43">
        <v>0</v>
      </c>
      <c r="G37" s="43">
        <v>0</v>
      </c>
      <c r="H37" s="43">
        <v>0</v>
      </c>
      <c r="I37" s="43">
        <v>0</v>
      </c>
      <c r="J37" s="55">
        <v>16748.520960000002</v>
      </c>
      <c r="K37" s="56">
        <v>1752.9408000000001</v>
      </c>
    </row>
    <row r="38" spans="2:11" ht="18" customHeight="1" thickBot="1" x14ac:dyDescent="0.45">
      <c r="B38" s="22" t="s">
        <v>12</v>
      </c>
      <c r="C38" s="80">
        <f>IF(C35,C37/C35,0)</f>
        <v>6.1549800655171545</v>
      </c>
      <c r="D38" s="80">
        <f t="shared" ref="D38:K38" si="5">IF(D35,D37/D35,0)</f>
        <v>0</v>
      </c>
      <c r="E38" s="80">
        <f t="shared" si="5"/>
        <v>5.9869815347100692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6.058777487573888</v>
      </c>
      <c r="K38" s="81">
        <f t="shared" si="5"/>
        <v>3.1630111872970046</v>
      </c>
    </row>
    <row r="39" spans="2:11" ht="18" customHeight="1" x14ac:dyDescent="0.45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8037.26</v>
      </c>
      <c r="D41" s="33">
        <v>0</v>
      </c>
      <c r="E41" s="33">
        <v>5358.89</v>
      </c>
      <c r="F41" s="33">
        <v>29</v>
      </c>
      <c r="G41" s="33">
        <v>0</v>
      </c>
      <c r="H41" s="33">
        <v>10</v>
      </c>
      <c r="I41" s="33">
        <v>0</v>
      </c>
      <c r="J41" s="30">
        <v>13435.150000000001</v>
      </c>
      <c r="K41" s="56">
        <v>6490.37</v>
      </c>
    </row>
    <row r="42" spans="2:11" ht="18" customHeight="1" x14ac:dyDescent="0.4">
      <c r="B42" s="3" t="s">
        <v>25</v>
      </c>
      <c r="C42" s="4">
        <v>16.279069767441857</v>
      </c>
      <c r="D42" s="5">
        <v>0</v>
      </c>
      <c r="E42" s="5">
        <v>87.604358238722284</v>
      </c>
      <c r="F42" s="5">
        <v>0.41187799321679552</v>
      </c>
      <c r="G42" s="5">
        <v>0</v>
      </c>
      <c r="H42" s="5">
        <v>0.42458337756076847</v>
      </c>
      <c r="I42" s="5">
        <v>0</v>
      </c>
      <c r="J42" s="6">
        <v>17.97744675202614</v>
      </c>
      <c r="K42" s="23">
        <v>31.024416592575594</v>
      </c>
    </row>
    <row r="43" spans="2:11" ht="18" customHeight="1" x14ac:dyDescent="0.4">
      <c r="B43" s="7" t="s">
        <v>11</v>
      </c>
      <c r="C43" s="43">
        <v>50141.308799999999</v>
      </c>
      <c r="D43" s="43">
        <v>0</v>
      </c>
      <c r="E43" s="43">
        <v>36153.139199999998</v>
      </c>
      <c r="F43" s="43">
        <v>123.84</v>
      </c>
      <c r="G43" s="43">
        <v>0</v>
      </c>
      <c r="H43" s="43">
        <v>33.6</v>
      </c>
      <c r="I43" s="43">
        <v>0</v>
      </c>
      <c r="J43" s="55">
        <v>86451.888000000006</v>
      </c>
      <c r="K43" s="56">
        <v>18740.006399999998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6.238607286562833</v>
      </c>
      <c r="D44" s="80">
        <f t="shared" si="6"/>
        <v>0</v>
      </c>
      <c r="E44" s="80">
        <f t="shared" si="6"/>
        <v>6.74638576272325</v>
      </c>
      <c r="F44" s="80">
        <f t="shared" si="6"/>
        <v>4.2703448275862073</v>
      </c>
      <c r="G44" s="80">
        <f t="shared" si="6"/>
        <v>0</v>
      </c>
      <c r="H44" s="80">
        <f t="shared" si="6"/>
        <v>3.3600000000000003</v>
      </c>
      <c r="I44" s="80">
        <f t="shared" si="6"/>
        <v>0</v>
      </c>
      <c r="J44" s="80">
        <f t="shared" si="6"/>
        <v>6.434754208177802</v>
      </c>
      <c r="K44" s="81">
        <f t="shared" si="6"/>
        <v>2.887355636119358</v>
      </c>
    </row>
    <row r="45" spans="2:11" ht="18" customHeight="1" x14ac:dyDescent="0.45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4">
      <c r="B47" s="7" t="s">
        <v>10</v>
      </c>
      <c r="C47" s="32">
        <v>6591.2699999999995</v>
      </c>
      <c r="D47" s="33">
        <v>0</v>
      </c>
      <c r="E47" s="33">
        <v>5337.23</v>
      </c>
      <c r="F47" s="33">
        <v>578.81999999999994</v>
      </c>
      <c r="G47" s="33">
        <v>153.93</v>
      </c>
      <c r="H47" s="33">
        <v>0</v>
      </c>
      <c r="I47" s="33">
        <v>119.68</v>
      </c>
      <c r="J47" s="30">
        <v>12780.93</v>
      </c>
      <c r="K47" s="56">
        <v>3357.42</v>
      </c>
    </row>
    <row r="48" spans="2:11" ht="18" customHeight="1" x14ac:dyDescent="0.4">
      <c r="B48" s="3" t="s">
        <v>25</v>
      </c>
      <c r="C48" s="4">
        <v>13.525888423839389</v>
      </c>
      <c r="D48" s="5">
        <v>0</v>
      </c>
      <c r="E48" s="5">
        <v>91.425094495231306</v>
      </c>
      <c r="F48" s="5">
        <v>4.4690171634465248</v>
      </c>
      <c r="G48" s="5">
        <v>16.156050253471456</v>
      </c>
      <c r="H48" s="5">
        <v>0</v>
      </c>
      <c r="I48" s="5">
        <v>3.2286085797683217</v>
      </c>
      <c r="J48" s="6">
        <v>16.569094457552154</v>
      </c>
      <c r="K48" s="23">
        <v>16.87431020753435</v>
      </c>
    </row>
    <row r="49" spans="2:11" ht="18" customHeight="1" x14ac:dyDescent="0.4">
      <c r="B49" s="7" t="s">
        <v>11</v>
      </c>
      <c r="C49" s="43">
        <v>39899.164799999999</v>
      </c>
      <c r="D49" s="43">
        <v>0</v>
      </c>
      <c r="E49" s="43">
        <v>33652.175999999999</v>
      </c>
      <c r="F49" s="43">
        <v>2907.8688000000002</v>
      </c>
      <c r="G49" s="45">
        <v>477.7824</v>
      </c>
      <c r="H49" s="43">
        <v>0</v>
      </c>
      <c r="I49" s="43">
        <v>640.53120000000001</v>
      </c>
      <c r="J49" s="55">
        <v>77577.523199999996</v>
      </c>
      <c r="K49" s="56">
        <v>7817.0976000000001</v>
      </c>
    </row>
    <row r="50" spans="2:11" ht="18" customHeight="1" thickBot="1" x14ac:dyDescent="0.45">
      <c r="B50" s="22" t="s">
        <v>12</v>
      </c>
      <c r="C50" s="80">
        <f>IF(C47,C49/C47,0)</f>
        <v>6.0533349111779673</v>
      </c>
      <c r="D50" s="80">
        <f t="shared" ref="D50:K50" si="7">IF(D47,D49/D47,0)</f>
        <v>0</v>
      </c>
      <c r="E50" s="80">
        <f t="shared" si="7"/>
        <v>6.3051762805800013</v>
      </c>
      <c r="F50" s="80">
        <f t="shared" si="7"/>
        <v>5.0237877060225982</v>
      </c>
      <c r="G50" s="80">
        <f t="shared" si="7"/>
        <v>3.1038939777821084</v>
      </c>
      <c r="H50" s="80">
        <f t="shared" si="7"/>
        <v>0</v>
      </c>
      <c r="I50" s="80">
        <f t="shared" si="7"/>
        <v>5.3520320855614969</v>
      </c>
      <c r="J50" s="80">
        <f t="shared" si="7"/>
        <v>6.0697870342768478</v>
      </c>
      <c r="K50" s="81">
        <f t="shared" si="7"/>
        <v>2.328304948442554</v>
      </c>
    </row>
    <row r="51" spans="2:11" ht="18" customHeight="1" x14ac:dyDescent="0.45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9673.6299999999992</v>
      </c>
      <c r="D53" s="33">
        <v>0</v>
      </c>
      <c r="E53" s="33">
        <v>11042.630000000001</v>
      </c>
      <c r="F53" s="33">
        <v>0</v>
      </c>
      <c r="G53" s="33">
        <v>0</v>
      </c>
      <c r="H53" s="33">
        <v>0</v>
      </c>
      <c r="I53" s="33">
        <v>57</v>
      </c>
      <c r="J53" s="30">
        <v>20773.259999999998</v>
      </c>
      <c r="K53" s="56">
        <v>6723.45</v>
      </c>
    </row>
    <row r="54" spans="2:11" ht="18" customHeight="1" x14ac:dyDescent="0.4">
      <c r="B54" s="3" t="s">
        <v>25</v>
      </c>
      <c r="C54" s="4">
        <v>13.901201275251211</v>
      </c>
      <c r="D54" s="5">
        <v>0</v>
      </c>
      <c r="E54" s="5">
        <v>78.883446814458409</v>
      </c>
      <c r="F54" s="5">
        <v>0</v>
      </c>
      <c r="G54" s="5">
        <v>0</v>
      </c>
      <c r="H54" s="5">
        <v>0</v>
      </c>
      <c r="I54" s="5">
        <v>0.88878909502558778</v>
      </c>
      <c r="J54" s="6">
        <v>16.767883452002604</v>
      </c>
      <c r="K54" s="23">
        <v>18.543062153061115</v>
      </c>
    </row>
    <row r="55" spans="2:11" ht="18" customHeight="1" x14ac:dyDescent="0.4">
      <c r="B55" s="7" t="s">
        <v>11</v>
      </c>
      <c r="C55" s="43">
        <v>48969.081599999998</v>
      </c>
      <c r="D55" s="43">
        <v>0</v>
      </c>
      <c r="E55" s="43">
        <v>65867.606400000004</v>
      </c>
      <c r="F55" s="43">
        <v>0</v>
      </c>
      <c r="G55" s="43">
        <v>0</v>
      </c>
      <c r="H55" s="43">
        <v>0</v>
      </c>
      <c r="I55" s="43">
        <v>172.8</v>
      </c>
      <c r="J55" s="55">
        <v>115009.488</v>
      </c>
      <c r="K55" s="56">
        <v>13979.0304</v>
      </c>
    </row>
    <row r="56" spans="2:11" ht="18" customHeight="1" thickBot="1" x14ac:dyDescent="0.45">
      <c r="B56" s="22" t="s">
        <v>12</v>
      </c>
      <c r="C56" s="80">
        <f>IF(C53,C55/C53,0)</f>
        <v>5.0621205896855681</v>
      </c>
      <c r="D56" s="80">
        <f t="shared" ref="D56:K56" si="8">IF(D53,D55/D53,0)</f>
        <v>0</v>
      </c>
      <c r="E56" s="80">
        <f t="shared" si="8"/>
        <v>5.9648477219647855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3.0315789473684212</v>
      </c>
      <c r="J56" s="80">
        <f t="shared" si="8"/>
        <v>5.5364198012252297</v>
      </c>
      <c r="K56" s="81">
        <f t="shared" si="8"/>
        <v>2.079145438725654</v>
      </c>
    </row>
    <row r="57" spans="2:11" ht="18" customHeight="1" x14ac:dyDescent="0.45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81484.76999999999</v>
      </c>
      <c r="D59" s="33">
        <v>1009.63</v>
      </c>
      <c r="E59" s="33">
        <v>14679.18</v>
      </c>
      <c r="F59" s="33">
        <v>9317.5499999999993</v>
      </c>
      <c r="G59" s="33">
        <v>852.85</v>
      </c>
      <c r="H59" s="33">
        <v>855.14</v>
      </c>
      <c r="I59" s="33">
        <v>1106.3799999999999</v>
      </c>
      <c r="J59" s="30">
        <v>109305.5</v>
      </c>
      <c r="K59" s="56">
        <v>13501.69</v>
      </c>
    </row>
    <row r="60" spans="2:11" ht="18" customHeight="1" x14ac:dyDescent="0.4">
      <c r="B60" s="3" t="s">
        <v>25</v>
      </c>
      <c r="C60" s="4">
        <v>79.672704381911316</v>
      </c>
      <c r="D60" s="5">
        <v>36.108379141020919</v>
      </c>
      <c r="E60" s="5">
        <v>97.986806969554365</v>
      </c>
      <c r="F60" s="5">
        <v>46.524826259058912</v>
      </c>
      <c r="G60" s="5">
        <v>52.578203025782024</v>
      </c>
      <c r="H60" s="5">
        <v>39.973849914901002</v>
      </c>
      <c r="I60" s="5">
        <v>36.411446249033261</v>
      </c>
      <c r="J60" s="6">
        <v>74.419157789285833</v>
      </c>
      <c r="K60" s="23">
        <v>68.606712185789334</v>
      </c>
    </row>
    <row r="61" spans="2:11" ht="18" customHeight="1" x14ac:dyDescent="0.4">
      <c r="B61" s="7" t="s">
        <v>11</v>
      </c>
      <c r="C61" s="43">
        <v>405558.64319999999</v>
      </c>
      <c r="D61" s="43">
        <v>3351.36</v>
      </c>
      <c r="E61" s="43">
        <v>84407.471999999994</v>
      </c>
      <c r="F61" s="43">
        <v>47988.095999999998</v>
      </c>
      <c r="G61" s="43">
        <v>3421.7664</v>
      </c>
      <c r="H61" s="43">
        <v>2089.2384000000002</v>
      </c>
      <c r="I61" s="43">
        <v>3819.6480000000001</v>
      </c>
      <c r="J61" s="55">
        <v>550636.22400000005</v>
      </c>
      <c r="K61" s="56">
        <v>34355.625599999999</v>
      </c>
    </row>
    <row r="62" spans="2:11" ht="18" customHeight="1" thickBot="1" x14ac:dyDescent="0.45">
      <c r="B62" s="22" t="s">
        <v>12</v>
      </c>
      <c r="C62" s="80">
        <f>IF(C59,C61/C59,0)</f>
        <v>4.9771097494660665</v>
      </c>
      <c r="D62" s="80">
        <f t="shared" ref="D62:K62" si="9">IF(D59,D61/D59,0)</f>
        <v>3.3193942335310958</v>
      </c>
      <c r="E62" s="80">
        <f t="shared" si="9"/>
        <v>5.7501489865237696</v>
      </c>
      <c r="F62" s="80">
        <f t="shared" si="9"/>
        <v>5.1502912246244987</v>
      </c>
      <c r="G62" s="80">
        <f t="shared" si="9"/>
        <v>4.0121550096734477</v>
      </c>
      <c r="H62" s="80">
        <f t="shared" si="9"/>
        <v>2.4431536356619969</v>
      </c>
      <c r="I62" s="80">
        <f t="shared" si="9"/>
        <v>3.4523834487246701</v>
      </c>
      <c r="J62" s="80">
        <f t="shared" si="9"/>
        <v>5.0375893619259786</v>
      </c>
      <c r="K62" s="81">
        <f t="shared" si="9"/>
        <v>2.5445426165168952</v>
      </c>
    </row>
    <row r="63" spans="2:11" ht="18" customHeight="1" x14ac:dyDescent="0.45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4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7" t="s">
        <v>10</v>
      </c>
      <c r="C65" s="32">
        <v>13969.31</v>
      </c>
      <c r="D65" s="33">
        <v>0</v>
      </c>
      <c r="E65" s="33">
        <v>2793.8</v>
      </c>
      <c r="F65" s="33">
        <v>5963.53</v>
      </c>
      <c r="G65" s="33">
        <v>41.650000000000006</v>
      </c>
      <c r="H65" s="33">
        <v>0</v>
      </c>
      <c r="I65" s="33">
        <v>0</v>
      </c>
      <c r="J65" s="30">
        <v>22768.289999999997</v>
      </c>
      <c r="K65" s="56">
        <v>10878.04</v>
      </c>
    </row>
    <row r="66" spans="2:11" ht="18" customHeight="1" x14ac:dyDescent="0.4">
      <c r="B66" s="3" t="s">
        <v>25</v>
      </c>
      <c r="C66" s="4">
        <v>29.291942912907835</v>
      </c>
      <c r="D66" s="5">
        <v>0</v>
      </c>
      <c r="E66" s="5">
        <v>89.722879687585319</v>
      </c>
      <c r="F66" s="5">
        <v>20.972072606861389</v>
      </c>
      <c r="G66" s="5">
        <v>4.1448559998407744</v>
      </c>
      <c r="H66" s="5">
        <v>0</v>
      </c>
      <c r="I66" s="5">
        <v>0</v>
      </c>
      <c r="J66" s="6">
        <v>26.697807397692308</v>
      </c>
      <c r="K66" s="23">
        <v>50.779166520790312</v>
      </c>
    </row>
    <row r="67" spans="2:11" ht="18" customHeight="1" x14ac:dyDescent="0.4">
      <c r="B67" s="7" t="s">
        <v>11</v>
      </c>
      <c r="C67" s="43">
        <v>100329.65760000001</v>
      </c>
      <c r="D67" s="43">
        <v>0</v>
      </c>
      <c r="E67" s="43">
        <v>16781.2032</v>
      </c>
      <c r="F67" s="43">
        <v>38255.635199999997</v>
      </c>
      <c r="G67" s="43">
        <v>137.17439999999999</v>
      </c>
      <c r="H67" s="43">
        <v>0</v>
      </c>
      <c r="I67" s="43">
        <v>0</v>
      </c>
      <c r="J67" s="55">
        <v>155503.6704</v>
      </c>
      <c r="K67" s="56">
        <v>35840.054400000001</v>
      </c>
    </row>
    <row r="68" spans="2:11" ht="18" customHeight="1" thickBot="1" x14ac:dyDescent="0.45">
      <c r="B68" s="22" t="s">
        <v>12</v>
      </c>
      <c r="C68" s="87">
        <f>IF(C65,C67/C65,0)</f>
        <v>7.1821484096208055</v>
      </c>
      <c r="D68" s="80">
        <f t="shared" ref="D68:K68" si="10">IF(D65,D67/D65,0)</f>
        <v>0</v>
      </c>
      <c r="E68" s="80">
        <f t="shared" si="10"/>
        <v>6.0065871572768268</v>
      </c>
      <c r="F68" s="80">
        <f t="shared" si="10"/>
        <v>6.414931290695276</v>
      </c>
      <c r="G68" s="80">
        <f t="shared" si="10"/>
        <v>3.2935030012004796</v>
      </c>
      <c r="H68" s="80">
        <f t="shared" si="10"/>
        <v>0</v>
      </c>
      <c r="I68" s="80">
        <f t="shared" si="10"/>
        <v>0</v>
      </c>
      <c r="J68" s="80">
        <f t="shared" si="10"/>
        <v>6.8298352840727174</v>
      </c>
      <c r="K68" s="81">
        <f t="shared" si="10"/>
        <v>3.2947161804883964</v>
      </c>
    </row>
    <row r="69" spans="2:11" ht="18" customHeight="1" x14ac:dyDescent="0.45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12149.56</v>
      </c>
      <c r="D71" s="33">
        <v>8</v>
      </c>
      <c r="E71" s="33">
        <v>2505.5</v>
      </c>
      <c r="F71" s="33">
        <v>2799.98</v>
      </c>
      <c r="G71" s="33">
        <v>12.31</v>
      </c>
      <c r="H71" s="33">
        <v>258.27</v>
      </c>
      <c r="I71" s="33">
        <v>98.51</v>
      </c>
      <c r="J71" s="30">
        <v>17832.129999999997</v>
      </c>
      <c r="K71" s="56">
        <v>6895.6200000000008</v>
      </c>
    </row>
    <row r="72" spans="2:11" ht="18" customHeight="1" x14ac:dyDescent="0.4">
      <c r="B72" s="3" t="s">
        <v>25</v>
      </c>
      <c r="C72" s="4">
        <v>44.519032300735304</v>
      </c>
      <c r="D72" s="5">
        <v>0.48499545316762654</v>
      </c>
      <c r="E72" s="5">
        <v>91.489019857006198</v>
      </c>
      <c r="F72" s="5">
        <v>39.218139860199869</v>
      </c>
      <c r="G72" s="5">
        <v>15.199407334238796</v>
      </c>
      <c r="H72" s="5">
        <v>23.698191461053558</v>
      </c>
      <c r="I72" s="5">
        <v>31.576754175080936</v>
      </c>
      <c r="J72" s="6">
        <v>44.247273222720843</v>
      </c>
      <c r="K72" s="23">
        <v>63.107347890189359</v>
      </c>
    </row>
    <row r="73" spans="2:11" ht="18" customHeight="1" x14ac:dyDescent="0.4">
      <c r="B73" s="7" t="s">
        <v>11</v>
      </c>
      <c r="C73" s="43">
        <v>82914.211200000005</v>
      </c>
      <c r="D73" s="43">
        <v>40.32</v>
      </c>
      <c r="E73" s="43">
        <v>15983.8464</v>
      </c>
      <c r="F73" s="43">
        <v>19528.425599999999</v>
      </c>
      <c r="G73" s="43">
        <v>63.580800000000004</v>
      </c>
      <c r="H73" s="43">
        <v>832.56</v>
      </c>
      <c r="I73" s="43">
        <v>515.40480000000002</v>
      </c>
      <c r="J73" s="55">
        <v>119878.34880000001</v>
      </c>
      <c r="K73" s="56">
        <v>21329.423999999999</v>
      </c>
    </row>
    <row r="74" spans="2:11" ht="18" customHeight="1" thickBot="1" x14ac:dyDescent="0.45">
      <c r="B74" s="22" t="s">
        <v>12</v>
      </c>
      <c r="C74" s="80">
        <f>IF(C71,C73/C71,0)</f>
        <v>6.8244620545929244</v>
      </c>
      <c r="D74" s="80">
        <f t="shared" ref="D74:K74" si="11">IF(D71,D73/D71,0)</f>
        <v>5.04</v>
      </c>
      <c r="E74" s="80">
        <f t="shared" si="11"/>
        <v>6.3795036519656758</v>
      </c>
      <c r="F74" s="80">
        <f t="shared" si="11"/>
        <v>6.9744875320538</v>
      </c>
      <c r="G74" s="80">
        <f t="shared" si="11"/>
        <v>5.1649715678310315</v>
      </c>
      <c r="H74" s="80">
        <f t="shared" si="11"/>
        <v>3.2236032059472643</v>
      </c>
      <c r="I74" s="80">
        <f t="shared" si="11"/>
        <v>5.2320048726017667</v>
      </c>
      <c r="J74" s="80">
        <f t="shared" si="11"/>
        <v>6.7226040187010767</v>
      </c>
      <c r="K74" s="81">
        <f t="shared" si="11"/>
        <v>3.0931843692082794</v>
      </c>
    </row>
    <row r="75" spans="2:11" ht="18" customHeight="1" x14ac:dyDescent="0.45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2240.4499999999998</v>
      </c>
      <c r="D77" s="33">
        <v>0</v>
      </c>
      <c r="E77" s="33">
        <v>3058.2999999999997</v>
      </c>
      <c r="F77" s="33">
        <v>102.24</v>
      </c>
      <c r="G77" s="33">
        <v>0</v>
      </c>
      <c r="H77" s="33">
        <v>15</v>
      </c>
      <c r="I77" s="33">
        <v>0</v>
      </c>
      <c r="J77" s="30">
        <v>5415.9900000000007</v>
      </c>
      <c r="K77" s="56">
        <v>2044.71</v>
      </c>
    </row>
    <row r="78" spans="2:11" ht="18" customHeight="1" x14ac:dyDescent="0.4">
      <c r="B78" s="3" t="s">
        <v>25</v>
      </c>
      <c r="C78" s="4">
        <v>6.2239891590996033</v>
      </c>
      <c r="D78" s="5">
        <v>0</v>
      </c>
      <c r="E78" s="5">
        <v>79.169039606523413</v>
      </c>
      <c r="F78" s="5">
        <v>1.0053650938498087</v>
      </c>
      <c r="G78" s="5">
        <v>0</v>
      </c>
      <c r="H78" s="5">
        <v>0.81816545487272074</v>
      </c>
      <c r="I78" s="5">
        <v>0</v>
      </c>
      <c r="J78" s="6">
        <v>9.685361093317626</v>
      </c>
      <c r="K78" s="23">
        <v>11.20399477693765</v>
      </c>
    </row>
    <row r="79" spans="2:11" ht="18" customHeight="1" x14ac:dyDescent="0.4">
      <c r="B79" s="7" t="s">
        <v>11</v>
      </c>
      <c r="C79" s="43">
        <v>15425.539199999999</v>
      </c>
      <c r="D79" s="43">
        <v>0</v>
      </c>
      <c r="E79" s="43">
        <v>20414.2464</v>
      </c>
      <c r="F79" s="43">
        <v>699.24480000000005</v>
      </c>
      <c r="G79" s="43">
        <v>0</v>
      </c>
      <c r="H79" s="43">
        <v>37.872</v>
      </c>
      <c r="I79" s="43">
        <v>0</v>
      </c>
      <c r="J79" s="55">
        <v>36576.902399999999</v>
      </c>
      <c r="K79" s="56">
        <v>6728.0447999999997</v>
      </c>
    </row>
    <row r="80" spans="2:11" ht="18" customHeight="1" thickBot="1" x14ac:dyDescent="0.45">
      <c r="B80" s="99" t="s">
        <v>12</v>
      </c>
      <c r="C80" s="49">
        <f>IF(C77,C79/C77,0)</f>
        <v>6.8850182775781654</v>
      </c>
      <c r="D80" s="49">
        <f t="shared" ref="D80:K80" si="12">IF(D77,D79/D77,0)</f>
        <v>0</v>
      </c>
      <c r="E80" s="49">
        <f t="shared" si="12"/>
        <v>6.6750307033319167</v>
      </c>
      <c r="F80" s="49">
        <f t="shared" si="12"/>
        <v>6.8392488262910804</v>
      </c>
      <c r="G80" s="49">
        <f t="shared" si="12"/>
        <v>0</v>
      </c>
      <c r="H80" s="49">
        <f t="shared" si="12"/>
        <v>2.5247999999999999</v>
      </c>
      <c r="I80" s="49">
        <f t="shared" si="12"/>
        <v>0</v>
      </c>
      <c r="J80" s="49">
        <f t="shared" si="12"/>
        <v>6.753502572936803</v>
      </c>
      <c r="K80" s="100">
        <f t="shared" si="12"/>
        <v>3.2904640755901813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31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45">
      <c r="B86" s="20" t="s">
        <v>36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4">
      <c r="B88" s="14" t="s">
        <v>10</v>
      </c>
      <c r="C88" s="39">
        <v>225682.25</v>
      </c>
      <c r="D88" s="40">
        <v>1387.63</v>
      </c>
      <c r="E88" s="40">
        <v>101859.66</v>
      </c>
      <c r="F88" s="40">
        <v>21498.880000000001</v>
      </c>
      <c r="G88" s="40">
        <v>2201.73</v>
      </c>
      <c r="H88" s="40">
        <v>1318.4099999999999</v>
      </c>
      <c r="I88" s="40">
        <v>4094.7699999999995</v>
      </c>
      <c r="J88" s="41">
        <v>358043.33</v>
      </c>
      <c r="K88" s="54">
        <v>103745.27</v>
      </c>
    </row>
    <row r="89" spans="2:11" ht="18" customHeight="1" x14ac:dyDescent="0.4">
      <c r="B89" s="15" t="s">
        <v>25</v>
      </c>
      <c r="C89" s="24">
        <v>30.429535825439103</v>
      </c>
      <c r="D89" s="25">
        <v>4.2552480308863734</v>
      </c>
      <c r="E89" s="25">
        <v>88.782797382180007</v>
      </c>
      <c r="F89" s="25">
        <v>12.43507540270631</v>
      </c>
      <c r="G89" s="25">
        <v>9.9595012039265676</v>
      </c>
      <c r="H89" s="25">
        <v>2.8738587429797029</v>
      </c>
      <c r="I89" s="25">
        <v>8.4894079616667693</v>
      </c>
      <c r="J89" s="26">
        <v>30.391595340367672</v>
      </c>
      <c r="K89" s="27">
        <v>33.783955318608783</v>
      </c>
    </row>
    <row r="90" spans="2:11" ht="18" customHeight="1" x14ac:dyDescent="0.4">
      <c r="B90" s="7" t="s">
        <v>11</v>
      </c>
      <c r="C90" s="43">
        <v>1255568.4921599999</v>
      </c>
      <c r="D90" s="43">
        <v>5203.2</v>
      </c>
      <c r="E90" s="43">
        <v>586582.86335999996</v>
      </c>
      <c r="F90" s="43">
        <v>123779.1648</v>
      </c>
      <c r="G90" s="43">
        <v>8941.5743999999995</v>
      </c>
      <c r="H90" s="43">
        <v>3535.6704</v>
      </c>
      <c r="I90" s="43">
        <v>18434.1888</v>
      </c>
      <c r="J90" s="55">
        <v>2002045.15392</v>
      </c>
      <c r="K90" s="56">
        <v>272080.81920000003</v>
      </c>
    </row>
    <row r="91" spans="2:11" ht="18" customHeight="1" thickBot="1" x14ac:dyDescent="0.45">
      <c r="B91" s="22" t="s">
        <v>12</v>
      </c>
      <c r="C91" s="82">
        <f>IF(C88,C90/C88,0)</f>
        <v>5.5634348388497541</v>
      </c>
      <c r="D91" s="82">
        <f t="shared" ref="D91:K91" si="13">IF(D88,D90/D88,0)</f>
        <v>3.7497027305549744</v>
      </c>
      <c r="E91" s="82">
        <f t="shared" si="13"/>
        <v>5.7587357287467871</v>
      </c>
      <c r="F91" s="82">
        <f t="shared" si="13"/>
        <v>5.7574703798523457</v>
      </c>
      <c r="G91" s="82">
        <f t="shared" si="13"/>
        <v>4.0611584526713083</v>
      </c>
      <c r="H91" s="82">
        <f t="shared" si="13"/>
        <v>2.6817684938676134</v>
      </c>
      <c r="I91" s="82">
        <f t="shared" si="13"/>
        <v>4.5018862597899281</v>
      </c>
      <c r="J91" s="82">
        <f t="shared" si="13"/>
        <v>5.5916281247859017</v>
      </c>
      <c r="K91" s="83">
        <f t="shared" si="13"/>
        <v>2.6225852918402932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31</v>
      </c>
      <c r="C93" s="16"/>
      <c r="D93" s="17"/>
      <c r="E93" s="16"/>
      <c r="J93" s="18"/>
    </row>
    <row r="94" spans="2:11" ht="18" customHeight="1" x14ac:dyDescent="0.4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41" priority="14">
      <formula>C$14=100</formula>
    </cfRule>
  </conditionalFormatting>
  <conditionalFormatting sqref="C14:K14">
    <cfRule type="expression" dxfId="40" priority="13">
      <formula>C$14=100</formula>
    </cfRule>
  </conditionalFormatting>
  <conditionalFormatting sqref="C20:K20">
    <cfRule type="expression" dxfId="39" priority="12">
      <formula>C$14=100</formula>
    </cfRule>
  </conditionalFormatting>
  <conditionalFormatting sqref="C26:K26">
    <cfRule type="expression" dxfId="38" priority="11">
      <formula>C$14=100</formula>
    </cfRule>
  </conditionalFormatting>
  <conditionalFormatting sqref="C32:K32">
    <cfRule type="expression" dxfId="37" priority="10">
      <formula>C$14=100</formula>
    </cfRule>
  </conditionalFormatting>
  <conditionalFormatting sqref="C38:K38">
    <cfRule type="expression" dxfId="36" priority="9">
      <formula>C$14=100</formula>
    </cfRule>
  </conditionalFormatting>
  <conditionalFormatting sqref="C44:K44">
    <cfRule type="expression" dxfId="35" priority="8">
      <formula>C$14=100</formula>
    </cfRule>
  </conditionalFormatting>
  <conditionalFormatting sqref="C50:K50">
    <cfRule type="expression" dxfId="34" priority="7">
      <formula>C$14=100</formula>
    </cfRule>
  </conditionalFormatting>
  <conditionalFormatting sqref="C56:K56">
    <cfRule type="expression" dxfId="33" priority="6">
      <formula>C$14=100</formula>
    </cfRule>
  </conditionalFormatting>
  <conditionalFormatting sqref="C62:K62">
    <cfRule type="expression" dxfId="32" priority="5">
      <formula>C$14=100</formula>
    </cfRule>
  </conditionalFormatting>
  <conditionalFormatting sqref="C68:K68">
    <cfRule type="expression" dxfId="31" priority="4">
      <formula>C$14=100</formula>
    </cfRule>
  </conditionalFormatting>
  <conditionalFormatting sqref="C74:K74">
    <cfRule type="expression" dxfId="30" priority="3">
      <formula>C$14=100</formula>
    </cfRule>
  </conditionalFormatting>
  <conditionalFormatting sqref="C80:K80">
    <cfRule type="expression" dxfId="29" priority="2">
      <formula>C$14=100</formula>
    </cfRule>
  </conditionalFormatting>
  <conditionalFormatting sqref="C91:K91">
    <cfRule type="expression" dxfId="28" priority="1">
      <formula>C$14=100</formula>
    </cfRule>
  </conditionalFormatting>
  <pageMargins left="0.18333333333333332" right="0.10833333333333334" top="0.18229166666666666" bottom="0.88020833333333337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3B0D-895A-4BEE-AFA0-D4F4C7C194D5}">
  <dimension ref="B1:K94"/>
  <sheetViews>
    <sheetView topLeftCell="A81"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45">
      <c r="B2" s="20" t="s">
        <v>37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88926.175221000012</v>
      </c>
      <c r="D5" s="33">
        <v>1721.373024</v>
      </c>
      <c r="E5" s="33">
        <v>22778.407680000004</v>
      </c>
      <c r="F5" s="33">
        <v>8684.2725919999993</v>
      </c>
      <c r="G5" s="33">
        <v>957.70252500000004</v>
      </c>
      <c r="H5" s="33">
        <v>223.386244</v>
      </c>
      <c r="I5" s="33">
        <v>2897.9300000000003</v>
      </c>
      <c r="J5" s="30">
        <v>126189.24728599998</v>
      </c>
      <c r="K5" s="56">
        <v>54097.614925999995</v>
      </c>
    </row>
    <row r="6" spans="2:11" ht="18" customHeight="1" x14ac:dyDescent="0.4">
      <c r="B6" s="8" t="s">
        <v>25</v>
      </c>
      <c r="C6" s="4">
        <v>57.566198802628129</v>
      </c>
      <c r="D6" s="5">
        <v>23.561312851341306</v>
      </c>
      <c r="E6" s="5">
        <v>99.17669238168277</v>
      </c>
      <c r="F6" s="5">
        <v>28.361558659074976</v>
      </c>
      <c r="G6" s="5">
        <v>25.942397708341797</v>
      </c>
      <c r="H6" s="5">
        <v>3.1035230096694817</v>
      </c>
      <c r="I6" s="5">
        <v>43.935190238814307</v>
      </c>
      <c r="J6" s="6">
        <v>54.192183440023058</v>
      </c>
      <c r="K6" s="23">
        <v>79.315536892723614</v>
      </c>
    </row>
    <row r="7" spans="2:11" ht="18" customHeight="1" x14ac:dyDescent="0.4">
      <c r="B7" s="9" t="s">
        <v>11</v>
      </c>
      <c r="C7" s="101">
        <v>511204.056894259</v>
      </c>
      <c r="D7" s="43">
        <v>6042.4485728256004</v>
      </c>
      <c r="E7" s="43">
        <v>128374.51139712</v>
      </c>
      <c r="F7" s="43">
        <v>46005.917675827201</v>
      </c>
      <c r="G7" s="43">
        <v>4501.83099984</v>
      </c>
      <c r="H7" s="43">
        <v>629.70788778240001</v>
      </c>
      <c r="I7" s="43">
        <v>13863.996675897601</v>
      </c>
      <c r="J7" s="55">
        <v>710622.47010355198</v>
      </c>
      <c r="K7" s="56">
        <v>132807.23355784299</v>
      </c>
    </row>
    <row r="8" spans="2:11" ht="18" customHeight="1" thickBot="1" x14ac:dyDescent="0.45">
      <c r="B8" s="22" t="s">
        <v>12</v>
      </c>
      <c r="C8" s="80">
        <f>IF(C5,C7/C5,0)</f>
        <v>5.7486342533434138</v>
      </c>
      <c r="D8" s="80">
        <f t="shared" ref="D8:K8" si="0">IF(D5,D7/D5,0)</f>
        <v>3.5102493698806798</v>
      </c>
      <c r="E8" s="80">
        <f t="shared" si="0"/>
        <v>5.6357983051570351</v>
      </c>
      <c r="F8" s="80">
        <f t="shared" si="0"/>
        <v>5.2976132644901206</v>
      </c>
      <c r="G8" s="80">
        <f t="shared" si="0"/>
        <v>4.7006569183264917</v>
      </c>
      <c r="H8" s="80">
        <f t="shared" si="0"/>
        <v>2.8189197172875158</v>
      </c>
      <c r="I8" s="80">
        <f t="shared" si="0"/>
        <v>4.7841033689211265</v>
      </c>
      <c r="J8" s="80">
        <f t="shared" si="0"/>
        <v>5.6314027176417882</v>
      </c>
      <c r="K8" s="81">
        <f t="shared" si="0"/>
        <v>2.4549554308357164</v>
      </c>
    </row>
    <row r="9" spans="2:11" ht="18" customHeight="1" x14ac:dyDescent="0.45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28737.54</v>
      </c>
      <c r="D11" s="33">
        <v>0</v>
      </c>
      <c r="E11" s="33">
        <v>12932.55</v>
      </c>
      <c r="F11" s="33">
        <v>824.74</v>
      </c>
      <c r="G11" s="33">
        <v>338</v>
      </c>
      <c r="H11" s="33">
        <v>153</v>
      </c>
      <c r="I11" s="33">
        <v>2101</v>
      </c>
      <c r="J11" s="30">
        <v>45086.83</v>
      </c>
      <c r="K11" s="56">
        <v>10071.44</v>
      </c>
    </row>
    <row r="12" spans="2:11" ht="18" customHeight="1" x14ac:dyDescent="0.4">
      <c r="B12" s="3" t="s">
        <v>25</v>
      </c>
      <c r="C12" s="4">
        <v>40.638184346301379</v>
      </c>
      <c r="D12" s="5">
        <v>0</v>
      </c>
      <c r="E12" s="5">
        <v>92.678149898310608</v>
      </c>
      <c r="F12" s="5">
        <v>6.2569037301384993</v>
      </c>
      <c r="G12" s="5">
        <v>11.803860351252151</v>
      </c>
      <c r="H12" s="5">
        <v>1.6668791120436919</v>
      </c>
      <c r="I12" s="5">
        <v>22.824998207460869</v>
      </c>
      <c r="J12" s="6">
        <v>37.168032055778049</v>
      </c>
      <c r="K12" s="23">
        <v>31.256020656437755</v>
      </c>
    </row>
    <row r="13" spans="2:11" ht="18" customHeight="1" x14ac:dyDescent="0.4">
      <c r="B13" s="9" t="s">
        <v>11</v>
      </c>
      <c r="C13" s="101">
        <v>148499.51999999999</v>
      </c>
      <c r="D13" s="43">
        <v>0</v>
      </c>
      <c r="E13" s="43">
        <v>67943.318400000004</v>
      </c>
      <c r="F13" s="43">
        <v>3445.4879999999998</v>
      </c>
      <c r="G13" s="43">
        <v>1895.04</v>
      </c>
      <c r="H13" s="43">
        <v>440.64</v>
      </c>
      <c r="I13" s="43">
        <v>11781.12</v>
      </c>
      <c r="J13" s="55">
        <v>234005.12640000001</v>
      </c>
      <c r="K13" s="56">
        <v>21765.119999999999</v>
      </c>
    </row>
    <row r="14" spans="2:11" ht="18" customHeight="1" thickBot="1" x14ac:dyDescent="0.45">
      <c r="B14" s="22" t="s">
        <v>12</v>
      </c>
      <c r="C14" s="80">
        <f>IF(C11,C13/C11,0)</f>
        <v>5.1674402193089595</v>
      </c>
      <c r="D14" s="80">
        <f t="shared" ref="D14:K14" si="1">IF(D11,D13/D11,0)</f>
        <v>0</v>
      </c>
      <c r="E14" s="80">
        <f t="shared" si="1"/>
        <v>5.2536675597619968</v>
      </c>
      <c r="F14" s="80">
        <f t="shared" si="1"/>
        <v>4.1776656885806434</v>
      </c>
      <c r="G14" s="80">
        <f t="shared" si="1"/>
        <v>5.6066272189349116</v>
      </c>
      <c r="H14" s="80">
        <f t="shared" si="1"/>
        <v>2.88</v>
      </c>
      <c r="I14" s="80">
        <f t="shared" si="1"/>
        <v>5.6073869585911478</v>
      </c>
      <c r="J14" s="80">
        <f t="shared" si="1"/>
        <v>5.1900993349942768</v>
      </c>
      <c r="K14" s="81">
        <f t="shared" si="1"/>
        <v>2.1610732923991005</v>
      </c>
    </row>
    <row r="15" spans="2:11" ht="18" customHeight="1" x14ac:dyDescent="0.45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34223.25</v>
      </c>
      <c r="D17" s="33">
        <v>20</v>
      </c>
      <c r="E17" s="33">
        <v>15836.73</v>
      </c>
      <c r="F17" s="33">
        <v>464.6</v>
      </c>
      <c r="G17" s="33">
        <v>122.22</v>
      </c>
      <c r="H17" s="33">
        <v>145</v>
      </c>
      <c r="I17" s="33">
        <v>2423.88</v>
      </c>
      <c r="J17" s="30">
        <v>53235.68</v>
      </c>
      <c r="K17" s="56">
        <v>23043.52</v>
      </c>
    </row>
    <row r="18" spans="2:11" ht="18" customHeight="1" x14ac:dyDescent="0.4">
      <c r="B18" s="3" t="s">
        <v>25</v>
      </c>
      <c r="C18" s="4">
        <v>58.490495273515208</v>
      </c>
      <c r="D18" s="5">
        <v>1.0580890911014709</v>
      </c>
      <c r="E18" s="29">
        <v>100.00002848468266</v>
      </c>
      <c r="F18" s="5">
        <v>6.7770689153855894</v>
      </c>
      <c r="G18" s="5">
        <v>4.9386407625759157</v>
      </c>
      <c r="H18" s="5">
        <v>1.7472573888312395</v>
      </c>
      <c r="I18" s="5">
        <v>32.162348286115765</v>
      </c>
      <c r="J18" s="6">
        <v>52.499083627931007</v>
      </c>
      <c r="K18" s="23">
        <v>84.707604942210736</v>
      </c>
    </row>
    <row r="19" spans="2:11" ht="18" customHeight="1" x14ac:dyDescent="0.4">
      <c r="B19" s="9" t="s">
        <v>11</v>
      </c>
      <c r="C19" s="101">
        <v>172074.09599999999</v>
      </c>
      <c r="D19" s="43">
        <v>109.44</v>
      </c>
      <c r="E19" s="43">
        <v>83833.353600000002</v>
      </c>
      <c r="F19" s="43">
        <v>1603.2</v>
      </c>
      <c r="G19" s="43">
        <v>525.27359999999999</v>
      </c>
      <c r="H19" s="43">
        <v>506.88</v>
      </c>
      <c r="I19" s="43">
        <v>12054.2976</v>
      </c>
      <c r="J19" s="55">
        <v>270706.54080000002</v>
      </c>
      <c r="K19" s="56">
        <v>49094.7264</v>
      </c>
    </row>
    <row r="20" spans="2:11" ht="18" customHeight="1" thickBot="1" x14ac:dyDescent="0.45">
      <c r="B20" s="22" t="s">
        <v>12</v>
      </c>
      <c r="C20" s="80">
        <f>IF(C17,C19/C17,0)</f>
        <v>5.0279881659398216</v>
      </c>
      <c r="D20" s="80">
        <f t="shared" ref="D20:K20" si="2">IF(D17,D19/D17,0)</f>
        <v>5.4719999999999995</v>
      </c>
      <c r="E20" s="80">
        <f t="shared" si="2"/>
        <v>5.2936025050625988</v>
      </c>
      <c r="F20" s="80">
        <f t="shared" si="2"/>
        <v>3.4507102884201464</v>
      </c>
      <c r="G20" s="80">
        <f t="shared" si="2"/>
        <v>4.2977712322042221</v>
      </c>
      <c r="H20" s="80">
        <f t="shared" si="2"/>
        <v>3.4957241379310346</v>
      </c>
      <c r="I20" s="80">
        <f t="shared" si="2"/>
        <v>4.9731412446160697</v>
      </c>
      <c r="J20" s="80">
        <f t="shared" si="2"/>
        <v>5.0850583818972543</v>
      </c>
      <c r="K20" s="81">
        <f t="shared" si="2"/>
        <v>2.1305220035827861</v>
      </c>
    </row>
    <row r="21" spans="2:11" ht="18" customHeight="1" x14ac:dyDescent="0.45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730</v>
      </c>
      <c r="D23" s="33">
        <v>0</v>
      </c>
      <c r="E23" s="33">
        <v>1551.76</v>
      </c>
      <c r="F23" s="33">
        <v>0</v>
      </c>
      <c r="G23" s="33">
        <v>0</v>
      </c>
      <c r="H23" s="33">
        <v>0</v>
      </c>
      <c r="I23" s="33">
        <v>25</v>
      </c>
      <c r="J23" s="30">
        <v>2306.7600000000002</v>
      </c>
      <c r="K23" s="56">
        <v>661</v>
      </c>
    </row>
    <row r="24" spans="2:11" ht="18" customHeight="1" x14ac:dyDescent="0.4">
      <c r="B24" s="3" t="s">
        <v>25</v>
      </c>
      <c r="C24" s="4">
        <v>7.1531599328974806</v>
      </c>
      <c r="D24" s="5">
        <v>0</v>
      </c>
      <c r="E24" s="5">
        <v>90.033825927021866</v>
      </c>
      <c r="F24" s="5">
        <v>0</v>
      </c>
      <c r="G24" s="5">
        <v>0</v>
      </c>
      <c r="H24" s="5">
        <v>0</v>
      </c>
      <c r="I24" s="5">
        <v>1.5228209954376282</v>
      </c>
      <c r="J24" s="6">
        <v>11.973061701161358</v>
      </c>
      <c r="K24" s="23">
        <v>14.230477765147597</v>
      </c>
    </row>
    <row r="25" spans="2:11" ht="18" customHeight="1" x14ac:dyDescent="0.4">
      <c r="B25" s="7" t="s">
        <v>11</v>
      </c>
      <c r="C25" s="101">
        <v>3642.24</v>
      </c>
      <c r="D25" s="43">
        <v>0</v>
      </c>
      <c r="E25" s="43">
        <v>8144.64</v>
      </c>
      <c r="F25" s="43">
        <v>0</v>
      </c>
      <c r="G25" s="43">
        <v>0</v>
      </c>
      <c r="H25" s="43">
        <v>0</v>
      </c>
      <c r="I25" s="43">
        <v>108</v>
      </c>
      <c r="J25" s="55">
        <v>11894.88</v>
      </c>
      <c r="K25" s="56">
        <v>1499.52</v>
      </c>
    </row>
    <row r="26" spans="2:11" ht="18" customHeight="1" thickBot="1" x14ac:dyDescent="0.45">
      <c r="B26" s="22" t="s">
        <v>12</v>
      </c>
      <c r="C26" s="80">
        <f>IF(C23,C25/C23,0)</f>
        <v>4.9893698630136987</v>
      </c>
      <c r="D26" s="80">
        <f t="shared" ref="D26:K26" si="3">IF(D23,D25/D23,0)</f>
        <v>0</v>
      </c>
      <c r="E26" s="80">
        <f t="shared" si="3"/>
        <v>5.2486466979429816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4.32</v>
      </c>
      <c r="J26" s="80">
        <f t="shared" si="3"/>
        <v>5.1565312386204019</v>
      </c>
      <c r="K26" s="81">
        <f t="shared" si="3"/>
        <v>2.2685627836611193</v>
      </c>
    </row>
    <row r="27" spans="2:11" ht="18" customHeight="1" x14ac:dyDescent="0.45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44295.880000000005</v>
      </c>
      <c r="D29" s="33">
        <v>711.27</v>
      </c>
      <c r="E29" s="33">
        <v>7229.2300000000005</v>
      </c>
      <c r="F29" s="33">
        <v>3025.01</v>
      </c>
      <c r="G29" s="33">
        <v>690.19</v>
      </c>
      <c r="H29" s="33">
        <v>0</v>
      </c>
      <c r="I29" s="33">
        <v>142</v>
      </c>
      <c r="J29" s="30">
        <v>56093.58</v>
      </c>
      <c r="K29" s="56">
        <v>19152.79</v>
      </c>
    </row>
    <row r="30" spans="2:11" ht="18" customHeight="1" x14ac:dyDescent="0.4">
      <c r="B30" s="3" t="s">
        <v>25</v>
      </c>
      <c r="C30" s="4">
        <v>77.67465928385829</v>
      </c>
      <c r="D30" s="5">
        <v>32.716208384313219</v>
      </c>
      <c r="E30" s="5">
        <v>99.205040097925661</v>
      </c>
      <c r="F30" s="5">
        <v>29.715955696357966</v>
      </c>
      <c r="G30" s="5">
        <v>51.766708918673643</v>
      </c>
      <c r="H30" s="5">
        <v>0</v>
      </c>
      <c r="I30" s="5">
        <v>7.2800725956534906</v>
      </c>
      <c r="J30" s="6">
        <v>68.987695376161668</v>
      </c>
      <c r="K30" s="23">
        <v>85.770641067897174</v>
      </c>
    </row>
    <row r="31" spans="2:11" ht="18" customHeight="1" x14ac:dyDescent="0.4">
      <c r="B31" s="7" t="s">
        <v>11</v>
      </c>
      <c r="C31" s="101">
        <v>223481.77919999999</v>
      </c>
      <c r="D31" s="43">
        <v>2643.3119999999999</v>
      </c>
      <c r="E31" s="43">
        <v>38213.279999999999</v>
      </c>
      <c r="F31" s="43">
        <v>12293.596799999999</v>
      </c>
      <c r="G31" s="43">
        <v>2650.3391999999999</v>
      </c>
      <c r="H31" s="43">
        <v>0</v>
      </c>
      <c r="I31" s="43">
        <v>591.36</v>
      </c>
      <c r="J31" s="55">
        <v>279873.66720000003</v>
      </c>
      <c r="K31" s="56">
        <v>44695.036800000002</v>
      </c>
    </row>
    <row r="32" spans="2:11" ht="18" customHeight="1" thickBot="1" x14ac:dyDescent="0.45">
      <c r="B32" s="22" t="s">
        <v>12</v>
      </c>
      <c r="C32" s="80">
        <f>IF(C29,C31/C29,0)</f>
        <v>5.0452046375419108</v>
      </c>
      <c r="D32" s="80">
        <f t="shared" ref="D32:K32" si="4">IF(D29,D31/D29,0)</f>
        <v>3.7163271331561853</v>
      </c>
      <c r="E32" s="80">
        <f t="shared" si="4"/>
        <v>5.2859405496850975</v>
      </c>
      <c r="F32" s="80">
        <f t="shared" si="4"/>
        <v>4.063985507485925</v>
      </c>
      <c r="G32" s="80">
        <f t="shared" si="4"/>
        <v>3.8400139092134045</v>
      </c>
      <c r="H32" s="80">
        <f t="shared" si="4"/>
        <v>0</v>
      </c>
      <c r="I32" s="80">
        <f t="shared" si="4"/>
        <v>4.1645070422535211</v>
      </c>
      <c r="J32" s="80">
        <f t="shared" si="4"/>
        <v>4.9894064026578446</v>
      </c>
      <c r="K32" s="81">
        <f t="shared" si="4"/>
        <v>2.333604493131288</v>
      </c>
    </row>
    <row r="33" spans="2:11" ht="18" customHeight="1" x14ac:dyDescent="0.45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3547.89</v>
      </c>
      <c r="D35" s="33">
        <v>10.54</v>
      </c>
      <c r="E35" s="33">
        <v>1945.1000000000001</v>
      </c>
      <c r="F35" s="33">
        <v>113.23</v>
      </c>
      <c r="G35" s="33">
        <v>47.14</v>
      </c>
      <c r="H35" s="33">
        <v>0</v>
      </c>
      <c r="I35" s="33">
        <v>72.53</v>
      </c>
      <c r="J35" s="30">
        <v>5736.43</v>
      </c>
      <c r="K35" s="56">
        <v>2230.54</v>
      </c>
    </row>
    <row r="36" spans="2:11" ht="18" customHeight="1" x14ac:dyDescent="0.4">
      <c r="B36" s="3" t="s">
        <v>25</v>
      </c>
      <c r="C36" s="4">
        <v>36.289069930928058</v>
      </c>
      <c r="D36" s="5">
        <v>0.96513959727856269</v>
      </c>
      <c r="E36" s="5">
        <v>84.200605577930645</v>
      </c>
      <c r="F36" s="5">
        <v>6.9557734314212611</v>
      </c>
      <c r="G36" s="5">
        <v>5.881545621280365</v>
      </c>
      <c r="H36" s="5">
        <v>0</v>
      </c>
      <c r="I36" s="5">
        <v>6.0622017167740694</v>
      </c>
      <c r="J36" s="6">
        <v>32.18611858613896</v>
      </c>
      <c r="K36" s="23">
        <v>43.535233588842345</v>
      </c>
    </row>
    <row r="37" spans="2:11" ht="18" customHeight="1" x14ac:dyDescent="0.4">
      <c r="B37" s="7" t="s">
        <v>11</v>
      </c>
      <c r="C37" s="101">
        <v>21979.632000000001</v>
      </c>
      <c r="D37" s="43">
        <v>43.814399999999999</v>
      </c>
      <c r="E37" s="43">
        <v>11947.7952</v>
      </c>
      <c r="F37" s="43">
        <v>526.72320000000002</v>
      </c>
      <c r="G37" s="43">
        <v>248.89920000000001</v>
      </c>
      <c r="H37" s="43">
        <v>0</v>
      </c>
      <c r="I37" s="43">
        <v>427.45920000000001</v>
      </c>
      <c r="J37" s="55">
        <v>35174.323199999999</v>
      </c>
      <c r="K37" s="56">
        <v>6708.0288</v>
      </c>
    </row>
    <row r="38" spans="2:11" ht="18" customHeight="1" thickBot="1" x14ac:dyDescent="0.45">
      <c r="B38" s="22" t="s">
        <v>12</v>
      </c>
      <c r="C38" s="80">
        <f>IF(C35,C37/C35,0)</f>
        <v>6.1951278083593353</v>
      </c>
      <c r="D38" s="80">
        <f t="shared" ref="D38:K38" si="5">IF(D35,D37/D35,0)</f>
        <v>4.1569639468690704</v>
      </c>
      <c r="E38" s="80">
        <f t="shared" si="5"/>
        <v>6.1425094853735027</v>
      </c>
      <c r="F38" s="80">
        <f t="shared" si="5"/>
        <v>4.6517989931996819</v>
      </c>
      <c r="G38" s="80">
        <f t="shared" si="5"/>
        <v>5.28</v>
      </c>
      <c r="H38" s="80">
        <f t="shared" si="5"/>
        <v>0</v>
      </c>
      <c r="I38" s="80">
        <f t="shared" si="5"/>
        <v>5.8935502550668692</v>
      </c>
      <c r="J38" s="80">
        <f t="shared" si="5"/>
        <v>6.1317445170602616</v>
      </c>
      <c r="K38" s="81">
        <f t="shared" si="5"/>
        <v>3.0073564249015936</v>
      </c>
    </row>
    <row r="39" spans="2:11" ht="18" customHeight="1" x14ac:dyDescent="0.45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21426.899999999998</v>
      </c>
      <c r="D41" s="33">
        <v>279.79000000000002</v>
      </c>
      <c r="E41" s="33">
        <v>5762.38</v>
      </c>
      <c r="F41" s="33">
        <v>1060.71</v>
      </c>
      <c r="G41" s="33">
        <v>170.44</v>
      </c>
      <c r="H41" s="33">
        <v>10</v>
      </c>
      <c r="I41" s="33">
        <v>315.19</v>
      </c>
      <c r="J41" s="30">
        <v>29025.410000000003</v>
      </c>
      <c r="K41" s="56">
        <v>14515.400000000001</v>
      </c>
    </row>
    <row r="42" spans="2:11" ht="18" customHeight="1" x14ac:dyDescent="0.4">
      <c r="B42" s="3" t="s">
        <v>25</v>
      </c>
      <c r="C42" s="4">
        <v>43.399118605096753</v>
      </c>
      <c r="D42" s="5">
        <v>6.1860069202622183</v>
      </c>
      <c r="E42" s="5">
        <v>94.200403782807356</v>
      </c>
      <c r="F42" s="5">
        <v>15.06493469603404</v>
      </c>
      <c r="G42" s="5">
        <v>11.604109505102841</v>
      </c>
      <c r="H42" s="5">
        <v>0.42458337756076847</v>
      </c>
      <c r="I42" s="5">
        <v>8.1728275976517946</v>
      </c>
      <c r="J42" s="6">
        <v>38.83862574892926</v>
      </c>
      <c r="K42" s="23">
        <v>69.384613913824921</v>
      </c>
    </row>
    <row r="43" spans="2:11" ht="18" customHeight="1" x14ac:dyDescent="0.4">
      <c r="B43" s="7" t="s">
        <v>11</v>
      </c>
      <c r="C43" s="101">
        <v>123605.81759999999</v>
      </c>
      <c r="D43" s="43">
        <v>1282.6368</v>
      </c>
      <c r="E43" s="43">
        <v>38365.900800000003</v>
      </c>
      <c r="F43" s="43">
        <v>6501.0528000000004</v>
      </c>
      <c r="G43" s="43">
        <v>936.99839999999995</v>
      </c>
      <c r="H43" s="43">
        <v>33.6</v>
      </c>
      <c r="I43" s="43">
        <v>2159.7696000000001</v>
      </c>
      <c r="J43" s="55">
        <v>172885.77600000001</v>
      </c>
      <c r="K43" s="56">
        <v>42975.033600000002</v>
      </c>
    </row>
    <row r="44" spans="2:11" ht="18" customHeight="1" thickBot="1" x14ac:dyDescent="0.45">
      <c r="B44" s="22" t="s">
        <v>12</v>
      </c>
      <c r="C44" s="80">
        <f t="shared" ref="C44:K44" si="6">IF(C41,C43/C41,0)</f>
        <v>5.7687214482729656</v>
      </c>
      <c r="D44" s="80">
        <f t="shared" si="6"/>
        <v>4.5842839272311373</v>
      </c>
      <c r="E44" s="80">
        <f t="shared" si="6"/>
        <v>6.6579956198654031</v>
      </c>
      <c r="F44" s="80">
        <f t="shared" si="6"/>
        <v>6.1289634301552738</v>
      </c>
      <c r="G44" s="80">
        <f t="shared" si="6"/>
        <v>5.4975264022529924</v>
      </c>
      <c r="H44" s="80">
        <f t="shared" si="6"/>
        <v>3.3600000000000003</v>
      </c>
      <c r="I44" s="80">
        <f t="shared" si="6"/>
        <v>6.8522783083219645</v>
      </c>
      <c r="J44" s="80">
        <f t="shared" si="6"/>
        <v>5.9563594795043375</v>
      </c>
      <c r="K44" s="81">
        <f t="shared" si="6"/>
        <v>2.9606510051393693</v>
      </c>
    </row>
    <row r="45" spans="2:11" ht="18" customHeight="1" x14ac:dyDescent="0.45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4">
      <c r="B47" s="7" t="s">
        <v>10</v>
      </c>
      <c r="C47" s="32">
        <v>18097.919999999998</v>
      </c>
      <c r="D47" s="33">
        <v>110.16</v>
      </c>
      <c r="E47" s="33">
        <v>5512.59</v>
      </c>
      <c r="F47" s="33">
        <v>6111.41</v>
      </c>
      <c r="G47" s="33">
        <v>430.85</v>
      </c>
      <c r="H47" s="33">
        <v>492.56</v>
      </c>
      <c r="I47" s="33">
        <v>670.83999999999992</v>
      </c>
      <c r="J47" s="30">
        <v>31426.33</v>
      </c>
      <c r="K47" s="56">
        <v>8035.170000000001</v>
      </c>
    </row>
    <row r="48" spans="2:11" ht="18" customHeight="1" x14ac:dyDescent="0.4">
      <c r="B48" s="3" t="s">
        <v>25</v>
      </c>
      <c r="C48" s="4">
        <v>37.13858582997986</v>
      </c>
      <c r="D48" s="5">
        <v>5.0160736565064159</v>
      </c>
      <c r="E48" s="5">
        <v>94.428956905261202</v>
      </c>
      <c r="F48" s="5">
        <v>47.185646976363508</v>
      </c>
      <c r="G48" s="5">
        <v>54.568367191853696</v>
      </c>
      <c r="H48" s="5">
        <v>17.840138402122584</v>
      </c>
      <c r="I48" s="5">
        <v>18.097257517143888</v>
      </c>
      <c r="J48" s="6">
        <v>40.827224398821123</v>
      </c>
      <c r="K48" s="23">
        <v>40.384566467785916</v>
      </c>
    </row>
    <row r="49" spans="2:11" ht="18" customHeight="1" x14ac:dyDescent="0.4">
      <c r="B49" s="7" t="s">
        <v>11</v>
      </c>
      <c r="C49" s="101">
        <v>110757.7344</v>
      </c>
      <c r="D49" s="43">
        <v>539.35680000000002</v>
      </c>
      <c r="E49" s="43">
        <v>35361.945599999999</v>
      </c>
      <c r="F49" s="43">
        <v>33541.113599999997</v>
      </c>
      <c r="G49" s="43">
        <v>1723.2095999999999</v>
      </c>
      <c r="H49" s="43">
        <v>1819.9584</v>
      </c>
      <c r="I49" s="43">
        <v>3246.6912000000002</v>
      </c>
      <c r="J49" s="55">
        <v>186990.00959999999</v>
      </c>
      <c r="K49" s="56">
        <v>19919.673599999998</v>
      </c>
    </row>
    <row r="50" spans="2:11" ht="18" customHeight="1" thickBot="1" x14ac:dyDescent="0.45">
      <c r="B50" s="22" t="s">
        <v>12</v>
      </c>
      <c r="C50" s="80">
        <f>IF(C47,C49/C47,0)</f>
        <v>6.1199151283683433</v>
      </c>
      <c r="D50" s="80">
        <f t="shared" ref="D50:K50" si="7">IF(D47,D49/D47,0)</f>
        <v>4.8961220043572986</v>
      </c>
      <c r="E50" s="80">
        <f t="shared" si="7"/>
        <v>6.4147606841793054</v>
      </c>
      <c r="F50" s="80">
        <f t="shared" si="7"/>
        <v>5.4882774351581709</v>
      </c>
      <c r="G50" s="80">
        <f t="shared" si="7"/>
        <v>3.9995580828594632</v>
      </c>
      <c r="H50" s="80">
        <f t="shared" si="7"/>
        <v>3.6948968653565046</v>
      </c>
      <c r="I50" s="80">
        <f t="shared" si="7"/>
        <v>4.8397400274282996</v>
      </c>
      <c r="J50" s="80">
        <f t="shared" si="7"/>
        <v>5.9501064744117427</v>
      </c>
      <c r="K50" s="81">
        <f t="shared" si="7"/>
        <v>2.4790606297066518</v>
      </c>
    </row>
    <row r="51" spans="2:11" ht="18" customHeight="1" x14ac:dyDescent="0.45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21495.72</v>
      </c>
      <c r="D53" s="33">
        <v>0</v>
      </c>
      <c r="E53" s="33">
        <v>13692.509999999998</v>
      </c>
      <c r="F53" s="33">
        <v>1302.8499999999999</v>
      </c>
      <c r="G53" s="33">
        <v>5</v>
      </c>
      <c r="H53" s="33">
        <v>1302.3800000000001</v>
      </c>
      <c r="I53" s="33">
        <v>317</v>
      </c>
      <c r="J53" s="30">
        <v>38115.46</v>
      </c>
      <c r="K53" s="56">
        <v>10273.94</v>
      </c>
    </row>
    <row r="54" spans="2:11" ht="18" customHeight="1" x14ac:dyDescent="0.4">
      <c r="B54" s="3" t="s">
        <v>25</v>
      </c>
      <c r="C54" s="4">
        <v>30.889782871212041</v>
      </c>
      <c r="D54" s="5">
        <v>0</v>
      </c>
      <c r="E54" s="5">
        <v>97.812965239389499</v>
      </c>
      <c r="F54" s="5">
        <v>5.8444806626599046</v>
      </c>
      <c r="G54" s="5">
        <v>0.12904957568499514</v>
      </c>
      <c r="H54" s="5">
        <v>23.123093022023607</v>
      </c>
      <c r="I54" s="5">
        <v>4.942914791633533</v>
      </c>
      <c r="J54" s="6">
        <v>30.766263504113805</v>
      </c>
      <c r="K54" s="23">
        <v>28.335201120975206</v>
      </c>
    </row>
    <row r="55" spans="2:11" ht="18" customHeight="1" x14ac:dyDescent="0.4">
      <c r="B55" s="7" t="s">
        <v>11</v>
      </c>
      <c r="C55" s="101">
        <v>111481.872</v>
      </c>
      <c r="D55" s="43">
        <v>0</v>
      </c>
      <c r="E55" s="43">
        <v>81711.081600000005</v>
      </c>
      <c r="F55" s="43">
        <v>6181.4304000000002</v>
      </c>
      <c r="G55" s="43">
        <v>28.8</v>
      </c>
      <c r="H55" s="43">
        <v>5259.1679999999997</v>
      </c>
      <c r="I55" s="43">
        <v>1270.08</v>
      </c>
      <c r="J55" s="55">
        <v>205932.432</v>
      </c>
      <c r="K55" s="56">
        <v>22563.292799999999</v>
      </c>
    </row>
    <row r="56" spans="2:11" ht="18" customHeight="1" thickBot="1" x14ac:dyDescent="0.45">
      <c r="B56" s="22" t="s">
        <v>12</v>
      </c>
      <c r="C56" s="80">
        <f>IF(C53,C55/C53,0)</f>
        <v>5.1862357715861576</v>
      </c>
      <c r="D56" s="80">
        <f t="shared" ref="D56:K56" si="8">IF(D53,D55/D53,0)</f>
        <v>0</v>
      </c>
      <c r="E56" s="80">
        <f t="shared" si="8"/>
        <v>5.9675750903231046</v>
      </c>
      <c r="F56" s="80">
        <f t="shared" si="8"/>
        <v>4.7445449591280662</v>
      </c>
      <c r="G56" s="80">
        <f t="shared" si="8"/>
        <v>5.76</v>
      </c>
      <c r="H56" s="80">
        <f t="shared" si="8"/>
        <v>4.038120978516254</v>
      </c>
      <c r="I56" s="80">
        <f t="shared" si="8"/>
        <v>4.0065615141955835</v>
      </c>
      <c r="J56" s="80">
        <f t="shared" si="8"/>
        <v>5.4028583677069619</v>
      </c>
      <c r="K56" s="81">
        <f t="shared" si="8"/>
        <v>2.1961674683714327</v>
      </c>
    </row>
    <row r="57" spans="2:11" ht="18" customHeight="1" x14ac:dyDescent="0.45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91996.13</v>
      </c>
      <c r="D59" s="33">
        <v>1422.53</v>
      </c>
      <c r="E59" s="33">
        <v>14882.68</v>
      </c>
      <c r="F59" s="33">
        <v>16002.3</v>
      </c>
      <c r="G59" s="33">
        <v>1131.6600000000001</v>
      </c>
      <c r="H59" s="33">
        <v>1097.4699999999998</v>
      </c>
      <c r="I59" s="33">
        <v>1612.38</v>
      </c>
      <c r="J59" s="30">
        <v>128145.14999999998</v>
      </c>
      <c r="K59" s="56">
        <v>17470.650000000001</v>
      </c>
    </row>
    <row r="60" spans="2:11" ht="18" customHeight="1" x14ac:dyDescent="0.4">
      <c r="B60" s="3" t="s">
        <v>25</v>
      </c>
      <c r="C60" s="4">
        <v>89.95031181618215</v>
      </c>
      <c r="D60" s="5">
        <v>50.875323216897762</v>
      </c>
      <c r="E60" s="5">
        <v>99.345214947268673</v>
      </c>
      <c r="F60" s="5">
        <v>79.903432473701614</v>
      </c>
      <c r="G60" s="5">
        <v>69.766839697668388</v>
      </c>
      <c r="H60" s="5">
        <v>51.301659454716656</v>
      </c>
      <c r="I60" s="5">
        <v>53.064125981142332</v>
      </c>
      <c r="J60" s="6">
        <v>87.245876353721457</v>
      </c>
      <c r="K60" s="23">
        <v>88.774357598838407</v>
      </c>
    </row>
    <row r="61" spans="2:11" ht="18" customHeight="1" x14ac:dyDescent="0.4">
      <c r="B61" s="7" t="s">
        <v>11</v>
      </c>
      <c r="C61" s="101">
        <v>468787.58399999997</v>
      </c>
      <c r="D61" s="43">
        <v>5414.6880000000001</v>
      </c>
      <c r="E61" s="43">
        <v>85680.432000000001</v>
      </c>
      <c r="F61" s="43">
        <v>86306.371199999994</v>
      </c>
      <c r="G61" s="43">
        <v>4497.8303999999998</v>
      </c>
      <c r="H61" s="43">
        <v>2755.92</v>
      </c>
      <c r="I61" s="43">
        <v>5736.96</v>
      </c>
      <c r="J61" s="55">
        <v>659179.78559999994</v>
      </c>
      <c r="K61" s="56">
        <v>44041.2</v>
      </c>
    </row>
    <row r="62" spans="2:11" ht="18" customHeight="1" thickBot="1" x14ac:dyDescent="0.45">
      <c r="B62" s="22" t="s">
        <v>12</v>
      </c>
      <c r="C62" s="80">
        <f>IF(C59,C61/C59,0)</f>
        <v>5.0957315704475823</v>
      </c>
      <c r="D62" s="80">
        <f t="shared" ref="D62:K62" si="9">IF(D59,D61/D59,0)</f>
        <v>3.8063787758430405</v>
      </c>
      <c r="E62" s="80">
        <f t="shared" si="9"/>
        <v>5.7570566591500993</v>
      </c>
      <c r="F62" s="80">
        <f t="shared" si="9"/>
        <v>5.393372902645245</v>
      </c>
      <c r="G62" s="80">
        <f t="shared" si="9"/>
        <v>3.9745421769789506</v>
      </c>
      <c r="H62" s="80">
        <f t="shared" si="9"/>
        <v>2.5111574803867081</v>
      </c>
      <c r="I62" s="80">
        <f t="shared" si="9"/>
        <v>3.5580694377255981</v>
      </c>
      <c r="J62" s="80">
        <f t="shared" si="9"/>
        <v>5.1440088493399871</v>
      </c>
      <c r="K62" s="81">
        <f t="shared" si="9"/>
        <v>2.520867855517682</v>
      </c>
    </row>
    <row r="63" spans="2:11" ht="18" customHeight="1" x14ac:dyDescent="0.45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4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7" t="s">
        <v>10</v>
      </c>
      <c r="C65" s="32">
        <v>29907.35</v>
      </c>
      <c r="D65" s="33">
        <v>537.01</v>
      </c>
      <c r="E65" s="33">
        <v>3044.57</v>
      </c>
      <c r="F65" s="33">
        <v>22036.66</v>
      </c>
      <c r="G65" s="33">
        <v>167.22</v>
      </c>
      <c r="H65" s="33">
        <v>62.519999999999996</v>
      </c>
      <c r="I65" s="33">
        <v>265.48</v>
      </c>
      <c r="J65" s="30">
        <v>56020.810000000005</v>
      </c>
      <c r="K65" s="56">
        <v>19410.13</v>
      </c>
    </row>
    <row r="66" spans="2:11" ht="18" customHeight="1" x14ac:dyDescent="0.4">
      <c r="B66" s="3" t="s">
        <v>25</v>
      </c>
      <c r="C66" s="4">
        <v>62.712073028399693</v>
      </c>
      <c r="D66" s="5">
        <v>19.571761790217948</v>
      </c>
      <c r="E66" s="5">
        <v>97.776357581226875</v>
      </c>
      <c r="F66" s="5">
        <v>77.496790245495234</v>
      </c>
      <c r="G66" s="5">
        <v>16.641124136695659</v>
      </c>
      <c r="H66" s="5">
        <v>6.1144254278728605</v>
      </c>
      <c r="I66" s="5">
        <v>20.887325827491519</v>
      </c>
      <c r="J66" s="6">
        <v>65.689289605970203</v>
      </c>
      <c r="K66" s="23">
        <v>90.60733583073673</v>
      </c>
    </row>
    <row r="67" spans="2:11" ht="18" customHeight="1" x14ac:dyDescent="0.4">
      <c r="B67" s="7" t="s">
        <v>11</v>
      </c>
      <c r="C67" s="101">
        <v>212168.77439999999</v>
      </c>
      <c r="D67" s="43">
        <v>3126.9119999999998</v>
      </c>
      <c r="E67" s="43">
        <v>18602.083200000001</v>
      </c>
      <c r="F67" s="43">
        <v>140147.24160000001</v>
      </c>
      <c r="G67" s="43">
        <v>844.0992</v>
      </c>
      <c r="H67" s="43">
        <v>240.92160000000001</v>
      </c>
      <c r="I67" s="43">
        <v>1532.9376</v>
      </c>
      <c r="J67" s="55">
        <v>376662.96960000001</v>
      </c>
      <c r="K67" s="56">
        <v>62384.131200000003</v>
      </c>
    </row>
    <row r="68" spans="2:11" ht="18" customHeight="1" thickBot="1" x14ac:dyDescent="0.45">
      <c r="B68" s="22" t="s">
        <v>12</v>
      </c>
      <c r="C68" s="87">
        <f>IF(C65,C67/C65,0)</f>
        <v>7.0942017397061257</v>
      </c>
      <c r="D68" s="80">
        <f t="shared" ref="D68:K68" si="10">IF(D65,D67/D65,0)</f>
        <v>5.8228189419191443</v>
      </c>
      <c r="E68" s="80">
        <f t="shared" si="10"/>
        <v>6.1099213353609869</v>
      </c>
      <c r="F68" s="80">
        <f t="shared" si="10"/>
        <v>6.3597315382639659</v>
      </c>
      <c r="G68" s="80">
        <f t="shared" si="10"/>
        <v>5.0478363832077502</v>
      </c>
      <c r="H68" s="80">
        <f t="shared" si="10"/>
        <v>3.853512476007678</v>
      </c>
      <c r="I68" s="80">
        <f t="shared" si="10"/>
        <v>5.7742112400180803</v>
      </c>
      <c r="J68" s="80">
        <f t="shared" si="10"/>
        <v>6.7236259097289022</v>
      </c>
      <c r="K68" s="81">
        <f t="shared" si="10"/>
        <v>3.2139986285511739</v>
      </c>
    </row>
    <row r="69" spans="2:11" ht="18" customHeight="1" x14ac:dyDescent="0.45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19933.949999999997</v>
      </c>
      <c r="D71" s="33">
        <v>550.54</v>
      </c>
      <c r="E71" s="33">
        <v>2692.5899999999997</v>
      </c>
      <c r="F71" s="33">
        <v>6330.41</v>
      </c>
      <c r="G71" s="33">
        <v>21.450000000000003</v>
      </c>
      <c r="H71" s="33">
        <v>439.89000000000004</v>
      </c>
      <c r="I71" s="33">
        <v>152.82</v>
      </c>
      <c r="J71" s="30">
        <v>30121.649999999994</v>
      </c>
      <c r="K71" s="56">
        <v>10048.200000000001</v>
      </c>
    </row>
    <row r="72" spans="2:11" ht="18" customHeight="1" x14ac:dyDescent="0.4">
      <c r="B72" s="3" t="s">
        <v>25</v>
      </c>
      <c r="C72" s="4">
        <v>73.042987888552545</v>
      </c>
      <c r="D72" s="5">
        <v>33.376174598363143</v>
      </c>
      <c r="E72" s="5">
        <v>98.320662533137607</v>
      </c>
      <c r="F72" s="5">
        <v>88.667385035753071</v>
      </c>
      <c r="G72" s="5">
        <v>26.48475120385233</v>
      </c>
      <c r="H72" s="5">
        <v>40.363175908169168</v>
      </c>
      <c r="I72" s="5">
        <v>48.985479373016631</v>
      </c>
      <c r="J72" s="6">
        <v>74.741541109736715</v>
      </c>
      <c r="K72" s="23">
        <v>91.959135374368174</v>
      </c>
    </row>
    <row r="73" spans="2:11" ht="18" customHeight="1" x14ac:dyDescent="0.4">
      <c r="B73" s="7" t="s">
        <v>11</v>
      </c>
      <c r="C73" s="101">
        <v>134779.65119999999</v>
      </c>
      <c r="D73" s="43">
        <v>2622.1536000000001</v>
      </c>
      <c r="E73" s="43">
        <v>17028.768</v>
      </c>
      <c r="F73" s="43">
        <v>40646.668799999999</v>
      </c>
      <c r="G73" s="43">
        <v>89.376000000000005</v>
      </c>
      <c r="H73" s="43">
        <v>1539.9456</v>
      </c>
      <c r="I73" s="43">
        <v>720.80640000000005</v>
      </c>
      <c r="J73" s="55">
        <v>197427.36960000001</v>
      </c>
      <c r="K73" s="56">
        <v>30771.859199999999</v>
      </c>
    </row>
    <row r="74" spans="2:11" ht="18" customHeight="1" thickBot="1" x14ac:dyDescent="0.45">
      <c r="B74" s="22" t="s">
        <v>12</v>
      </c>
      <c r="C74" s="80">
        <f t="shared" ref="C74:K74" si="11">IF(C71,C73/C71,0)</f>
        <v>6.7613117921937205</v>
      </c>
      <c r="D74" s="80">
        <f t="shared" si="11"/>
        <v>4.7628757220183822</v>
      </c>
      <c r="E74" s="80">
        <f t="shared" si="11"/>
        <v>6.3243078225797476</v>
      </c>
      <c r="F74" s="80">
        <f t="shared" si="11"/>
        <v>6.4208588069335164</v>
      </c>
      <c r="G74" s="80">
        <f t="shared" si="11"/>
        <v>4.1667132867132866</v>
      </c>
      <c r="H74" s="80">
        <f t="shared" si="11"/>
        <v>3.5007515515242442</v>
      </c>
      <c r="I74" s="80">
        <f t="shared" si="11"/>
        <v>4.7167020023557136</v>
      </c>
      <c r="J74" s="80">
        <f t="shared" si="11"/>
        <v>6.554334493628339</v>
      </c>
      <c r="K74" s="81">
        <f t="shared" si="11"/>
        <v>3.0624250313488979</v>
      </c>
    </row>
    <row r="75" spans="2:11" ht="18" customHeight="1" x14ac:dyDescent="0.45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8108.0599999999995</v>
      </c>
      <c r="D77" s="33">
        <v>0</v>
      </c>
      <c r="E77" s="33">
        <v>3592.08</v>
      </c>
      <c r="F77" s="33">
        <v>1881.3600000000001</v>
      </c>
      <c r="G77" s="33">
        <v>70.16</v>
      </c>
      <c r="H77" s="33">
        <v>129.38</v>
      </c>
      <c r="I77" s="33">
        <v>54.81</v>
      </c>
      <c r="J77" s="30">
        <v>13835.849999999999</v>
      </c>
      <c r="K77" s="56">
        <v>9376.7800000000007</v>
      </c>
    </row>
    <row r="78" spans="2:11" ht="18" customHeight="1" x14ac:dyDescent="0.4">
      <c r="B78" s="3" t="s">
        <v>25</v>
      </c>
      <c r="C78" s="4">
        <v>22.524259653787915</v>
      </c>
      <c r="D78" s="5">
        <v>0</v>
      </c>
      <c r="E78" s="5">
        <v>92.986797825524206</v>
      </c>
      <c r="F78" s="5">
        <v>18.50013373401092</v>
      </c>
      <c r="G78" s="5">
        <v>8.6747941343752313</v>
      </c>
      <c r="H78" s="5">
        <v>7.0569497700955068</v>
      </c>
      <c r="I78" s="5">
        <v>3.6299936420472614</v>
      </c>
      <c r="J78" s="6">
        <v>24.742513055411596</v>
      </c>
      <c r="K78" s="23">
        <v>51.380095047460728</v>
      </c>
    </row>
    <row r="79" spans="2:11" ht="18" customHeight="1" x14ac:dyDescent="0.4">
      <c r="B79" s="7" t="s">
        <v>11</v>
      </c>
      <c r="C79" s="101">
        <v>54802.896000000001</v>
      </c>
      <c r="D79" s="43">
        <v>0</v>
      </c>
      <c r="E79" s="43">
        <v>24225.84</v>
      </c>
      <c r="F79" s="43">
        <v>10997.3856</v>
      </c>
      <c r="G79" s="43">
        <v>512.54399999999998</v>
      </c>
      <c r="H79" s="43">
        <v>412.05119999999999</v>
      </c>
      <c r="I79" s="43">
        <v>283.96800000000002</v>
      </c>
      <c r="J79" s="55">
        <v>91234.684800000003</v>
      </c>
      <c r="K79" s="56">
        <v>31053.148799999999</v>
      </c>
    </row>
    <row r="80" spans="2:11" ht="18" customHeight="1" thickBot="1" x14ac:dyDescent="0.45">
      <c r="B80" s="99" t="s">
        <v>12</v>
      </c>
      <c r="C80" s="49">
        <f>IF(C77,C79/C77,0)</f>
        <v>6.7590639437794007</v>
      </c>
      <c r="D80" s="49">
        <f t="shared" ref="D80:K80" si="12">IF(D77,D79/D77,0)</f>
        <v>0</v>
      </c>
      <c r="E80" s="49">
        <f t="shared" si="12"/>
        <v>6.7442373221086394</v>
      </c>
      <c r="F80" s="49">
        <f t="shared" si="12"/>
        <v>5.8454445720117354</v>
      </c>
      <c r="G80" s="49">
        <f t="shared" si="12"/>
        <v>7.3053591790193844</v>
      </c>
      <c r="H80" s="49">
        <f t="shared" si="12"/>
        <v>3.1848137270057197</v>
      </c>
      <c r="I80" s="49">
        <f t="shared" si="12"/>
        <v>5.1809523809523812</v>
      </c>
      <c r="J80" s="49">
        <f t="shared" si="12"/>
        <v>6.594078773620704</v>
      </c>
      <c r="K80" s="100">
        <f t="shared" si="12"/>
        <v>3.3117070892139941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39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45">
      <c r="B86" s="20" t="s">
        <v>38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104">
        <v>1177936.6100000008</v>
      </c>
      <c r="K87" s="106">
        <v>307084.44</v>
      </c>
    </row>
    <row r="88" spans="2:11" ht="18" customHeight="1" x14ac:dyDescent="0.4">
      <c r="B88" s="14" t="s">
        <v>10</v>
      </c>
      <c r="C88" s="39">
        <v>411426.76522100007</v>
      </c>
      <c r="D88" s="40">
        <v>5363.2130239999997</v>
      </c>
      <c r="E88" s="40">
        <v>111444.29768</v>
      </c>
      <c r="F88" s="40">
        <v>67837.552592000007</v>
      </c>
      <c r="G88" s="40">
        <v>4152.0325250000005</v>
      </c>
      <c r="H88" s="40">
        <v>4055.5862439999996</v>
      </c>
      <c r="I88" s="40">
        <v>11050.859999999999</v>
      </c>
      <c r="J88" s="107">
        <v>615330.307286</v>
      </c>
      <c r="K88" s="54">
        <v>198387.17492600004</v>
      </c>
    </row>
    <row r="89" spans="2:11" ht="18" customHeight="1" x14ac:dyDescent="0.4">
      <c r="B89" s="15" t="s">
        <v>25</v>
      </c>
      <c r="C89" s="24">
        <v>55.474125642743033</v>
      </c>
      <c r="D89" s="25">
        <v>16.446604397137673</v>
      </c>
      <c r="E89" s="25">
        <v>97.136948035392962</v>
      </c>
      <c r="F89" s="25">
        <v>39.237629198198924</v>
      </c>
      <c r="G89" s="25">
        <v>18.921365412817028</v>
      </c>
      <c r="H89" s="25">
        <v>8.8403319037534711</v>
      </c>
      <c r="I89" s="25">
        <v>22.910995945380286</v>
      </c>
      <c r="J89" s="105">
        <v>52.237981404279431</v>
      </c>
      <c r="K89" s="27">
        <v>64.603460509428629</v>
      </c>
    </row>
    <row r="90" spans="2:11" ht="18" customHeight="1" x14ac:dyDescent="0.4">
      <c r="B90" s="7" t="s">
        <v>11</v>
      </c>
      <c r="C90" s="101">
        <v>2297265.6536942599</v>
      </c>
      <c r="D90" s="43">
        <v>21824.762172825602</v>
      </c>
      <c r="E90" s="43">
        <v>639432.94979711995</v>
      </c>
      <c r="F90" s="43">
        <v>388196.18967582699</v>
      </c>
      <c r="G90" s="43">
        <v>18454.240599839999</v>
      </c>
      <c r="H90" s="43">
        <v>13638.792687782399</v>
      </c>
      <c r="I90" s="43">
        <v>53777.446275897601</v>
      </c>
      <c r="J90" s="102">
        <v>3432590.0349035501</v>
      </c>
      <c r="K90" s="103">
        <v>510278.00475784298</v>
      </c>
    </row>
    <row r="91" spans="2:11" ht="18" customHeight="1" thickBot="1" x14ac:dyDescent="0.45">
      <c r="B91" s="22" t="s">
        <v>12</v>
      </c>
      <c r="C91" s="82">
        <f>IF(C88,C90/C88,0)</f>
        <v>5.5836563099152565</v>
      </c>
      <c r="D91" s="82">
        <f t="shared" ref="D91:K91" si="13">IF(D88,D90/D88,0)</f>
        <v>4.0693446400807369</v>
      </c>
      <c r="E91" s="82">
        <f t="shared" si="13"/>
        <v>5.7376910538139967</v>
      </c>
      <c r="F91" s="82">
        <f t="shared" si="13"/>
        <v>5.7224380132134431</v>
      </c>
      <c r="G91" s="82">
        <f t="shared" si="13"/>
        <v>4.4446281402480095</v>
      </c>
      <c r="H91" s="82">
        <f t="shared" si="13"/>
        <v>3.3629645302106908</v>
      </c>
      <c r="I91" s="82">
        <f t="shared" si="13"/>
        <v>4.8663584803262019</v>
      </c>
      <c r="J91" s="82">
        <f t="shared" si="13"/>
        <v>5.5784511087117847</v>
      </c>
      <c r="K91" s="83">
        <f t="shared" si="13"/>
        <v>2.5721320188574723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39</v>
      </c>
      <c r="C93" s="16"/>
      <c r="D93" s="17"/>
      <c r="E93" s="16"/>
      <c r="J93" s="18"/>
    </row>
    <row r="94" spans="2:11" ht="18" customHeight="1" x14ac:dyDescent="0.4"/>
  </sheetData>
  <protectedRanges>
    <protectedRange sqref="K88" name="Oblast1_6_3_1_1"/>
    <protectedRange sqref="K87" name="Oblast1_6_1_1_1_1_1_1_1"/>
  </protectedRanges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27" priority="14">
      <formula>C$14=100</formula>
    </cfRule>
  </conditionalFormatting>
  <conditionalFormatting sqref="C14:K14">
    <cfRule type="expression" dxfId="26" priority="13">
      <formula>C$14=100</formula>
    </cfRule>
  </conditionalFormatting>
  <conditionalFormatting sqref="C20:K20">
    <cfRule type="expression" dxfId="25" priority="12">
      <formula>C$14=100</formula>
    </cfRule>
  </conditionalFormatting>
  <conditionalFormatting sqref="C26:K26">
    <cfRule type="expression" dxfId="24" priority="11">
      <formula>C$14=100</formula>
    </cfRule>
  </conditionalFormatting>
  <conditionalFormatting sqref="C32:K32">
    <cfRule type="expression" dxfId="23" priority="10">
      <formula>C$14=100</formula>
    </cfRule>
  </conditionalFormatting>
  <conditionalFormatting sqref="C38:K38">
    <cfRule type="expression" dxfId="22" priority="9">
      <formula>C$14=100</formula>
    </cfRule>
  </conditionalFormatting>
  <conditionalFormatting sqref="C44:K44">
    <cfRule type="expression" dxfId="21" priority="8">
      <formula>C$14=100</formula>
    </cfRule>
  </conditionalFormatting>
  <conditionalFormatting sqref="C50:K50">
    <cfRule type="expression" dxfId="20" priority="7">
      <formula>C$14=100</formula>
    </cfRule>
  </conditionalFormatting>
  <conditionalFormatting sqref="C56:K56">
    <cfRule type="expression" dxfId="19" priority="6">
      <formula>C$14=100</formula>
    </cfRule>
  </conditionalFormatting>
  <conditionalFormatting sqref="C62:K62">
    <cfRule type="expression" dxfId="18" priority="5">
      <formula>C$14=100</formula>
    </cfRule>
  </conditionalFormatting>
  <conditionalFormatting sqref="C68:K68">
    <cfRule type="expression" dxfId="17" priority="4">
      <formula>C$14=100</formula>
    </cfRule>
  </conditionalFormatting>
  <conditionalFormatting sqref="C74:K74">
    <cfRule type="expression" dxfId="16" priority="3">
      <formula>C$14=100</formula>
    </cfRule>
  </conditionalFormatting>
  <conditionalFormatting sqref="C80:K80">
    <cfRule type="expression" dxfId="15" priority="2">
      <formula>C$14=100</formula>
    </cfRule>
  </conditionalFormatting>
  <conditionalFormatting sqref="C91:K91">
    <cfRule type="expression" dxfId="14" priority="1">
      <formula>C$14=100</formula>
    </cfRule>
  </conditionalFormatting>
  <pageMargins left="0.1328125" right="0.1328125" top="0.14218749999999999" bottom="0.9682291666666667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8467-7980-4AC4-87E3-7F24F64833D9}">
  <dimension ref="B1:K94"/>
  <sheetViews>
    <sheetView tabSelected="1"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45">
      <c r="B2" s="20" t="s">
        <v>40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140468.42283300002</v>
      </c>
      <c r="D5" s="33">
        <v>4806.14984</v>
      </c>
      <c r="E5" s="33">
        <v>22857</v>
      </c>
      <c r="F5" s="33">
        <v>23811.420545999998</v>
      </c>
      <c r="G5" s="33">
        <v>2786.3883300000002</v>
      </c>
      <c r="H5" s="33">
        <v>2852.3724350000002</v>
      </c>
      <c r="I5" s="33">
        <v>5118.6878949999991</v>
      </c>
      <c r="J5" s="30">
        <v>202700.44187900005</v>
      </c>
      <c r="K5" s="56">
        <v>66682.149999999994</v>
      </c>
    </row>
    <row r="6" spans="2:11" ht="18" customHeight="1" x14ac:dyDescent="0.4">
      <c r="B6" s="8" t="s">
        <v>25</v>
      </c>
      <c r="C6" s="4">
        <v>90.931979635918665</v>
      </c>
      <c r="D6" s="5">
        <v>65.784230618141706</v>
      </c>
      <c r="E6" s="5">
        <v>99.518881636248011</v>
      </c>
      <c r="F6" s="5">
        <v>77.764601861231171</v>
      </c>
      <c r="G6" s="5">
        <v>75.478128479135336</v>
      </c>
      <c r="H6" s="5">
        <v>39.628239078899895</v>
      </c>
      <c r="I6" s="5">
        <v>77.603850486361253</v>
      </c>
      <c r="J6" s="6">
        <v>87.050044008775103</v>
      </c>
      <c r="K6" s="23">
        <v>97.76642714555615</v>
      </c>
    </row>
    <row r="7" spans="2:11" ht="18" customHeight="1" x14ac:dyDescent="0.4">
      <c r="B7" s="9" t="s">
        <v>11</v>
      </c>
      <c r="C7" s="101">
        <v>786913.59518561303</v>
      </c>
      <c r="D7" s="43">
        <v>20540.048283648001</v>
      </c>
      <c r="E7" s="43">
        <v>128915.19936</v>
      </c>
      <c r="F7" s="43">
        <v>114585.66796312301</v>
      </c>
      <c r="G7" s="43">
        <v>12451.634222975999</v>
      </c>
      <c r="H7" s="43">
        <v>7361.6217741119999</v>
      </c>
      <c r="I7" s="43">
        <v>21651.54184536</v>
      </c>
      <c r="J7" s="55">
        <v>1092419.3086348299</v>
      </c>
      <c r="K7" s="56">
        <v>167160.844992</v>
      </c>
    </row>
    <row r="8" spans="2:11" ht="18" customHeight="1" thickBot="1" x14ac:dyDescent="0.45">
      <c r="B8" s="22" t="s">
        <v>12</v>
      </c>
      <c r="C8" s="80">
        <f>IF(C5,C7/C5,0)</f>
        <v>5.6020675630505101</v>
      </c>
      <c r="D8" s="80">
        <f t="shared" ref="D8:K8" si="0">IF(D5,D7/D5,0)</f>
        <v>4.2737011885688529</v>
      </c>
      <c r="E8" s="80">
        <f t="shared" si="0"/>
        <v>5.6400752224701405</v>
      </c>
      <c r="F8" s="80">
        <f t="shared" si="0"/>
        <v>4.8122146993188055</v>
      </c>
      <c r="G8" s="80">
        <f t="shared" si="0"/>
        <v>4.4687361373552692</v>
      </c>
      <c r="H8" s="80">
        <f t="shared" si="0"/>
        <v>2.5808767760413445</v>
      </c>
      <c r="I8" s="80">
        <f t="shared" si="0"/>
        <v>4.2299007654890444</v>
      </c>
      <c r="J8" s="80">
        <f t="shared" si="0"/>
        <v>5.389328698587339</v>
      </c>
      <c r="K8" s="81">
        <f t="shared" si="0"/>
        <v>2.5068304635048513</v>
      </c>
    </row>
    <row r="9" spans="2:11" ht="18" customHeight="1" x14ac:dyDescent="0.45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59922.119999999995</v>
      </c>
      <c r="D11" s="33">
        <v>1483.98</v>
      </c>
      <c r="E11" s="33">
        <v>13954.26</v>
      </c>
      <c r="F11" s="33">
        <v>7477.71</v>
      </c>
      <c r="G11" s="33">
        <v>1873.66</v>
      </c>
      <c r="H11" s="33">
        <v>3614.15</v>
      </c>
      <c r="I11" s="33">
        <v>6064.6399999999994</v>
      </c>
      <c r="J11" s="30">
        <v>94390.51999999999</v>
      </c>
      <c r="K11" s="56">
        <v>26296.959999999999</v>
      </c>
    </row>
    <row r="12" spans="2:11" ht="18" customHeight="1" x14ac:dyDescent="0.4">
      <c r="B12" s="3" t="s">
        <v>25</v>
      </c>
      <c r="C12" s="4">
        <v>84.736764489277533</v>
      </c>
      <c r="D12" s="5">
        <v>67.235731470280399</v>
      </c>
      <c r="E12" s="29">
        <v>100</v>
      </c>
      <c r="F12" s="5">
        <v>56.729771312042544</v>
      </c>
      <c r="G12" s="5">
        <v>65.433198182624579</v>
      </c>
      <c r="H12" s="5">
        <v>39.374844070540583</v>
      </c>
      <c r="I12" s="5">
        <v>65.885481736742264</v>
      </c>
      <c r="J12" s="6">
        <v>77.812298472116098</v>
      </c>
      <c r="K12" s="23">
        <v>81.610804905903962</v>
      </c>
    </row>
    <row r="13" spans="2:11" ht="18" customHeight="1" x14ac:dyDescent="0.4">
      <c r="B13" s="9" t="s">
        <v>11</v>
      </c>
      <c r="C13" s="101">
        <v>318452.10239999997</v>
      </c>
      <c r="D13" s="43">
        <v>4849.92</v>
      </c>
      <c r="E13" s="43">
        <v>74391.638399999996</v>
      </c>
      <c r="F13" s="43">
        <v>33426.585599999999</v>
      </c>
      <c r="G13" s="43">
        <v>10435.7184</v>
      </c>
      <c r="H13" s="43">
        <v>11864.592000000001</v>
      </c>
      <c r="I13" s="43">
        <v>30604.799999999999</v>
      </c>
      <c r="J13" s="55">
        <v>484025.35680000001</v>
      </c>
      <c r="K13" s="56">
        <v>55026.1728</v>
      </c>
    </row>
    <row r="14" spans="2:11" ht="18" customHeight="1" thickBot="1" x14ac:dyDescent="0.45">
      <c r="B14" s="22" t="s">
        <v>12</v>
      </c>
      <c r="C14" s="80">
        <f>IF(C11,C13/C11,0)</f>
        <v>5.3144331742601896</v>
      </c>
      <c r="D14" s="80">
        <f t="shared" ref="D14:K14" si="1">IF(D11,D13/D11,0)</f>
        <v>3.2681842073343308</v>
      </c>
      <c r="E14" s="80">
        <f t="shared" si="1"/>
        <v>5.3311059418414155</v>
      </c>
      <c r="F14" s="80">
        <f t="shared" si="1"/>
        <v>4.4701634056415669</v>
      </c>
      <c r="G14" s="80">
        <f t="shared" si="1"/>
        <v>5.5696969567584294</v>
      </c>
      <c r="H14" s="80">
        <f t="shared" si="1"/>
        <v>3.2828167065561753</v>
      </c>
      <c r="I14" s="80">
        <f t="shared" si="1"/>
        <v>5.0464330941325457</v>
      </c>
      <c r="J14" s="80">
        <f t="shared" si="1"/>
        <v>5.1279022172989412</v>
      </c>
      <c r="K14" s="81">
        <f t="shared" si="1"/>
        <v>2.0924917861228067</v>
      </c>
    </row>
    <row r="15" spans="2:11" ht="18" customHeight="1" x14ac:dyDescent="0.45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46965.08</v>
      </c>
      <c r="D17" s="33">
        <v>845.46</v>
      </c>
      <c r="E17" s="33">
        <v>15836.73</v>
      </c>
      <c r="F17" s="33">
        <v>2794.46</v>
      </c>
      <c r="G17" s="33">
        <v>1066.72</v>
      </c>
      <c r="H17" s="33">
        <v>1779.75</v>
      </c>
      <c r="I17" s="33">
        <v>5122.3100000000004</v>
      </c>
      <c r="J17" s="30">
        <v>74410.510000000009</v>
      </c>
      <c r="K17" s="56">
        <v>25827.260000000002</v>
      </c>
    </row>
    <row r="18" spans="2:11" ht="18" customHeight="1" x14ac:dyDescent="0.4">
      <c r="B18" s="3" t="s">
        <v>25</v>
      </c>
      <c r="C18" s="4">
        <v>80.267385177043778</v>
      </c>
      <c r="D18" s="5">
        <v>44.728600148132479</v>
      </c>
      <c r="E18" s="29">
        <v>100.00002848468266</v>
      </c>
      <c r="F18" s="5">
        <v>40.762479555076219</v>
      </c>
      <c r="G18" s="5">
        <v>43.103803585787773</v>
      </c>
      <c r="H18" s="5">
        <v>21.446078191533779</v>
      </c>
      <c r="I18" s="5">
        <v>67.967687447172992</v>
      </c>
      <c r="J18" s="6">
        <v>73.380927740323727</v>
      </c>
      <c r="K18" s="23">
        <v>94.940587931868109</v>
      </c>
    </row>
    <row r="19" spans="2:11" ht="18" customHeight="1" x14ac:dyDescent="0.4">
      <c r="B19" s="9" t="s">
        <v>11</v>
      </c>
      <c r="C19" s="101">
        <v>227510.39999999999</v>
      </c>
      <c r="D19" s="43">
        <v>3632.64</v>
      </c>
      <c r="E19" s="43">
        <v>83758.473599999998</v>
      </c>
      <c r="F19" s="43">
        <v>9391.68</v>
      </c>
      <c r="G19" s="43">
        <v>4981.4399999999996</v>
      </c>
      <c r="H19" s="43">
        <v>6931.2</v>
      </c>
      <c r="I19" s="43">
        <v>25638.720000000001</v>
      </c>
      <c r="J19" s="55">
        <v>361844.55359999998</v>
      </c>
      <c r="K19" s="56">
        <v>54674.879999999997</v>
      </c>
    </row>
    <row r="20" spans="2:11" ht="18" customHeight="1" thickBot="1" x14ac:dyDescent="0.45">
      <c r="B20" s="22" t="s">
        <v>12</v>
      </c>
      <c r="C20" s="80">
        <f>IF(C17,C19/C17,0)</f>
        <v>4.8442459802048665</v>
      </c>
      <c r="D20" s="80">
        <f t="shared" ref="D20:K20" si="2">IF(D17,D19/D17,0)</f>
        <v>4.296643247462919</v>
      </c>
      <c r="E20" s="80">
        <f t="shared" si="2"/>
        <v>5.288874256238504</v>
      </c>
      <c r="F20" s="80">
        <f t="shared" si="2"/>
        <v>3.3608210530836011</v>
      </c>
      <c r="G20" s="80">
        <f t="shared" si="2"/>
        <v>4.6698665066746656</v>
      </c>
      <c r="H20" s="80">
        <f t="shared" si="2"/>
        <v>3.8944795617361989</v>
      </c>
      <c r="I20" s="80">
        <f t="shared" si="2"/>
        <v>5.005304247497711</v>
      </c>
      <c r="J20" s="80">
        <f t="shared" si="2"/>
        <v>4.8628151265190889</v>
      </c>
      <c r="K20" s="81">
        <f t="shared" si="2"/>
        <v>2.1169446546013782</v>
      </c>
    </row>
    <row r="21" spans="2:11" ht="18" customHeight="1" x14ac:dyDescent="0.45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5112</v>
      </c>
      <c r="D23" s="33">
        <v>14.86</v>
      </c>
      <c r="E23" s="33">
        <v>1700.56</v>
      </c>
      <c r="F23" s="33">
        <v>354.2</v>
      </c>
      <c r="G23" s="33">
        <v>73.47999999999999</v>
      </c>
      <c r="H23" s="33">
        <v>0</v>
      </c>
      <c r="I23" s="33">
        <v>291.02</v>
      </c>
      <c r="J23" s="30">
        <v>7546.12</v>
      </c>
      <c r="K23" s="56">
        <v>661</v>
      </c>
    </row>
    <row r="24" spans="2:11" ht="18" customHeight="1" x14ac:dyDescent="0.4">
      <c r="B24" s="3" t="s">
        <v>25</v>
      </c>
      <c r="C24" s="4">
        <v>50.091717228728648</v>
      </c>
      <c r="D24" s="5">
        <v>7.2097423705788168</v>
      </c>
      <c r="E24" s="5">
        <v>98.667270079429997</v>
      </c>
      <c r="F24" s="5">
        <v>14.954675763883319</v>
      </c>
      <c r="G24" s="5">
        <v>6.5058214175040945</v>
      </c>
      <c r="H24" s="5">
        <v>0</v>
      </c>
      <c r="I24" s="5">
        <v>17.726854643690341</v>
      </c>
      <c r="J24" s="6">
        <v>39.167559852072927</v>
      </c>
      <c r="K24" s="23">
        <v>14.230477765147597</v>
      </c>
    </row>
    <row r="25" spans="2:11" ht="18" customHeight="1" x14ac:dyDescent="0.4">
      <c r="B25" s="7" t="s">
        <v>11</v>
      </c>
      <c r="C25" s="101">
        <v>25418.495999999999</v>
      </c>
      <c r="D25" s="43">
        <v>70.972800000000007</v>
      </c>
      <c r="E25" s="43">
        <v>10033.248</v>
      </c>
      <c r="F25" s="43">
        <v>1424.2367999999999</v>
      </c>
      <c r="G25" s="43">
        <v>289.2192</v>
      </c>
      <c r="H25" s="43">
        <v>0</v>
      </c>
      <c r="I25" s="43">
        <v>1444.3871999999999</v>
      </c>
      <c r="J25" s="55">
        <v>38680.559999999998</v>
      </c>
      <c r="K25" s="56">
        <v>1499.52</v>
      </c>
    </row>
    <row r="26" spans="2:11" ht="18" customHeight="1" thickBot="1" x14ac:dyDescent="0.45">
      <c r="B26" s="22" t="s">
        <v>12</v>
      </c>
      <c r="C26" s="80">
        <f>IF(C23,C25/C23,0)</f>
        <v>4.9723192488262908</v>
      </c>
      <c r="D26" s="80">
        <f t="shared" ref="D26:K26" si="3">IF(D23,D25/D23,0)</f>
        <v>4.7760969044414541</v>
      </c>
      <c r="E26" s="80">
        <f t="shared" si="3"/>
        <v>5.8999670696711668</v>
      </c>
      <c r="F26" s="80">
        <f t="shared" si="3"/>
        <v>4.0209960474308302</v>
      </c>
      <c r="G26" s="80">
        <f t="shared" si="3"/>
        <v>3.9360261295590644</v>
      </c>
      <c r="H26" s="80">
        <f t="shared" si="3"/>
        <v>0</v>
      </c>
      <c r="I26" s="80">
        <f t="shared" si="3"/>
        <v>4.963188784275995</v>
      </c>
      <c r="J26" s="80">
        <f t="shared" si="3"/>
        <v>5.1258872109110376</v>
      </c>
      <c r="K26" s="81">
        <f t="shared" si="3"/>
        <v>2.2685627836611193</v>
      </c>
    </row>
    <row r="27" spans="2:11" ht="18" customHeight="1" x14ac:dyDescent="0.45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56308.28</v>
      </c>
      <c r="D29" s="33">
        <v>1259.05</v>
      </c>
      <c r="E29" s="33">
        <v>7271.2300000000005</v>
      </c>
      <c r="F29" s="33">
        <v>8006.58</v>
      </c>
      <c r="G29" s="33">
        <v>826.88</v>
      </c>
      <c r="H29" s="33">
        <v>800.05</v>
      </c>
      <c r="I29" s="33">
        <v>1387.58</v>
      </c>
      <c r="J29" s="30">
        <v>75859.649999999994</v>
      </c>
      <c r="K29" s="56">
        <v>19152.79</v>
      </c>
    </row>
    <row r="30" spans="2:11" ht="18" customHeight="1" x14ac:dyDescent="0.4">
      <c r="B30" s="3" t="s">
        <v>25</v>
      </c>
      <c r="C30" s="4">
        <v>98.738899957740813</v>
      </c>
      <c r="D30" s="5">
        <v>57.912385122765698</v>
      </c>
      <c r="E30" s="5">
        <v>99.781396319004926</v>
      </c>
      <c r="F30" s="5">
        <v>78.652029764974586</v>
      </c>
      <c r="G30" s="5">
        <v>62.018945899930245</v>
      </c>
      <c r="H30" s="5">
        <v>58.943358972092064</v>
      </c>
      <c r="I30" s="5">
        <v>71.138613607583594</v>
      </c>
      <c r="J30" s="6">
        <v>93.297351061248762</v>
      </c>
      <c r="K30" s="23">
        <v>85.770641067897174</v>
      </c>
    </row>
    <row r="31" spans="2:11" ht="18" customHeight="1" x14ac:dyDescent="0.4">
      <c r="B31" s="7" t="s">
        <v>11</v>
      </c>
      <c r="C31" s="101">
        <v>279112.4448</v>
      </c>
      <c r="D31" s="43">
        <v>4452.7103999999999</v>
      </c>
      <c r="E31" s="43">
        <v>38629.536</v>
      </c>
      <c r="F31" s="43">
        <v>31103.2896</v>
      </c>
      <c r="G31" s="43">
        <v>3300.384</v>
      </c>
      <c r="H31" s="43">
        <v>2899.68</v>
      </c>
      <c r="I31" s="43">
        <v>6723.2640000000001</v>
      </c>
      <c r="J31" s="55">
        <v>366221.3088</v>
      </c>
      <c r="K31" s="56">
        <v>44695.036800000002</v>
      </c>
    </row>
    <row r="32" spans="2:11" ht="18" customHeight="1" thickBot="1" x14ac:dyDescent="0.45">
      <c r="B32" s="22" t="s">
        <v>12</v>
      </c>
      <c r="C32" s="80">
        <f>IF(C29,C31/C29,0)</f>
        <v>4.9568632677112499</v>
      </c>
      <c r="D32" s="80">
        <f t="shared" ref="D32:K32" si="4">IF(D29,D31/D29,0)</f>
        <v>3.5365635995393352</v>
      </c>
      <c r="E32" s="80">
        <f t="shared" si="4"/>
        <v>5.3126549428363559</v>
      </c>
      <c r="F32" s="80">
        <f t="shared" si="4"/>
        <v>3.8847160210726677</v>
      </c>
      <c r="G32" s="80">
        <f t="shared" si="4"/>
        <v>3.9913699690402478</v>
      </c>
      <c r="H32" s="80">
        <f t="shared" si="4"/>
        <v>3.6243734766577087</v>
      </c>
      <c r="I32" s="80">
        <f t="shared" si="4"/>
        <v>4.8453163060868567</v>
      </c>
      <c r="J32" s="80">
        <f t="shared" si="4"/>
        <v>4.8276166420488362</v>
      </c>
      <c r="K32" s="81">
        <f t="shared" si="4"/>
        <v>2.333604493131288</v>
      </c>
    </row>
    <row r="33" spans="2:11" ht="18" customHeight="1" x14ac:dyDescent="0.45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7486.5599999999995</v>
      </c>
      <c r="D35" s="33">
        <v>216.05</v>
      </c>
      <c r="E35" s="33">
        <v>2154.85</v>
      </c>
      <c r="F35" s="33">
        <v>738.14</v>
      </c>
      <c r="G35" s="33">
        <v>351.47</v>
      </c>
      <c r="H35" s="33">
        <v>0</v>
      </c>
      <c r="I35" s="33">
        <v>308.38</v>
      </c>
      <c r="J35" s="30">
        <v>11255.449999999999</v>
      </c>
      <c r="K35" s="56">
        <v>4665.6000000000004</v>
      </c>
    </row>
    <row r="36" spans="2:11" ht="18" customHeight="1" x14ac:dyDescent="0.4">
      <c r="B36" s="3" t="s">
        <v>25</v>
      </c>
      <c r="C36" s="4">
        <v>76.575175493628251</v>
      </c>
      <c r="D36" s="5">
        <v>19.783530359775476</v>
      </c>
      <c r="E36" s="5">
        <v>93.280384005760027</v>
      </c>
      <c r="F36" s="5">
        <v>45.344295687267412</v>
      </c>
      <c r="G36" s="5">
        <v>43.852075509363814</v>
      </c>
      <c r="H36" s="5">
        <v>0</v>
      </c>
      <c r="I36" s="5">
        <v>25.775013999983283</v>
      </c>
      <c r="J36" s="6">
        <v>63.15238718860995</v>
      </c>
      <c r="K36" s="23">
        <v>91.062247631561362</v>
      </c>
    </row>
    <row r="37" spans="2:11" ht="18" customHeight="1" x14ac:dyDescent="0.4">
      <c r="B37" s="7" t="s">
        <v>11</v>
      </c>
      <c r="C37" s="101">
        <v>46012.271999999997</v>
      </c>
      <c r="D37" s="43">
        <v>1000.9344</v>
      </c>
      <c r="E37" s="43">
        <v>13153.66944</v>
      </c>
      <c r="F37" s="43">
        <v>3238.4351999999999</v>
      </c>
      <c r="G37" s="43">
        <v>1719.9359999999999</v>
      </c>
      <c r="H37" s="43">
        <v>0</v>
      </c>
      <c r="I37" s="43">
        <v>1643.7983999999999</v>
      </c>
      <c r="J37" s="55">
        <v>66769.045440000002</v>
      </c>
      <c r="K37" s="56">
        <v>13246.809600000001</v>
      </c>
    </row>
    <row r="38" spans="2:11" ht="18" customHeight="1" thickBot="1" x14ac:dyDescent="0.45">
      <c r="B38" s="22" t="s">
        <v>12</v>
      </c>
      <c r="C38" s="80">
        <f>IF(C35,C37/C35,0)</f>
        <v>6.1459832018978009</v>
      </c>
      <c r="D38" s="80">
        <f t="shared" ref="D38:K38" si="5">IF(D35,D37/D35,0)</f>
        <v>4.6328831289053456</v>
      </c>
      <c r="E38" s="80">
        <f t="shared" si="5"/>
        <v>6.1042158108453028</v>
      </c>
      <c r="F38" s="80">
        <f t="shared" si="5"/>
        <v>4.3872912997534339</v>
      </c>
      <c r="G38" s="80">
        <f t="shared" si="5"/>
        <v>4.8935499473639279</v>
      </c>
      <c r="H38" s="80">
        <f t="shared" si="5"/>
        <v>0</v>
      </c>
      <c r="I38" s="80">
        <f t="shared" si="5"/>
        <v>5.3304312860756209</v>
      </c>
      <c r="J38" s="80">
        <f t="shared" si="5"/>
        <v>5.9321524630290225</v>
      </c>
      <c r="K38" s="81">
        <f t="shared" si="5"/>
        <v>2.8392510288065842</v>
      </c>
    </row>
    <row r="39" spans="2:11" ht="18" customHeight="1" x14ac:dyDescent="0.45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33005.850000000006</v>
      </c>
      <c r="D41" s="33">
        <v>1228.72</v>
      </c>
      <c r="E41" s="33">
        <v>5813.87</v>
      </c>
      <c r="F41" s="33">
        <v>3550.95</v>
      </c>
      <c r="G41" s="33">
        <v>694.6</v>
      </c>
      <c r="H41" s="33">
        <v>340.91999999999996</v>
      </c>
      <c r="I41" s="33">
        <v>863.78</v>
      </c>
      <c r="J41" s="30">
        <v>45498.69</v>
      </c>
      <c r="K41" s="56">
        <v>18497.98</v>
      </c>
    </row>
    <row r="42" spans="2:11" ht="18" customHeight="1" x14ac:dyDescent="0.4">
      <c r="B42" s="3" t="s">
        <v>25</v>
      </c>
      <c r="C42" s="4">
        <v>66.85170504422166</v>
      </c>
      <c r="D42" s="5">
        <v>27.166340552073315</v>
      </c>
      <c r="E42" s="5">
        <v>95.042135635058813</v>
      </c>
      <c r="F42" s="5">
        <v>50.43304000045449</v>
      </c>
      <c r="G42" s="5">
        <v>47.290626978669522</v>
      </c>
      <c r="H42" s="5">
        <v>14.474896507801718</v>
      </c>
      <c r="I42" s="5">
        <v>22.397680834733542</v>
      </c>
      <c r="J42" s="6">
        <v>60.881365430378089</v>
      </c>
      <c r="K42" s="23">
        <v>88.42162120821024</v>
      </c>
    </row>
    <row r="43" spans="2:11" ht="18" customHeight="1" x14ac:dyDescent="0.4">
      <c r="B43" s="7" t="s">
        <v>11</v>
      </c>
      <c r="C43" s="101">
        <v>216770.0736</v>
      </c>
      <c r="D43" s="43">
        <v>6786.7295999999997</v>
      </c>
      <c r="E43" s="43">
        <v>38760.163200000003</v>
      </c>
      <c r="F43" s="43">
        <v>20223.446400000001</v>
      </c>
      <c r="G43" s="43">
        <v>3346.3391999999999</v>
      </c>
      <c r="H43" s="43">
        <v>1347.8592000000001</v>
      </c>
      <c r="I43" s="43">
        <v>5140.1760000000004</v>
      </c>
      <c r="J43" s="55">
        <v>292374.78720000002</v>
      </c>
      <c r="K43" s="56">
        <v>55536.643199999999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6.5676258481451004</v>
      </c>
      <c r="D44" s="80">
        <f t="shared" si="6"/>
        <v>5.523414284784165</v>
      </c>
      <c r="E44" s="80">
        <f t="shared" si="6"/>
        <v>6.6668438062770585</v>
      </c>
      <c r="F44" s="80">
        <f t="shared" si="6"/>
        <v>5.6952213914586238</v>
      </c>
      <c r="G44" s="80">
        <f t="shared" si="6"/>
        <v>4.8176492945580183</v>
      </c>
      <c r="H44" s="80">
        <f t="shared" si="6"/>
        <v>3.9535938049982406</v>
      </c>
      <c r="I44" s="80">
        <f t="shared" si="6"/>
        <v>5.9507930260019917</v>
      </c>
      <c r="J44" s="80">
        <f t="shared" si="6"/>
        <v>6.4260045113386779</v>
      </c>
      <c r="K44" s="81">
        <f t="shared" si="6"/>
        <v>3.0023085331479438</v>
      </c>
    </row>
    <row r="45" spans="2:11" ht="18" customHeight="1" x14ac:dyDescent="0.45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4">
      <c r="B47" s="7" t="s">
        <v>10</v>
      </c>
      <c r="C47" s="32">
        <v>30624.739999999998</v>
      </c>
      <c r="D47" s="33">
        <v>684.03</v>
      </c>
      <c r="E47" s="33">
        <v>5636.24</v>
      </c>
      <c r="F47" s="33">
        <v>9253.01</v>
      </c>
      <c r="G47" s="33">
        <v>650.47</v>
      </c>
      <c r="H47" s="33">
        <v>919.18</v>
      </c>
      <c r="I47" s="33">
        <v>2088.83</v>
      </c>
      <c r="J47" s="30">
        <v>49856.5</v>
      </c>
      <c r="K47" s="56">
        <v>14952.320000000002</v>
      </c>
    </row>
    <row r="48" spans="2:11" ht="18" customHeight="1" x14ac:dyDescent="0.4">
      <c r="B48" s="3" t="s">
        <v>25</v>
      </c>
      <c r="C48" s="4">
        <v>62.844765310644405</v>
      </c>
      <c r="D48" s="5">
        <v>31.146921416667428</v>
      </c>
      <c r="E48" s="5">
        <v>96.547043053756823</v>
      </c>
      <c r="F48" s="5">
        <v>71.441658034522533</v>
      </c>
      <c r="G48" s="5">
        <v>82.383859364709465</v>
      </c>
      <c r="H48" s="5">
        <v>33.291981517912603</v>
      </c>
      <c r="I48" s="5">
        <v>56.350388199176663</v>
      </c>
      <c r="J48" s="6">
        <v>64.770608379655698</v>
      </c>
      <c r="K48" s="23">
        <v>75.149991958801692</v>
      </c>
    </row>
    <row r="49" spans="2:11" ht="18" customHeight="1" x14ac:dyDescent="0.4">
      <c r="B49" s="7" t="s">
        <v>11</v>
      </c>
      <c r="C49" s="101">
        <v>188958.2304</v>
      </c>
      <c r="D49" s="43">
        <v>3686.9376000000002</v>
      </c>
      <c r="E49" s="43">
        <v>35954.371200000001</v>
      </c>
      <c r="F49" s="43">
        <v>50863.631999999998</v>
      </c>
      <c r="G49" s="43">
        <v>2658.3552</v>
      </c>
      <c r="H49" s="43">
        <v>3379.0272</v>
      </c>
      <c r="I49" s="43">
        <v>11024.1024</v>
      </c>
      <c r="J49" s="55">
        <v>296524.65600000002</v>
      </c>
      <c r="K49" s="56">
        <v>38373.628799999999</v>
      </c>
    </row>
    <row r="50" spans="2:11" ht="18" customHeight="1" thickBot="1" x14ac:dyDescent="0.45">
      <c r="B50" s="22" t="s">
        <v>12</v>
      </c>
      <c r="C50" s="80">
        <f>IF(C47,C49/C47,0)</f>
        <v>6.170117049156989</v>
      </c>
      <c r="D50" s="80">
        <f t="shared" ref="D50:K50" si="7">IF(D47,D49/D47,0)</f>
        <v>5.390023244594536</v>
      </c>
      <c r="E50" s="80">
        <f t="shared" si="7"/>
        <v>6.3791412714859561</v>
      </c>
      <c r="F50" s="80">
        <f t="shared" si="7"/>
        <v>5.4969822792799317</v>
      </c>
      <c r="G50" s="80">
        <f t="shared" si="7"/>
        <v>4.0868221439881927</v>
      </c>
      <c r="H50" s="80">
        <f t="shared" si="7"/>
        <v>3.676132204791227</v>
      </c>
      <c r="I50" s="80">
        <f t="shared" si="7"/>
        <v>5.2776446144492368</v>
      </c>
      <c r="J50" s="80">
        <f t="shared" si="7"/>
        <v>5.947562624732984</v>
      </c>
      <c r="K50" s="81">
        <f t="shared" si="7"/>
        <v>2.566399649017677</v>
      </c>
    </row>
    <row r="51" spans="2:11" ht="18" customHeight="1" x14ac:dyDescent="0.45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49179.32</v>
      </c>
      <c r="D53" s="33">
        <v>1082.6600000000001</v>
      </c>
      <c r="E53" s="33">
        <v>13998.670000000002</v>
      </c>
      <c r="F53" s="33">
        <v>13486.08</v>
      </c>
      <c r="G53" s="33">
        <v>1763.75</v>
      </c>
      <c r="H53" s="33">
        <v>3206.67</v>
      </c>
      <c r="I53" s="33">
        <v>3720.3</v>
      </c>
      <c r="J53" s="30">
        <v>86437.45</v>
      </c>
      <c r="K53" s="56">
        <v>26181.17</v>
      </c>
    </row>
    <row r="54" spans="2:11" ht="18" customHeight="1" x14ac:dyDescent="0.4">
      <c r="B54" s="3" t="s">
        <v>25</v>
      </c>
      <c r="C54" s="4">
        <v>70.671674014820425</v>
      </c>
      <c r="D54" s="5">
        <v>51.850787584469572</v>
      </c>
      <c r="E54" s="29">
        <v>100.00003082763385</v>
      </c>
      <c r="F54" s="5">
        <v>60.497473826675744</v>
      </c>
      <c r="G54" s="5">
        <v>45.522237822882033</v>
      </c>
      <c r="H54" s="5">
        <v>56.932791275151985</v>
      </c>
      <c r="I54" s="5">
        <v>58.009860881117447</v>
      </c>
      <c r="J54" s="6">
        <v>69.771094545983757</v>
      </c>
      <c r="K54" s="23">
        <v>72.206837642855831</v>
      </c>
    </row>
    <row r="55" spans="2:11" ht="18" customHeight="1" x14ac:dyDescent="0.4">
      <c r="B55" s="7" t="s">
        <v>11</v>
      </c>
      <c r="C55" s="101">
        <v>266843.15519999998</v>
      </c>
      <c r="D55" s="43">
        <v>4586.0544</v>
      </c>
      <c r="E55" s="43">
        <v>82969.843200000003</v>
      </c>
      <c r="F55" s="43">
        <v>64524.336000000003</v>
      </c>
      <c r="G55" s="43">
        <v>9799.6512000000002</v>
      </c>
      <c r="H55" s="43">
        <v>12203.0208</v>
      </c>
      <c r="I55" s="43">
        <v>17527.574400000001</v>
      </c>
      <c r="J55" s="55">
        <v>458453.63520000002</v>
      </c>
      <c r="K55" s="56">
        <v>61147.68</v>
      </c>
    </row>
    <row r="56" spans="2:11" ht="18" customHeight="1" thickBot="1" x14ac:dyDescent="0.45">
      <c r="B56" s="22" t="s">
        <v>12</v>
      </c>
      <c r="C56" s="80">
        <f>IF(C53,C55/C53,0)</f>
        <v>5.4259220176285474</v>
      </c>
      <c r="D56" s="80">
        <f t="shared" ref="D56:K56" si="8">IF(D53,D55/D53,0)</f>
        <v>4.2359137679419208</v>
      </c>
      <c r="E56" s="80">
        <f t="shared" si="8"/>
        <v>5.9269804345698551</v>
      </c>
      <c r="F56" s="80">
        <f t="shared" si="8"/>
        <v>4.7845138097949889</v>
      </c>
      <c r="G56" s="80">
        <f t="shared" si="8"/>
        <v>5.5561452586817861</v>
      </c>
      <c r="H56" s="80">
        <f t="shared" si="8"/>
        <v>3.8055118861622805</v>
      </c>
      <c r="I56" s="80">
        <f t="shared" si="8"/>
        <v>4.7113336021288603</v>
      </c>
      <c r="J56" s="80">
        <f t="shared" si="8"/>
        <v>5.3038773725971788</v>
      </c>
      <c r="K56" s="81">
        <f t="shared" si="8"/>
        <v>2.3355594879831574</v>
      </c>
    </row>
    <row r="57" spans="2:11" ht="18" customHeight="1" x14ac:dyDescent="0.45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100874.0980924716</v>
      </c>
      <c r="D59" s="33">
        <v>2393.71</v>
      </c>
      <c r="E59" s="33">
        <v>14980.771854889599</v>
      </c>
      <c r="F59" s="33">
        <v>19086.665800626801</v>
      </c>
      <c r="G59" s="33">
        <v>1444.3700000000001</v>
      </c>
      <c r="H59" s="33">
        <v>1752.1085382831</v>
      </c>
      <c r="I59" s="33">
        <v>2414.56</v>
      </c>
      <c r="J59" s="30">
        <v>142946.28428627108</v>
      </c>
      <c r="K59" s="56">
        <v>18909.68</v>
      </c>
    </row>
    <row r="60" spans="2:11" ht="18" customHeight="1" x14ac:dyDescent="0.4">
      <c r="B60" s="3" t="s">
        <v>25</v>
      </c>
      <c r="C60" s="4">
        <v>98.630850858552037</v>
      </c>
      <c r="D60" s="5">
        <v>85.608577631066012</v>
      </c>
      <c r="E60" s="29">
        <v>100</v>
      </c>
      <c r="F60" s="5">
        <v>95.304431984683049</v>
      </c>
      <c r="G60" s="5">
        <v>89.045411390454106</v>
      </c>
      <c r="H60" s="5">
        <v>81.902991023627976</v>
      </c>
      <c r="I60" s="5">
        <v>79.464218130358233</v>
      </c>
      <c r="J60" s="6">
        <v>97.323026615240011</v>
      </c>
      <c r="K60" s="23">
        <v>96.086561999673876</v>
      </c>
    </row>
    <row r="61" spans="2:11" ht="18" customHeight="1" x14ac:dyDescent="0.4">
      <c r="B61" s="7" t="s">
        <v>11</v>
      </c>
      <c r="C61" s="101">
        <v>511240.3872</v>
      </c>
      <c r="D61" s="43">
        <v>9717.9647999999997</v>
      </c>
      <c r="E61" s="43">
        <v>86176.751999999993</v>
      </c>
      <c r="F61" s="43">
        <v>102235.8432</v>
      </c>
      <c r="G61" s="43">
        <v>6016.0703999999996</v>
      </c>
      <c r="H61" s="43">
        <v>4394.9759999999997</v>
      </c>
      <c r="I61" s="43">
        <v>9707.9712</v>
      </c>
      <c r="J61" s="55">
        <v>729489.96479999996</v>
      </c>
      <c r="K61" s="56">
        <v>46347.139199999998</v>
      </c>
    </row>
    <row r="62" spans="2:11" ht="18" customHeight="1" thickBot="1" x14ac:dyDescent="0.45">
      <c r="B62" s="22" t="s">
        <v>12</v>
      </c>
      <c r="C62" s="80">
        <f>IF(C59,C61/C59,0)</f>
        <v>5.0681036744570873</v>
      </c>
      <c r="D62" s="80">
        <f t="shared" ref="D62:K62" si="9">IF(D59,D61/D59,0)</f>
        <v>4.0597920383003787</v>
      </c>
      <c r="E62" s="80">
        <f t="shared" si="9"/>
        <v>5.7524907818332887</v>
      </c>
      <c r="F62" s="80">
        <f t="shared" si="9"/>
        <v>5.3564013886931789</v>
      </c>
      <c r="G62" s="80">
        <f t="shared" si="9"/>
        <v>4.165186482687953</v>
      </c>
      <c r="H62" s="80">
        <f t="shared" si="9"/>
        <v>2.5083925475910638</v>
      </c>
      <c r="I62" s="80">
        <f t="shared" si="9"/>
        <v>4.0205963819495061</v>
      </c>
      <c r="J62" s="80">
        <f t="shared" si="9"/>
        <v>5.1032453794957577</v>
      </c>
      <c r="K62" s="81">
        <f t="shared" si="9"/>
        <v>2.4509742734937872</v>
      </c>
    </row>
    <row r="63" spans="2:11" ht="18" customHeight="1" x14ac:dyDescent="0.45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4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7" t="s">
        <v>10</v>
      </c>
      <c r="C65" s="32">
        <v>45689.539999999994</v>
      </c>
      <c r="D65" s="33">
        <v>2010.5899999999997</v>
      </c>
      <c r="E65" s="33">
        <v>3113.8099999999995</v>
      </c>
      <c r="F65" s="33">
        <v>27291.29</v>
      </c>
      <c r="G65" s="33">
        <v>829.96</v>
      </c>
      <c r="H65" s="33">
        <v>643.6400000000001</v>
      </c>
      <c r="I65" s="33">
        <v>592.80999999999995</v>
      </c>
      <c r="J65" s="30">
        <v>80171.64</v>
      </c>
      <c r="K65" s="56">
        <v>21173.579999999998</v>
      </c>
    </row>
    <row r="66" spans="2:11" ht="18" customHeight="1" x14ac:dyDescent="0.4">
      <c r="B66" s="3" t="s">
        <v>25</v>
      </c>
      <c r="C66" s="4">
        <v>95.805404661863676</v>
      </c>
      <c r="D66" s="5">
        <v>73.277571251548949</v>
      </c>
      <c r="E66" s="29">
        <v>100</v>
      </c>
      <c r="F66" s="5">
        <v>95.975859166451784</v>
      </c>
      <c r="G66" s="5">
        <v>82.594590291184844</v>
      </c>
      <c r="H66" s="5">
        <v>62.947677261613698</v>
      </c>
      <c r="I66" s="5">
        <v>46.640860418092686</v>
      </c>
      <c r="J66" s="6">
        <v>94.008245831247081</v>
      </c>
      <c r="K66" s="23">
        <v>98.839197563281161</v>
      </c>
    </row>
    <row r="67" spans="2:11" ht="18" customHeight="1" x14ac:dyDescent="0.4">
      <c r="B67" s="7" t="s">
        <v>11</v>
      </c>
      <c r="C67" s="101">
        <v>314647.96799999999</v>
      </c>
      <c r="D67" s="43">
        <v>10731.676799999999</v>
      </c>
      <c r="E67" s="43">
        <v>19013.299200000001</v>
      </c>
      <c r="F67" s="43">
        <v>170780.6208</v>
      </c>
      <c r="G67" s="43">
        <v>3882.2687999999998</v>
      </c>
      <c r="H67" s="43">
        <v>2076.7296000000001</v>
      </c>
      <c r="I67" s="43">
        <v>3449.7696000000001</v>
      </c>
      <c r="J67" s="55">
        <v>524582.33279999997</v>
      </c>
      <c r="K67" s="56">
        <v>67774.185599999997</v>
      </c>
    </row>
    <row r="68" spans="2:11" ht="18" customHeight="1" thickBot="1" x14ac:dyDescent="0.45">
      <c r="B68" s="22" t="s">
        <v>12</v>
      </c>
      <c r="C68" s="87">
        <f>IF(C65,C67/C65,0)</f>
        <v>6.8866521308815987</v>
      </c>
      <c r="D68" s="80">
        <f t="shared" ref="D68:K68" si="10">IF(D65,D67/D65,0)</f>
        <v>5.337575935421941</v>
      </c>
      <c r="E68" s="80">
        <f t="shared" si="10"/>
        <v>6.1061205404311778</v>
      </c>
      <c r="F68" s="80">
        <f t="shared" si="10"/>
        <v>6.2576968989007113</v>
      </c>
      <c r="G68" s="80">
        <f t="shared" si="10"/>
        <v>4.6776577184442623</v>
      </c>
      <c r="H68" s="80">
        <f t="shared" si="10"/>
        <v>3.2265390591013605</v>
      </c>
      <c r="I68" s="80">
        <f t="shared" si="10"/>
        <v>5.8193512255191386</v>
      </c>
      <c r="J68" s="80">
        <f t="shared" si="10"/>
        <v>6.5432406372128593</v>
      </c>
      <c r="K68" s="81">
        <f t="shared" si="10"/>
        <v>3.200884574077695</v>
      </c>
    </row>
    <row r="69" spans="2:11" ht="18" customHeight="1" x14ac:dyDescent="0.45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25934.19</v>
      </c>
      <c r="D71" s="33">
        <v>1279.7800000000002</v>
      </c>
      <c r="E71" s="33">
        <v>2737.39</v>
      </c>
      <c r="F71" s="33">
        <v>6958.0700000000006</v>
      </c>
      <c r="G71" s="33">
        <v>78.2</v>
      </c>
      <c r="H71" s="33">
        <v>725.56</v>
      </c>
      <c r="I71" s="33">
        <v>279.02999999999997</v>
      </c>
      <c r="J71" s="30">
        <v>37992.22</v>
      </c>
      <c r="K71" s="56">
        <v>10830.31</v>
      </c>
    </row>
    <row r="72" spans="2:11" ht="18" customHeight="1" x14ac:dyDescent="0.4">
      <c r="B72" s="3" t="s">
        <v>25</v>
      </c>
      <c r="C72" s="4">
        <v>95.029370800539809</v>
      </c>
      <c r="D72" s="5">
        <v>77.58593513185815</v>
      </c>
      <c r="E72" s="5">
        <v>99.956546823536286</v>
      </c>
      <c r="F72" s="5">
        <v>97.45875414005134</v>
      </c>
      <c r="G72" s="5">
        <v>96.555130262995434</v>
      </c>
      <c r="H72" s="5">
        <v>66.575520952809157</v>
      </c>
      <c r="I72" s="5">
        <v>89.441292431964598</v>
      </c>
      <c r="J72" s="6">
        <v>94.270966994841316</v>
      </c>
      <c r="K72" s="23">
        <v>99.116851121232983</v>
      </c>
    </row>
    <row r="73" spans="2:11" ht="18" customHeight="1" x14ac:dyDescent="0.4">
      <c r="B73" s="7" t="s">
        <v>11</v>
      </c>
      <c r="C73" s="101">
        <v>175857.82079999999</v>
      </c>
      <c r="D73" s="43">
        <v>6442.0703999999996</v>
      </c>
      <c r="E73" s="43">
        <v>17284.608</v>
      </c>
      <c r="F73" s="43">
        <v>44164.358399999997</v>
      </c>
      <c r="G73" s="43">
        <v>226.18559999999999</v>
      </c>
      <c r="H73" s="43">
        <v>2336.3616000000002</v>
      </c>
      <c r="I73" s="43">
        <v>1184.2560000000001</v>
      </c>
      <c r="J73" s="55">
        <v>247495.66080000001</v>
      </c>
      <c r="K73" s="56">
        <v>33423.513599999998</v>
      </c>
    </row>
    <row r="74" spans="2:11" ht="18" customHeight="1" thickBot="1" x14ac:dyDescent="0.45">
      <c r="B74" s="22" t="s">
        <v>12</v>
      </c>
      <c r="C74" s="80">
        <f t="shared" ref="C74:K74" si="11">IF(C71,C73/C71,0)</f>
        <v>6.7809259051468347</v>
      </c>
      <c r="D74" s="80">
        <f t="shared" si="11"/>
        <v>5.0337326728031373</v>
      </c>
      <c r="E74" s="80">
        <f t="shared" si="11"/>
        <v>6.3142657787162229</v>
      </c>
      <c r="F74" s="80">
        <f t="shared" si="11"/>
        <v>6.3472138682134549</v>
      </c>
      <c r="G74" s="80">
        <f t="shared" si="11"/>
        <v>2.892398976982097</v>
      </c>
      <c r="H74" s="80">
        <f t="shared" si="11"/>
        <v>3.2200804895528976</v>
      </c>
      <c r="I74" s="80">
        <f t="shared" si="11"/>
        <v>4.2441887969035594</v>
      </c>
      <c r="J74" s="80">
        <f t="shared" si="11"/>
        <v>6.5143774383281627</v>
      </c>
      <c r="K74" s="81">
        <f t="shared" si="11"/>
        <v>3.0861086709429371</v>
      </c>
    </row>
    <row r="75" spans="2:11" ht="18" customHeight="1" x14ac:dyDescent="0.45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24914.350000000002</v>
      </c>
      <c r="D77" s="33">
        <v>422.17</v>
      </c>
      <c r="E77" s="33">
        <v>3785.45</v>
      </c>
      <c r="F77" s="33">
        <v>6361.73</v>
      </c>
      <c r="G77" s="33">
        <v>108.42</v>
      </c>
      <c r="H77" s="33">
        <v>485.77000000000004</v>
      </c>
      <c r="I77" s="33">
        <v>219.43</v>
      </c>
      <c r="J77" s="30">
        <v>36297.320000000007</v>
      </c>
      <c r="K77" s="56">
        <v>16187.920000000002</v>
      </c>
    </row>
    <row r="78" spans="2:11" ht="18" customHeight="1" x14ac:dyDescent="0.4">
      <c r="B78" s="3" t="s">
        <v>25</v>
      </c>
      <c r="C78" s="4">
        <v>69.212276241832328</v>
      </c>
      <c r="D78" s="5">
        <v>24.293079835656165</v>
      </c>
      <c r="E78" s="5">
        <v>97.992492881180425</v>
      </c>
      <c r="F78" s="5">
        <v>62.557328623798355</v>
      </c>
      <c r="G78" s="5">
        <v>13.405375998417371</v>
      </c>
      <c r="H78" s="5">
        <v>26.496015534234772</v>
      </c>
      <c r="I78" s="5">
        <v>14.532558016318747</v>
      </c>
      <c r="J78" s="6">
        <v>64.910136636090499</v>
      </c>
      <c r="K78" s="23">
        <v>88.701757769798434</v>
      </c>
    </row>
    <row r="79" spans="2:11" ht="18" customHeight="1" x14ac:dyDescent="0.4">
      <c r="B79" s="7" t="s">
        <v>11</v>
      </c>
      <c r="C79" s="101">
        <v>157672.69440000001</v>
      </c>
      <c r="D79" s="43">
        <v>2003.1264000000001</v>
      </c>
      <c r="E79" s="43">
        <v>24566.3904</v>
      </c>
      <c r="F79" s="43">
        <v>31704.912</v>
      </c>
      <c r="G79" s="43">
        <v>730.75199999999995</v>
      </c>
      <c r="H79" s="43">
        <v>1988.1407999999999</v>
      </c>
      <c r="I79" s="43">
        <v>1108.32</v>
      </c>
      <c r="J79" s="55">
        <v>219774.33600000001</v>
      </c>
      <c r="K79" s="56">
        <v>54468.883199999997</v>
      </c>
    </row>
    <row r="80" spans="2:11" ht="18" customHeight="1" thickBot="1" x14ac:dyDescent="0.45">
      <c r="B80" s="99" t="s">
        <v>12</v>
      </c>
      <c r="C80" s="49">
        <f>IF(C77,C79/C77,0)</f>
        <v>6.3285895237082244</v>
      </c>
      <c r="D80" s="49">
        <f t="shared" ref="D80:K80" si="12">IF(D77,D79/D77,0)</f>
        <v>4.7448335978397331</v>
      </c>
      <c r="E80" s="49">
        <f t="shared" si="12"/>
        <v>6.4896882537082785</v>
      </c>
      <c r="F80" s="49">
        <f t="shared" si="12"/>
        <v>4.9836934293030355</v>
      </c>
      <c r="G80" s="49">
        <f t="shared" si="12"/>
        <v>6.7400110680686218</v>
      </c>
      <c r="H80" s="49">
        <f t="shared" si="12"/>
        <v>4.0927615949935152</v>
      </c>
      <c r="I80" s="49">
        <f t="shared" si="12"/>
        <v>5.0509046165064024</v>
      </c>
      <c r="J80" s="49">
        <f t="shared" si="12"/>
        <v>6.0548364452251562</v>
      </c>
      <c r="K80" s="100">
        <f t="shared" si="12"/>
        <v>3.3647857908860428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42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45">
      <c r="B86" s="20" t="s">
        <v>41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104">
        <v>1177936.6100000008</v>
      </c>
      <c r="K87" s="106">
        <v>307084.44</v>
      </c>
    </row>
    <row r="88" spans="2:11" ht="18" customHeight="1" x14ac:dyDescent="0.4">
      <c r="B88" s="14" t="s">
        <v>10</v>
      </c>
      <c r="C88" s="39">
        <v>626484.5509254717</v>
      </c>
      <c r="D88" s="40">
        <v>17727.209839999996</v>
      </c>
      <c r="E88" s="40">
        <v>113840.83185488959</v>
      </c>
      <c r="F88" s="40">
        <v>129170.30634662679</v>
      </c>
      <c r="G88" s="40">
        <v>12548.368330000003</v>
      </c>
      <c r="H88" s="40">
        <v>17120.1709732831</v>
      </c>
      <c r="I88" s="40">
        <v>28471.357894999997</v>
      </c>
      <c r="J88" s="107">
        <v>945362.7961652712</v>
      </c>
      <c r="K88" s="54">
        <v>270018.72000000003</v>
      </c>
    </row>
    <row r="89" spans="2:11" ht="18" customHeight="1" x14ac:dyDescent="0.4">
      <c r="B89" s="15" t="s">
        <v>25</v>
      </c>
      <c r="C89" s="24">
        <v>84.471127376968141</v>
      </c>
      <c r="D89" s="25">
        <v>54.361519111556774</v>
      </c>
      <c r="E89" s="25">
        <v>99.225812342113514</v>
      </c>
      <c r="F89" s="25">
        <v>74.712845469669929</v>
      </c>
      <c r="G89" s="25">
        <v>57.184586362687661</v>
      </c>
      <c r="H89" s="25">
        <v>37.318400977599516</v>
      </c>
      <c r="I89" s="25">
        <v>59.027728637573553</v>
      </c>
      <c r="J89" s="105">
        <v>80.255829400299433</v>
      </c>
      <c r="K89" s="27">
        <v>87.929795466028835</v>
      </c>
    </row>
    <row r="90" spans="2:11" ht="18" customHeight="1" x14ac:dyDescent="0.4">
      <c r="B90" s="7" t="s">
        <v>11</v>
      </c>
      <c r="C90" s="101">
        <v>3515409.6399856098</v>
      </c>
      <c r="D90" s="43">
        <v>78501.785883648001</v>
      </c>
      <c r="E90" s="43">
        <v>653607.19200000004</v>
      </c>
      <c r="F90" s="43">
        <v>677667.043963123</v>
      </c>
      <c r="G90" s="43">
        <v>59837.954222975997</v>
      </c>
      <c r="H90" s="43">
        <v>56783.208974112</v>
      </c>
      <c r="I90" s="43">
        <v>136848.68104535999</v>
      </c>
      <c r="J90" s="102">
        <v>5178655.50607483</v>
      </c>
      <c r="K90" s="103">
        <v>693374.93779200001</v>
      </c>
    </row>
    <row r="91" spans="2:11" ht="18" customHeight="1" thickBot="1" x14ac:dyDescent="0.45">
      <c r="B91" s="22" t="s">
        <v>12</v>
      </c>
      <c r="C91" s="82">
        <f>IF(C88,C90/C88,0)</f>
        <v>5.6113269430067918</v>
      </c>
      <c r="D91" s="82">
        <f t="shared" ref="D91:K91" si="13">IF(D88,D90/D88,0)</f>
        <v>4.4283215797736624</v>
      </c>
      <c r="E91" s="82">
        <f t="shared" si="13"/>
        <v>5.7414126491375148</v>
      </c>
      <c r="F91" s="82">
        <f t="shared" si="13"/>
        <v>5.2463067025993775</v>
      </c>
      <c r="G91" s="82">
        <f t="shared" si="13"/>
        <v>4.7685844604926402</v>
      </c>
      <c r="H91" s="82">
        <f t="shared" si="13"/>
        <v>3.3167431016153457</v>
      </c>
      <c r="I91" s="82">
        <f t="shared" si="13"/>
        <v>4.8065386115423987</v>
      </c>
      <c r="J91" s="82">
        <f t="shared" si="13"/>
        <v>5.4779556875744468</v>
      </c>
      <c r="K91" s="83">
        <f t="shared" si="13"/>
        <v>2.5678772856637493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42</v>
      </c>
      <c r="C93" s="16"/>
      <c r="D93" s="17"/>
      <c r="E93" s="16"/>
      <c r="J93" s="18"/>
    </row>
    <row r="94" spans="2:11" ht="18" customHeight="1" x14ac:dyDescent="0.4"/>
  </sheetData>
  <protectedRanges>
    <protectedRange sqref="K88" name="Oblast1_6_3_1_1"/>
    <protectedRange sqref="K87" name="Oblast1_6_1_1_1_1_1_1_1"/>
  </protectedRanges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Props1.xml><?xml version="1.0" encoding="utf-8"?>
<ds:datastoreItem xmlns:ds="http://schemas.openxmlformats.org/officeDocument/2006/customXml" ds:itemID="{1902C90D-8C28-463B-88FA-5AF0984F9E56}"/>
</file>

<file path=customXml/itemProps2.xml><?xml version="1.0" encoding="utf-8"?>
<ds:datastoreItem xmlns:ds="http://schemas.openxmlformats.org/officeDocument/2006/customXml" ds:itemID="{82C822EF-3D1E-469C-BE63-7A55DF9F8305}"/>
</file>

<file path=customXml/itemProps3.xml><?xml version="1.0" encoding="utf-8"?>
<ds:datastoreItem xmlns:ds="http://schemas.openxmlformats.org/officeDocument/2006/customXml" ds:itemID="{3F543484-DE02-4ACD-B6FB-C97AEB7E1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7.7.2026</vt:lpstr>
      <vt:lpstr>13.7.2026</vt:lpstr>
      <vt:lpstr>20.7.2026</vt:lpstr>
      <vt:lpstr>27.7.2026</vt:lpstr>
      <vt:lpstr>3.8.2026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2026-07-27T11:43:23Z</cp:lastPrinted>
  <dcterms:created xsi:type="dcterms:W3CDTF">2025-06-02T07:34:37Z</dcterms:created>
  <dcterms:modified xsi:type="dcterms:W3CDTF">2026-08-03T11:30:46Z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