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4278\Documents\ceníky ryb\jednání k aktualizaci ceníků\finální návrh\"/>
    </mc:Choice>
  </mc:AlternateContent>
  <bookViews>
    <workbookView xWindow="0" yWindow="0" windowWidth="25200" windowHeight="11835" firstSheet="1" activeTab="1"/>
  </bookViews>
  <sheets>
    <sheet name=" Maloobchodní ceny" sheetId="1" state="hidden" r:id="rId1"/>
    <sheet name="Velkoobchodní ceny" sheetId="3" r:id="rId2"/>
    <sheet name="Generační ryby" sheetId="2" state="hidden" r:id="rId3"/>
  </sheets>
  <definedNames>
    <definedName name="_xlnm.Print_Area" localSheetId="0">' Maloobchodní ceny'!$A$1:$S$229</definedName>
    <definedName name="_xlnm.Print_Area" localSheetId="1">'Velkoobchodní ceny'!$A$1:$C$239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9" i="2" l="1"/>
  <c r="H58" i="2"/>
  <c r="H57" i="2"/>
  <c r="H55" i="2"/>
  <c r="H54" i="2"/>
  <c r="H53" i="2"/>
  <c r="S79" i="1" l="1"/>
  <c r="S65" i="1"/>
  <c r="H69" i="2" l="1"/>
  <c r="H67" i="2"/>
  <c r="H65" i="2"/>
  <c r="H61" i="2"/>
  <c r="H51" i="2"/>
  <c r="H47" i="2"/>
  <c r="H36" i="2"/>
  <c r="H30" i="2"/>
  <c r="H29" i="2"/>
  <c r="H28" i="2"/>
  <c r="H11" i="2"/>
  <c r="H7" i="2"/>
  <c r="S229" i="1" l="1"/>
  <c r="S225" i="1"/>
  <c r="S220" i="1"/>
  <c r="S219" i="1"/>
  <c r="S218" i="1"/>
  <c r="S217" i="1"/>
  <c r="S215" i="1"/>
  <c r="S214" i="1"/>
  <c r="S213" i="1"/>
  <c r="S212" i="1"/>
  <c r="S207" i="1"/>
  <c r="S206" i="1"/>
  <c r="S205" i="1"/>
  <c r="S204" i="1"/>
  <c r="S203" i="1"/>
  <c r="S202" i="1"/>
  <c r="S201" i="1"/>
  <c r="S199" i="1"/>
  <c r="S198" i="1"/>
  <c r="S196" i="1"/>
  <c r="S195" i="1"/>
  <c r="S194" i="1"/>
  <c r="S185" i="1"/>
  <c r="S183" i="1"/>
  <c r="S182" i="1"/>
  <c r="S181" i="1"/>
  <c r="S180" i="1"/>
  <c r="S179" i="1"/>
  <c r="S177" i="1"/>
  <c r="S175" i="1"/>
  <c r="S174" i="1"/>
  <c r="S173" i="1"/>
  <c r="S172" i="1"/>
  <c r="S170" i="1"/>
  <c r="S168" i="1"/>
  <c r="S167" i="1"/>
  <c r="S166" i="1"/>
  <c r="S165" i="1"/>
  <c r="S163" i="1"/>
  <c r="S162" i="1"/>
  <c r="S161" i="1"/>
  <c r="S160" i="1"/>
  <c r="S159" i="1"/>
  <c r="S158" i="1"/>
  <c r="S157" i="1"/>
  <c r="S155" i="1"/>
  <c r="S154" i="1"/>
  <c r="S153" i="1"/>
  <c r="S152" i="1"/>
  <c r="S151" i="1"/>
  <c r="S150" i="1"/>
  <c r="S149" i="1"/>
  <c r="S147" i="1"/>
  <c r="S145" i="1"/>
  <c r="S143" i="1"/>
  <c r="S142" i="1"/>
  <c r="S141" i="1"/>
  <c r="S140" i="1"/>
  <c r="S138" i="1"/>
  <c r="S137" i="1"/>
  <c r="S136" i="1"/>
  <c r="S135" i="1"/>
  <c r="S133" i="1"/>
  <c r="S132" i="1"/>
  <c r="S126" i="1"/>
  <c r="S125" i="1"/>
  <c r="S124" i="1"/>
  <c r="S122" i="1"/>
  <c r="S121" i="1"/>
  <c r="S120" i="1"/>
  <c r="S119" i="1"/>
  <c r="S118" i="1"/>
  <c r="S117" i="1"/>
  <c r="S115" i="1"/>
  <c r="S114" i="1"/>
  <c r="S113" i="1"/>
  <c r="S112" i="1"/>
  <c r="S110" i="1"/>
  <c r="S109" i="1"/>
  <c r="S104" i="1"/>
  <c r="S103" i="1"/>
  <c r="S99" i="1"/>
  <c r="S98" i="1"/>
  <c r="S91" i="1"/>
  <c r="S90" i="1"/>
  <c r="S89" i="1"/>
  <c r="S88" i="1"/>
  <c r="S87" i="1"/>
  <c r="S86" i="1"/>
  <c r="S85" i="1"/>
  <c r="S84" i="1"/>
  <c r="S81" i="1"/>
  <c r="S74" i="1"/>
  <c r="S70" i="1"/>
  <c r="S68" i="1"/>
  <c r="S66" i="1"/>
  <c r="S64" i="1"/>
  <c r="S59" i="1"/>
  <c r="S58" i="1"/>
  <c r="S57" i="1"/>
  <c r="S55" i="1"/>
  <c r="S52" i="1"/>
  <c r="S39" i="1"/>
  <c r="S38" i="1"/>
  <c r="S37" i="1"/>
  <c r="S36" i="1"/>
  <c r="S35" i="1"/>
  <c r="S34" i="1"/>
  <c r="S32" i="1"/>
  <c r="S30" i="1"/>
  <c r="S29" i="1"/>
  <c r="S28" i="1"/>
  <c r="S27" i="1"/>
  <c r="S25" i="1"/>
  <c r="S23" i="1"/>
  <c r="S21" i="1"/>
  <c r="S20" i="1"/>
  <c r="S18" i="1"/>
  <c r="S17" i="1"/>
  <c r="S16" i="1"/>
  <c r="S15" i="1"/>
  <c r="S14" i="1"/>
  <c r="S13" i="1"/>
  <c r="S12" i="1"/>
</calcChain>
</file>

<file path=xl/sharedStrings.xml><?xml version="1.0" encoding="utf-8"?>
<sst xmlns="http://schemas.openxmlformats.org/spreadsheetml/2006/main" count="960" uniqueCount="478">
  <si>
    <t>Kód</t>
  </si>
  <si>
    <t>Druh a popis rybí násady</t>
  </si>
  <si>
    <t xml:space="preserve">(veškeré ceny jsou uvedeny v rámci cenové skupiny 042 </t>
  </si>
  <si>
    <t>podle původní klasifikace ČCÚ)</t>
  </si>
  <si>
    <t>Amur bílý - A</t>
  </si>
  <si>
    <t>1000 ks</t>
  </si>
  <si>
    <t>1ks</t>
  </si>
  <si>
    <t>1kg</t>
  </si>
  <si>
    <r>
      <t>plůdek váčkový - A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</si>
  <si>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rychlený nad 2,5 cm - A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</si>
  <si>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roček z podzimních výlovů do 15 cm - A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</si>
  <si>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roček z jarních výlovů do 15 cm - A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</si>
  <si>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nad 15 cm (dvouletá) - A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</si>
  <si>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 nad 20 cm (tříletá a starší) - A</t>
    </r>
    <r>
      <rPr>
        <vertAlign val="subscript"/>
        <sz val="12"/>
        <color theme="1"/>
        <rFont val="Calibri"/>
        <family val="2"/>
        <charset val="238"/>
        <scheme val="minor"/>
      </rPr>
      <t>3-5</t>
    </r>
  </si>
  <si>
    <t>1cm</t>
  </si>
  <si>
    <t>Cejn velký - C</t>
  </si>
  <si>
    <r>
      <t>Bílá ryba (plotice, perlín, ouklej…) - B</t>
    </r>
    <r>
      <rPr>
        <b/>
        <vertAlign val="subscript"/>
        <sz val="12"/>
        <color theme="1"/>
        <rFont val="Calibri"/>
        <family val="2"/>
        <charset val="238"/>
        <scheme val="minor"/>
      </rPr>
      <t>r</t>
    </r>
  </si>
  <si>
    <r>
      <t>tříděná i netříděná podle druhů do 100g/kus - B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</si>
  <si>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Bolen dravý - B</t>
    </r>
    <r>
      <rPr>
        <b/>
        <vertAlign val="subscript"/>
        <sz val="12"/>
        <color theme="1"/>
        <rFont val="Calibri"/>
        <family val="2"/>
        <charset val="238"/>
        <scheme val="minor"/>
      </rPr>
      <t>o</t>
    </r>
  </si>
  <si>
    <r>
      <t>roček 5-15 cm délky - B</t>
    </r>
    <r>
      <rPr>
        <vertAlign val="subscript"/>
        <sz val="12"/>
        <color theme="1"/>
        <rFont val="Calibri"/>
        <family val="2"/>
        <charset val="238"/>
        <scheme val="minor"/>
      </rPr>
      <t>o1</t>
    </r>
  </si>
  <si>
    <r>
      <t>násada nad 15 cm (dvouletá) - B</t>
    </r>
    <r>
      <rPr>
        <vertAlign val="subscript"/>
        <sz val="12"/>
        <color theme="1"/>
        <rFont val="Calibri"/>
        <family val="2"/>
        <charset val="238"/>
        <scheme val="minor"/>
      </rPr>
      <t>o2</t>
    </r>
  </si>
  <si>
    <r>
      <t>násada nad 15 cm (více jak dvouletá) - B</t>
    </r>
    <r>
      <rPr>
        <vertAlign val="subscript"/>
        <sz val="12"/>
        <color theme="1"/>
        <rFont val="Calibri"/>
        <family val="2"/>
        <charset val="238"/>
        <scheme val="minor"/>
      </rPr>
      <t>o3</t>
    </r>
  </si>
  <si>
    <r>
      <t>roček do 10 cm - C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</si>
  <si>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t>Candát obecný - Ca</t>
  </si>
  <si>
    <r>
      <t>jikry oplozené - Ca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</si>
  <si>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plůdek rychlený 3-5 cm - Ca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</si>
  <si>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roček 5-10 cm - Ca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</si>
  <si>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roček 10-15 cm - Ca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</si>
  <si>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15-20 cm dvouletá - Ca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</si>
  <si>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 dvouletá a starší - Ca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</si>
  <si>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 více jak dvouletá - Ca</t>
    </r>
    <r>
      <rPr>
        <vertAlign val="subscript"/>
        <sz val="12"/>
        <color theme="1"/>
        <rFont val="Calibri"/>
        <family val="2"/>
        <charset val="238"/>
        <scheme val="minor"/>
      </rPr>
      <t>3</t>
    </r>
  </si>
  <si>
    <t>Hlavatka podunajská - HI</t>
  </si>
  <si>
    <r>
      <t>jikry oplozené v očních bodech - HI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</si>
  <si>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jikry oplozené - HI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</si>
  <si>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plůdek váčkový - HI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</si>
  <si>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odkrmený - HI</t>
    </r>
    <r>
      <rPr>
        <vertAlign val="subscript"/>
        <sz val="12"/>
        <color theme="1"/>
        <rFont val="Calibri"/>
        <family val="2"/>
        <charset val="238"/>
        <scheme val="minor"/>
      </rPr>
      <t>k</t>
    </r>
  </si>
  <si>
    <r>
      <t>roček do 20 cm - HI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</si>
  <si>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nad 20 cm dvouletá - HI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</si>
  <si>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t>Hořavka duhová - Hoř</t>
  </si>
  <si>
    <t>všechny ostatní kategorie - Hoř</t>
  </si>
  <si>
    <r>
      <t>jikry ve všech vývojových stadiích - Hoř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</si>
  <si>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t>Hrouzek obecný - Hr</t>
  </si>
  <si>
    <t>všechny ostatní kategorie - Hr</t>
  </si>
  <si>
    <r>
      <t>jikry ve všech vývojových stadiích - Hr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</si>
  <si>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t>Jelec jesen - Jj</t>
  </si>
  <si>
    <r>
      <t>jikry - Jj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</si>
  <si>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plůdek váčkový - Jj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</si>
  <si>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odkrmený - Jj</t>
    </r>
    <r>
      <rPr>
        <vertAlign val="subscript"/>
        <sz val="12"/>
        <color theme="1"/>
        <rFont val="Calibri"/>
        <family val="2"/>
        <charset val="238"/>
        <scheme val="minor"/>
      </rPr>
      <t>0od</t>
    </r>
  </si>
  <si>
    <r>
      <t>roček od 6 do 12 cm - Jj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</si>
  <si>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dospělci nad 18 cm - Jj</t>
    </r>
    <r>
      <rPr>
        <vertAlign val="subscript"/>
        <sz val="12"/>
        <color theme="1"/>
        <rFont val="Calibri"/>
        <family val="2"/>
        <charset val="238"/>
        <scheme val="minor"/>
      </rPr>
      <t>3</t>
    </r>
  </si>
  <si>
    <t>Jelec jesen, zlatá forma - Jjz</t>
  </si>
  <si>
    <t>jikry - Jjzj</t>
  </si>
  <si>
    <r>
      <t>plůdek váčkový - Jjz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</si>
  <si>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odkrmený - Jjz</t>
    </r>
    <r>
      <rPr>
        <vertAlign val="subscript"/>
        <sz val="12"/>
        <color theme="1"/>
        <rFont val="Calibri"/>
        <family val="2"/>
        <charset val="238"/>
        <scheme val="minor"/>
      </rPr>
      <t>0od</t>
    </r>
  </si>
  <si>
    <r>
      <t>roček od 6 do 12 cm - Jjz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</si>
  <si>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dvouletek do 18 cm - Jjz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</si>
  <si>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dospělci nad 18 cm - Jjz</t>
    </r>
    <r>
      <rPr>
        <vertAlign val="subscript"/>
        <sz val="12"/>
        <color theme="1"/>
        <rFont val="Calibri"/>
        <family val="2"/>
        <charset val="238"/>
        <scheme val="minor"/>
      </rPr>
      <t>3</t>
    </r>
  </si>
  <si>
    <t>Jelec proudník - Pr</t>
  </si>
  <si>
    <t>Jelec tloušť - TI</t>
  </si>
  <si>
    <r>
      <t>plůdek váčkový - Pr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</si>
  <si>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roček do 8 cm - Pr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</si>
  <si>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nad 8 cm dvouletá - Pr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</si>
  <si>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plůdek váčkový - TI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</si>
  <si>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roček do 10 cm - TI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</si>
  <si>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nad 10 cm - TI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</si>
  <si>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t>Jeseter spp. - J</t>
  </si>
  <si>
    <r>
      <t>jikry ve všech vývojových stadiích - J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</si>
  <si>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plůdek váčkový - J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</si>
  <si>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odkrmený - J</t>
    </r>
    <r>
      <rPr>
        <vertAlign val="subscript"/>
        <sz val="12"/>
        <color theme="1"/>
        <rFont val="Calibri"/>
        <family val="2"/>
        <charset val="238"/>
        <scheme val="minor"/>
      </rPr>
      <t>0od</t>
    </r>
  </si>
  <si>
    <r>
      <t>roček - J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</si>
  <si>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více jak dvouletá - J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</si>
  <si>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tržní - J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</si>
  <si>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t>Kapr obecný - K</t>
  </si>
  <si>
    <r>
      <t>jikry ve všech vývojových stadiích - K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</si>
  <si>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plůdek váčkový - K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</si>
  <si>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rychlený nad 3 cm - K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</si>
  <si>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roček z jarních výlovů - K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</si>
  <si>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roček z podzimních výlovů - K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</si>
  <si>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dvouletá - K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</si>
  <si>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 více jak dvouletá - K</t>
    </r>
    <r>
      <rPr>
        <vertAlign val="subscript"/>
        <sz val="12"/>
        <color theme="1"/>
        <rFont val="Calibri"/>
        <family val="2"/>
        <charset val="238"/>
        <scheme val="minor"/>
      </rPr>
      <t>3</t>
    </r>
  </si>
  <si>
    <r>
      <t>kapr tržní, I. třída - K</t>
    </r>
    <r>
      <rPr>
        <vertAlign val="subscript"/>
        <sz val="12"/>
        <color theme="1"/>
        <rFont val="Calibri"/>
        <family val="2"/>
        <charset val="238"/>
        <scheme val="minor"/>
      </rPr>
      <t>T1</t>
    </r>
  </si>
  <si>
    <r>
      <t>kapr tržní, výběr - K</t>
    </r>
    <r>
      <rPr>
        <vertAlign val="subscript"/>
        <sz val="12"/>
        <color theme="1"/>
        <rFont val="Calibri"/>
        <family val="2"/>
        <charset val="238"/>
        <scheme val="minor"/>
      </rPr>
      <t>TV</t>
    </r>
  </si>
  <si>
    <t>Kapr - koi</t>
  </si>
  <si>
    <r>
      <t>jikry ve všech vývojových stadiích - Koi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</si>
  <si>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plůdek váčkový - Koi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</si>
  <si>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rychlený nad 3 cm - Koi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</si>
  <si>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roček z jarních výlovů - Koi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</si>
  <si>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roček z podzimních výlovů - Koi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</si>
  <si>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dvouletá - Koi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</si>
  <si>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 více jak dvouletá - Koi</t>
    </r>
    <r>
      <rPr>
        <vertAlign val="subscript"/>
        <sz val="12"/>
        <color theme="1"/>
        <rFont val="Calibri"/>
        <family val="2"/>
        <charset val="238"/>
        <scheme val="minor"/>
      </rPr>
      <t>3</t>
    </r>
  </si>
  <si>
    <r>
      <t>kapr koi tržní, I. třída - Koi</t>
    </r>
    <r>
      <rPr>
        <vertAlign val="subscript"/>
        <sz val="12"/>
        <color theme="1"/>
        <rFont val="Calibri"/>
        <family val="2"/>
        <charset val="238"/>
        <scheme val="minor"/>
      </rPr>
      <t>3IT</t>
    </r>
  </si>
  <si>
    <r>
      <t>kapr koi tržní, výběr - Koi</t>
    </r>
    <r>
      <rPr>
        <vertAlign val="subscript"/>
        <sz val="12"/>
        <color theme="1"/>
        <rFont val="Calibri"/>
        <family val="2"/>
        <charset val="238"/>
        <scheme val="minor"/>
      </rPr>
      <t>3VT</t>
    </r>
  </si>
  <si>
    <t>Karas obecný - Ka</t>
  </si>
  <si>
    <t>tříděná i netříděná násada do 100g/kus - Ka</t>
  </si>
  <si>
    <t>tříděná i netříděná násada nad 100g/kus - Ka</t>
  </si>
  <si>
    <t>Karas obecný, zlatá forma - Kaz</t>
  </si>
  <si>
    <t>Tříděná i netříděná násada do 100g/kus - Kaz</t>
  </si>
  <si>
    <t>Karas stříbřitý - Kst</t>
  </si>
  <si>
    <t>Tříděná i netříděná násada do 100g/kus - Kst</t>
  </si>
  <si>
    <t>Tříděná i netříděná násada nad 100g/kus - Kst</t>
  </si>
  <si>
    <t>Lín obecný - L</t>
  </si>
  <si>
    <r>
      <t>plůdek váčkový - L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</si>
  <si>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roček - L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</si>
  <si>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dvouletá a starší - L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</si>
  <si>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tržní - L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</si>
  <si>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t>Lipan podhorní - Li</t>
  </si>
  <si>
    <r>
      <t>jikry oplozené - Li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</si>
  <si>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jikry v očních bodech - Li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</si>
  <si>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plůdek váčkový - Li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</si>
  <si>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odkrmený do 2 cm - Li</t>
    </r>
    <r>
      <rPr>
        <vertAlign val="subscript"/>
        <sz val="12"/>
        <color theme="1"/>
        <rFont val="Calibri"/>
        <family val="2"/>
        <charset val="238"/>
        <scheme val="minor"/>
      </rPr>
      <t>k</t>
    </r>
  </si>
  <si>
    <r>
      <t>čtvrtroček až násada do 15 cm - Li</t>
    </r>
    <r>
      <rPr>
        <vertAlign val="subscript"/>
        <sz val="12"/>
        <color theme="1"/>
        <rFont val="Calibri"/>
        <family val="2"/>
        <charset val="238"/>
        <scheme val="minor"/>
      </rPr>
      <t>1/4-1</t>
    </r>
  </si>
  <si>
    <r>
      <t>násada nad 15 cm - Li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</si>
  <si>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t>Mník jednovousý - Mn</t>
  </si>
  <si>
    <r>
      <t>plůdek váčkový - Mn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</si>
  <si>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roček do 15 cm - Mn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</si>
  <si>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dvouletá - Mn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</si>
  <si>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 tříletá a starší - Mn</t>
    </r>
    <r>
      <rPr>
        <vertAlign val="subscript"/>
        <sz val="12"/>
        <color theme="1"/>
        <rFont val="Calibri"/>
        <family val="2"/>
        <charset val="238"/>
        <scheme val="minor"/>
      </rPr>
      <t>3</t>
    </r>
  </si>
  <si>
    <t>Mřenka mramorovaná - Mr</t>
  </si>
  <si>
    <t>všechny ostatní kategorie - Mr</t>
  </si>
  <si>
    <r>
      <t>jikry ve všech vývojových stadiích - Mr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</si>
  <si>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t>Okoun říční - O</t>
  </si>
  <si>
    <t>Tříděný i netříděný do 100g/kus - O</t>
  </si>
  <si>
    <t>Tříděný i netříděný nad 100g/kus - O</t>
  </si>
  <si>
    <t>Ostroretka stěhovavá - Os</t>
  </si>
  <si>
    <r>
      <t>plůdek váčkový - Os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</si>
  <si>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rychlený 3-5 cm - Os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</si>
  <si>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roček do 10 cm - Os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</si>
  <si>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nad 10 cm dvouletá - Os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</si>
  <si>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t>Podoustev nosák - Pod</t>
  </si>
  <si>
    <r>
      <t>plůdek váčkový - Pod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</si>
  <si>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rychlený 3-5 cm - Pod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</si>
  <si>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roček do 10 cm - Pod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</si>
  <si>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nad 10 cm dvouletý - Pod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</si>
  <si>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t>Parma obecná - Pa</t>
  </si>
  <si>
    <t>Pstruh duhový - Pd</t>
  </si>
  <si>
    <r>
      <t>plůdek rychlený do 5 cm - Pa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</si>
  <si>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roček až násada do 15 cm - Pa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</si>
  <si>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nad 15 cm dvouletá - Pa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</si>
  <si>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jikry oplozené - Pd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</si>
  <si>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jikry v očních bodech - Pd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</si>
  <si>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t>Pstruh obecný potoční - Po</t>
  </si>
  <si>
    <r>
      <t>plůdek váčkový - Pd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</si>
  <si>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odkrmený - Pd</t>
    </r>
    <r>
      <rPr>
        <vertAlign val="subscript"/>
        <sz val="12"/>
        <color theme="1"/>
        <rFont val="Calibri"/>
        <family val="2"/>
        <charset val="238"/>
        <scheme val="minor"/>
      </rPr>
      <t>k</t>
    </r>
  </si>
  <si>
    <r>
      <t>čtvrtroček až násada do 15 cm - Pd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</si>
  <si>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nad 15 cm dvouletá - Pd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</si>
  <si>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pstruh duhový tržní - Pd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</si>
  <si>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r>
      <t>jikry oplozené - Po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</si>
  <si>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jikry v očních bodech - Po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</si>
  <si>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plůdek váčkový - Po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</si>
  <si>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odkrmený - Po</t>
    </r>
    <r>
      <rPr>
        <vertAlign val="subscript"/>
        <sz val="12"/>
        <color theme="1"/>
        <rFont val="Calibri"/>
        <family val="2"/>
        <charset val="238"/>
        <scheme val="minor"/>
      </rPr>
      <t>k</t>
    </r>
  </si>
  <si>
    <r>
      <t>čtvrtroček až násada do 15 cm - Po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</si>
  <si>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nad 15 cm dvouletý - Po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</si>
  <si>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 nad 20 cm více než dvouletý - Po</t>
    </r>
    <r>
      <rPr>
        <vertAlign val="subscript"/>
        <sz val="12"/>
        <color theme="1"/>
        <rFont val="Calibri"/>
        <family val="2"/>
        <charset val="238"/>
        <scheme val="minor"/>
      </rPr>
      <t>3</t>
    </r>
  </si>
  <si>
    <t>Síh maréna - Ma</t>
  </si>
  <si>
    <r>
      <t>jikry oplozené - Ma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</si>
  <si>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plůdek váčkový - Ma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</si>
  <si>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odkrmený, min. 1,5 cm délky - Ma</t>
    </r>
    <r>
      <rPr>
        <vertAlign val="subscript"/>
        <sz val="12"/>
        <color theme="1"/>
        <rFont val="Calibri"/>
        <family val="2"/>
        <charset val="238"/>
        <scheme val="minor"/>
      </rPr>
      <t>k</t>
    </r>
  </si>
  <si>
    <r>
      <t>roček do 15 cm délky - Ma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</si>
  <si>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nad 15 cm dvouletý - Ma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</si>
  <si>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násada, tržní - Ma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</si>
  <si>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t>Síh peleď - Pe</t>
  </si>
  <si>
    <t>plůdek váčkový - Pe0</t>
  </si>
  <si>
    <r>
      <t>jikry oplozené - Pe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</si>
  <si>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plůdek odkrmený, min. 1,5 cm délky - Pe</t>
    </r>
    <r>
      <rPr>
        <vertAlign val="subscript"/>
        <sz val="12"/>
        <color theme="1"/>
        <rFont val="Calibri"/>
        <family val="2"/>
        <charset val="238"/>
        <scheme val="minor"/>
      </rPr>
      <t>k</t>
    </r>
  </si>
  <si>
    <r>
      <t>roček do 15 cm délky - Pe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</si>
  <si>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nad 15 cm - Pe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</si>
  <si>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násada, tržní - Pe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</si>
  <si>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t>Siven americký - Si</t>
  </si>
  <si>
    <r>
      <t>jikry oplozené - Si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</si>
  <si>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jikry v očních bodech - Si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</si>
  <si>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plůdek váčkový - Si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</si>
  <si>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odkrmený - Si</t>
    </r>
    <r>
      <rPr>
        <vertAlign val="subscript"/>
        <sz val="12"/>
        <color theme="1"/>
        <rFont val="Calibri"/>
        <family val="2"/>
        <charset val="238"/>
        <scheme val="minor"/>
      </rPr>
      <t>k</t>
    </r>
  </si>
  <si>
    <r>
      <t>čtvrtroček až násada do 15 cm - Si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</si>
  <si>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dvouletá a starší - Si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</si>
  <si>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násada, tržní - Si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</si>
  <si>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t>Střevle potoční - St</t>
  </si>
  <si>
    <r>
      <t>jikry oplozené - St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</si>
  <si>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váčkový plůdek - St</t>
    </r>
    <r>
      <rPr>
        <vertAlign val="subscript"/>
        <sz val="12"/>
        <color theme="1"/>
        <rFont val="Calibri"/>
        <family val="2"/>
        <charset val="238"/>
        <scheme val="minor"/>
      </rPr>
      <t>o</t>
    </r>
  </si>
  <si>
    <r>
      <t>odkrmený plůdek - St</t>
    </r>
    <r>
      <rPr>
        <vertAlign val="subscript"/>
        <sz val="12"/>
        <color theme="1"/>
        <rFont val="Calibri"/>
        <family val="2"/>
        <charset val="238"/>
        <scheme val="minor"/>
      </rPr>
      <t>0od</t>
    </r>
  </si>
  <si>
    <r>
      <t>roček do 4 cm - St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</si>
  <si>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dvouletek do 6 cm - St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</si>
  <si>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dospělci nad 6 cm, násada - St</t>
    </r>
    <r>
      <rPr>
        <vertAlign val="subscript"/>
        <sz val="12"/>
        <color theme="1"/>
        <rFont val="Calibri"/>
        <family val="2"/>
        <charset val="238"/>
        <scheme val="minor"/>
      </rPr>
      <t>N</t>
    </r>
  </si>
  <si>
    <t>Sumec velký - Su</t>
  </si>
  <si>
    <r>
      <t>plůdek odkrmený, rychlený do 3 cm - Su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</si>
  <si>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plůdek rychlený 3-7 cm - Su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</si>
  <si>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roček 7-15 cm - Su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</si>
  <si>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roček nad 15 cm - Su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</si>
  <si>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dvouletá a starší - Su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</si>
  <si>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násada, tržní - Su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</si>
  <si>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t>Štika obecná - Š</t>
  </si>
  <si>
    <r>
      <t>plůdek váčkový - Š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</si>
  <si>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rychlený do 3 cm - Š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</si>
  <si>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plůdek rychlený 3 - 5 cm - Š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</si>
  <si>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plůdek rychlený 5 - 15 cm - Š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</si>
  <si>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roček nad 15 cm délky  Š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</si>
  <si>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dvouletá a starší - Š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</si>
  <si>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násada, tržní - Š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</si>
  <si>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t>Tilapie nilská - Ti</t>
  </si>
  <si>
    <r>
      <t>roček- Ti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</si>
  <si>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dvouletá a starší - Ti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</si>
  <si>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t>Tolstolobik bílý - Tb</t>
  </si>
  <si>
    <r>
      <t>plůdek váčkový - Tb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</si>
  <si>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roček - Tb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</si>
  <si>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- Tb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</si>
  <si>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tržní - Tb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</si>
  <si>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t>Tolstolobec pestrý - Top</t>
  </si>
  <si>
    <r>
      <t>plůdek váčkový - Top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</si>
  <si>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roček - Top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</si>
  <si>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- Top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</si>
  <si>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tržní - Top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</si>
  <si>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t>Úhoř - Ú</t>
  </si>
  <si>
    <r>
      <t>monté - Ú</t>
    </r>
    <r>
      <rPr>
        <vertAlign val="subscript"/>
        <sz val="12"/>
        <color theme="1"/>
        <rFont val="Calibri"/>
        <family val="2"/>
        <charset val="238"/>
        <scheme val="minor"/>
      </rPr>
      <t>m</t>
    </r>
  </si>
  <si>
    <r>
      <t>násada 5 - 10 cm - Ú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</si>
  <si>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10 - 25 cm - Ú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</si>
  <si>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násada, tržní - Ú</t>
    </r>
    <r>
      <rPr>
        <vertAlign val="subscript"/>
        <sz val="12"/>
        <color theme="1"/>
        <rFont val="Calibri"/>
        <family val="2"/>
        <charset val="238"/>
        <scheme val="minor"/>
      </rPr>
      <t>N</t>
    </r>
  </si>
  <si>
    <t>Rak bahenní - Rb</t>
  </si>
  <si>
    <r>
      <t>roček do 6 cm - Rb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</si>
  <si>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dvouletek nad 6 cm - Rb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</si>
  <si>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dospělci, násada - Rb</t>
    </r>
    <r>
      <rPr>
        <vertAlign val="subscript"/>
        <sz val="12"/>
        <color theme="1"/>
        <rFont val="Calibri"/>
        <family val="2"/>
        <charset val="238"/>
        <scheme val="minor"/>
      </rPr>
      <t>N</t>
    </r>
  </si>
  <si>
    <t>Bolen dravý - Bo</t>
  </si>
  <si>
    <t>Cejn velký - Cv</t>
  </si>
  <si>
    <t>Jeseter malý - Jm</t>
  </si>
  <si>
    <r>
      <t>generační materiál - A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</si>
  <si>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materiál - Ca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</si>
  <si>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materiál - HI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</si>
  <si>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materiál - TI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</si>
  <si>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materiál, roček - Jm</t>
    </r>
    <r>
      <rPr>
        <vertAlign val="subscript"/>
        <sz val="12"/>
        <color theme="1"/>
        <rFont val="Calibri"/>
        <family val="2"/>
        <charset val="238"/>
        <scheme val="minor"/>
      </rPr>
      <t>gen1</t>
    </r>
  </si>
  <si>
    <r>
      <t>generační materiál, násada - Jm</t>
    </r>
    <r>
      <rPr>
        <vertAlign val="subscript"/>
        <sz val="12"/>
        <color theme="1"/>
        <rFont val="Calibri"/>
        <family val="2"/>
        <charset val="238"/>
        <scheme val="minor"/>
      </rPr>
      <t>genN</t>
    </r>
  </si>
  <si>
    <r>
      <t>plemenná ryba - Jm</t>
    </r>
    <r>
      <rPr>
        <vertAlign val="subscript"/>
        <sz val="12"/>
        <color theme="1"/>
        <rFont val="Calibri"/>
        <family val="2"/>
        <charset val="238"/>
        <scheme val="minor"/>
      </rPr>
      <t>genNP</t>
    </r>
  </si>
  <si>
    <t>Kapr obecný - K, (včetně kapr Koi)</t>
  </si>
  <si>
    <r>
      <t>generační materiál násada - K</t>
    </r>
    <r>
      <rPr>
        <vertAlign val="subscript"/>
        <sz val="12"/>
        <color theme="1"/>
        <rFont val="Calibri"/>
        <family val="2"/>
        <charset val="238"/>
        <scheme val="minor"/>
      </rPr>
      <t>gen N</t>
    </r>
  </si>
  <si>
    <r>
      <t>rychlený plůdek, generační materiál - L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</si>
  <si>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materiál - Pa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</si>
  <si>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materiál - Pod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</si>
  <si>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materiál - Os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</si>
  <si>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t>Pstruh americký duhový</t>
  </si>
  <si>
    <r>
      <t>plemenná ryba - Pd</t>
    </r>
    <r>
      <rPr>
        <vertAlign val="subscript"/>
        <sz val="12"/>
        <color theme="1"/>
        <rFont val="Calibri"/>
        <family val="2"/>
        <charset val="238"/>
        <scheme val="minor"/>
      </rPr>
      <t>genNP</t>
    </r>
  </si>
  <si>
    <r>
      <t>generační materiál, čtvrtroček do 15 cm - Po</t>
    </r>
    <r>
      <rPr>
        <vertAlign val="subscript"/>
        <sz val="12"/>
        <color theme="1"/>
        <rFont val="Calibri"/>
        <family val="2"/>
        <charset val="238"/>
        <scheme val="minor"/>
      </rPr>
      <t>gen1</t>
    </r>
  </si>
  <si>
    <r>
      <t>generační materiál, násada nad 15 cm - Po</t>
    </r>
    <r>
      <rPr>
        <vertAlign val="subscript"/>
        <sz val="12"/>
        <color theme="1"/>
        <rFont val="Calibri"/>
        <family val="2"/>
        <charset val="238"/>
        <scheme val="minor"/>
      </rPr>
      <t>genN</t>
    </r>
  </si>
  <si>
    <t>Síhové maréna - Ma</t>
  </si>
  <si>
    <r>
      <t>generační materiál, roček do 15 cm - Ma</t>
    </r>
    <r>
      <rPr>
        <vertAlign val="subscript"/>
        <sz val="12"/>
        <color theme="1"/>
        <rFont val="Calibri"/>
        <family val="2"/>
        <charset val="238"/>
        <scheme val="minor"/>
      </rPr>
      <t>gen1</t>
    </r>
  </si>
  <si>
    <r>
      <t>generační materiál, násada nad 15 cm - Ma</t>
    </r>
    <r>
      <rPr>
        <vertAlign val="subscript"/>
        <sz val="12"/>
        <color theme="1"/>
        <rFont val="Calibri"/>
        <family val="2"/>
        <charset val="238"/>
        <scheme val="minor"/>
      </rPr>
      <t>genN</t>
    </r>
  </si>
  <si>
    <r>
      <t>plemenná ryba - Ma</t>
    </r>
    <r>
      <rPr>
        <vertAlign val="subscript"/>
        <sz val="12"/>
        <color theme="1"/>
        <rFont val="Calibri"/>
        <family val="2"/>
        <charset val="238"/>
        <scheme val="minor"/>
      </rPr>
      <t>genNP</t>
    </r>
  </si>
  <si>
    <r>
      <t>generační materiál, roček do 15 cm - Pe</t>
    </r>
    <r>
      <rPr>
        <vertAlign val="subscript"/>
        <sz val="12"/>
        <color theme="1"/>
        <rFont val="Calibri"/>
        <family val="2"/>
        <charset val="238"/>
        <scheme val="minor"/>
      </rPr>
      <t>gen1</t>
    </r>
  </si>
  <si>
    <r>
      <t>generační materiál, násada nad 15 cm - Pe</t>
    </r>
    <r>
      <rPr>
        <vertAlign val="subscript"/>
        <sz val="12"/>
        <color theme="1"/>
        <rFont val="Calibri"/>
        <family val="2"/>
        <charset val="238"/>
        <scheme val="minor"/>
      </rPr>
      <t>genN</t>
    </r>
  </si>
  <si>
    <r>
      <t>plemenná ryba - Pe</t>
    </r>
    <r>
      <rPr>
        <vertAlign val="subscript"/>
        <sz val="12"/>
        <color theme="1"/>
        <rFont val="Calibri"/>
        <family val="2"/>
        <charset val="238"/>
        <scheme val="minor"/>
      </rPr>
      <t>genNP</t>
    </r>
  </si>
  <si>
    <r>
      <t>generační materiál - Si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</si>
  <si>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materiál roček do 15 cm - Su</t>
    </r>
    <r>
      <rPr>
        <vertAlign val="subscript"/>
        <sz val="12"/>
        <color theme="1"/>
        <rFont val="Calibri"/>
        <family val="2"/>
        <charset val="238"/>
        <scheme val="minor"/>
      </rPr>
      <t>gen1</t>
    </r>
  </si>
  <si>
    <r>
      <t>generační materiál, násada - Su</t>
    </r>
    <r>
      <rPr>
        <vertAlign val="subscript"/>
        <sz val="12"/>
        <color theme="1"/>
        <rFont val="Calibri"/>
        <family val="2"/>
        <charset val="238"/>
        <scheme val="minor"/>
      </rPr>
      <t>genN</t>
    </r>
  </si>
  <si>
    <r>
      <t>plemenná ryba - Su</t>
    </r>
    <r>
      <rPr>
        <vertAlign val="subscript"/>
        <sz val="12"/>
        <color theme="1"/>
        <rFont val="Calibri"/>
        <family val="2"/>
        <charset val="238"/>
        <scheme val="minor"/>
      </rPr>
      <t>genNP</t>
    </r>
  </si>
  <si>
    <r>
      <t>generační materiál - Št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</si>
  <si>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materiál - Tb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</si>
  <si>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materiál - Top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</si>
  <si>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t>Vyza velká - Vv</t>
  </si>
  <si>
    <r>
      <t>generační materiál, roček - Vv</t>
    </r>
    <r>
      <rPr>
        <vertAlign val="subscript"/>
        <sz val="12"/>
        <color theme="1"/>
        <rFont val="Calibri"/>
        <family val="2"/>
        <charset val="238"/>
        <scheme val="minor"/>
      </rPr>
      <t>gen1</t>
    </r>
  </si>
  <si>
    <r>
      <t>generační materiál, násada - Vv</t>
    </r>
    <r>
      <rPr>
        <vertAlign val="subscript"/>
        <sz val="12"/>
        <color theme="1"/>
        <rFont val="Calibri"/>
        <family val="2"/>
        <charset val="238"/>
        <scheme val="minor"/>
      </rPr>
      <t>genN</t>
    </r>
  </si>
  <si>
    <r>
      <t>plemenná ryba - Vv</t>
    </r>
    <r>
      <rPr>
        <vertAlign val="subscript"/>
        <sz val="12"/>
        <color theme="1"/>
        <rFont val="Calibri"/>
        <family val="2"/>
        <charset val="238"/>
        <scheme val="minor"/>
      </rPr>
      <t>genNP</t>
    </r>
  </si>
  <si>
    <r>
      <t>násada nad 15 cm (dvouletá) - C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</si>
  <si>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 nad 15 cm (více jak dvouletá) - C</t>
    </r>
    <r>
      <rPr>
        <vertAlign val="subscript"/>
        <sz val="12"/>
        <color theme="1"/>
        <rFont val="Calibri"/>
        <family val="2"/>
        <charset val="238"/>
        <scheme val="minor"/>
      </rPr>
      <t>3</t>
    </r>
  </si>
  <si>
    <t>1 ks</t>
  </si>
  <si>
    <t>1 kg</t>
  </si>
  <si>
    <t>1 cm</t>
  </si>
  <si>
    <t>maloobchodní cena v Kč (bez DPH)</t>
  </si>
  <si>
    <t>Jednotkové množství</t>
  </si>
  <si>
    <t>generační materiál - Pr</t>
  </si>
  <si>
    <t>Jelec jesen - Ji</t>
  </si>
  <si>
    <t>Parma obecná, Pa</t>
  </si>
  <si>
    <t>Generační ryby (generační materiál, plemenné ryby)</t>
  </si>
  <si>
    <r>
      <t>generační materiál - Bo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</si>
  <si>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materriál  Cv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</si>
  <si>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materiál - Ji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</si>
  <si>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rychlený plůdek generační materiál - K</t>
    </r>
    <r>
      <rPr>
        <vertAlign val="subscript"/>
        <sz val="12"/>
        <color theme="1"/>
        <rFont val="Calibri"/>
        <family val="2"/>
        <charset val="238"/>
        <scheme val="minor"/>
      </rPr>
      <t>gen r</t>
    </r>
  </si>
  <si>
    <r>
      <t>roček generační materiál - K</t>
    </r>
    <r>
      <rPr>
        <vertAlign val="subscript"/>
        <sz val="12"/>
        <color theme="1"/>
        <rFont val="Calibri"/>
        <family val="2"/>
        <charset val="238"/>
        <scheme val="minor"/>
      </rPr>
      <t>gen 1</t>
    </r>
  </si>
  <si>
    <r>
      <t>plemenná ryba - K</t>
    </r>
    <r>
      <rPr>
        <vertAlign val="subscript"/>
        <sz val="12"/>
        <color theme="1"/>
        <rFont val="Calibri"/>
        <family val="2"/>
        <charset val="238"/>
        <scheme val="minor"/>
      </rPr>
      <t>gen NP</t>
    </r>
  </si>
  <si>
    <r>
      <t>roček, generační materiál - L</t>
    </r>
    <r>
      <rPr>
        <vertAlign val="subscript"/>
        <sz val="12"/>
        <color theme="1"/>
        <rFont val="Calibri"/>
        <family val="2"/>
        <charset val="238"/>
        <scheme val="minor"/>
      </rPr>
      <t>gen 1</t>
    </r>
  </si>
  <si>
    <r>
      <t>generační materiál, násada - L</t>
    </r>
    <r>
      <rPr>
        <vertAlign val="subscript"/>
        <sz val="12"/>
        <color theme="1"/>
        <rFont val="Calibri"/>
        <family val="2"/>
        <charset val="238"/>
        <scheme val="minor"/>
      </rPr>
      <t>gen N</t>
    </r>
  </si>
  <si>
    <r>
      <t>plemenná ryba - L</t>
    </r>
    <r>
      <rPr>
        <vertAlign val="subscript"/>
        <sz val="12"/>
        <color theme="1"/>
        <rFont val="Calibri"/>
        <family val="2"/>
        <charset val="238"/>
        <scheme val="minor"/>
      </rPr>
      <t>gen NP</t>
    </r>
  </si>
  <si>
    <r>
      <t>Lipan podhorní, chovný materiál - Li</t>
    </r>
    <r>
      <rPr>
        <b/>
        <vertAlign val="subscript"/>
        <sz val="12"/>
        <color theme="1"/>
        <rFont val="Calibri"/>
        <family val="2"/>
        <charset val="238"/>
        <scheme val="minor"/>
      </rPr>
      <t>gen</t>
    </r>
  </si>
  <si>
    <r>
      <t>Mník jednovousý, chovný materiál - Mn</t>
    </r>
    <r>
      <rPr>
        <b/>
        <vertAlign val="subscript"/>
        <sz val="12"/>
        <color theme="1"/>
        <rFont val="Calibri"/>
        <family val="2"/>
        <charset val="238"/>
        <scheme val="minor"/>
      </rPr>
      <t>gen</t>
    </r>
  </si>
  <si>
    <t>Ostroretka stěhovaná - Os</t>
  </si>
  <si>
    <r>
      <t>generační materiál čtvrtroček do 15cm - Pd</t>
    </r>
    <r>
      <rPr>
        <vertAlign val="subscript"/>
        <sz val="12"/>
        <color theme="1"/>
        <rFont val="Calibri"/>
        <family val="2"/>
        <charset val="238"/>
        <scheme val="minor"/>
      </rPr>
      <t>gen1</t>
    </r>
  </si>
  <si>
    <r>
      <t>generační materiál násada nad 15cm - Pd</t>
    </r>
    <r>
      <rPr>
        <vertAlign val="subscript"/>
        <sz val="12"/>
        <color theme="1"/>
        <rFont val="Calibri"/>
        <family val="2"/>
        <charset val="238"/>
        <scheme val="minor"/>
      </rPr>
      <t>genN</t>
    </r>
  </si>
  <si>
    <r>
      <t xml:space="preserve">plemenná ryba - Po </t>
    </r>
    <r>
      <rPr>
        <vertAlign val="subscript"/>
        <sz val="12"/>
        <color theme="1"/>
        <rFont val="Calibri"/>
        <family val="2"/>
        <charset val="238"/>
        <scheme val="minor"/>
      </rPr>
      <t>genNP</t>
    </r>
  </si>
  <si>
    <t>Štika obecná - Št</t>
  </si>
  <si>
    <t>Normativní ceny ryb</t>
  </si>
  <si>
    <t>Blatenská ryba</t>
  </si>
  <si>
    <t>amur tržní</t>
  </si>
  <si>
    <t>Chlumec nad Cidlinou</t>
  </si>
  <si>
    <t>Kardašova Řečice</t>
  </si>
  <si>
    <t>cejn tržní</t>
  </si>
  <si>
    <t>candát tržní</t>
  </si>
  <si>
    <t>Klatovy</t>
  </si>
  <si>
    <t>Krajské školní hospodářství</t>
  </si>
  <si>
    <t>Líšno a.s.</t>
  </si>
  <si>
    <t>Litomyšl</t>
  </si>
  <si>
    <r>
      <t>dvouletek do 18 cm - Jj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</si>
  <si>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t>Maria Podstacká</t>
  </si>
  <si>
    <t>Mráz Agro</t>
  </si>
  <si>
    <t>MVDr. Kulich</t>
  </si>
  <si>
    <t>Orlík nad Vltavou</t>
  </si>
  <si>
    <t>Schlikovský dvůr</t>
  </si>
  <si>
    <t>Třeboň</t>
  </si>
  <si>
    <t>Vojenské lesy a statky</t>
  </si>
  <si>
    <t>MRS</t>
  </si>
  <si>
    <t>CELKEM</t>
  </si>
  <si>
    <t>Ceny Mze</t>
  </si>
  <si>
    <t>Rybářství Hluboká</t>
  </si>
  <si>
    <t>Celkem</t>
  </si>
  <si>
    <t>Kinský Ždár</t>
  </si>
  <si>
    <r>
      <t>plůdek váčkový - A</t>
    </r>
    <r>
      <rPr>
        <vertAlign val="subscript"/>
        <sz val="24"/>
        <color theme="1"/>
        <rFont val="Calibri"/>
        <family val="2"/>
        <charset val="238"/>
        <scheme val="minor"/>
      </rPr>
      <t>0</t>
    </r>
  </si>
  <si>
    <r>
      <t>plůdek rychlený nad 2,5 cm - A</t>
    </r>
    <r>
      <rPr>
        <vertAlign val="subscript"/>
        <sz val="24"/>
        <color theme="1"/>
        <rFont val="Calibri"/>
        <family val="2"/>
        <charset val="238"/>
        <scheme val="minor"/>
      </rPr>
      <t>r</t>
    </r>
  </si>
  <si>
    <r>
      <t>roček z podzimních výlovů do 15 cm - A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</si>
  <si>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roček z jarních výlovů do 15 cm - A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</si>
  <si>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násada nad 15 cm (dvouletá) - A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</si>
  <si>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násada nad 20 cm (tříletá a starší) - A</t>
    </r>
    <r>
      <rPr>
        <vertAlign val="subscript"/>
        <sz val="24"/>
        <color theme="1"/>
        <rFont val="Calibri"/>
        <family val="2"/>
        <charset val="238"/>
        <scheme val="minor"/>
      </rPr>
      <t>3-5</t>
    </r>
  </si>
  <si>
    <r>
      <t>Bílá ryba (plotice, perlín, ouklej…) - B</t>
    </r>
    <r>
      <rPr>
        <b/>
        <vertAlign val="subscript"/>
        <sz val="24"/>
        <color theme="1"/>
        <rFont val="Calibri"/>
        <family val="2"/>
        <charset val="238"/>
        <scheme val="minor"/>
      </rPr>
      <t>r</t>
    </r>
  </si>
  <si>
    <r>
      <t>tříděná i netříděná podle druhů do 100g/kus - B</t>
    </r>
    <r>
      <rPr>
        <vertAlign val="subscript"/>
        <sz val="24"/>
        <color theme="1"/>
        <rFont val="Calibri"/>
        <family val="2"/>
        <charset val="238"/>
        <scheme val="minor"/>
      </rPr>
      <t>r</t>
    </r>
  </si>
  <si>
    <r>
      <t>Bolen dravý - B</t>
    </r>
    <r>
      <rPr>
        <b/>
        <vertAlign val="subscript"/>
        <sz val="24"/>
        <color theme="1"/>
        <rFont val="Calibri"/>
        <family val="2"/>
        <charset val="238"/>
        <scheme val="minor"/>
      </rPr>
      <t>o</t>
    </r>
  </si>
  <si>
    <r>
      <t>roček 5-15 cm délky - B</t>
    </r>
    <r>
      <rPr>
        <vertAlign val="subscript"/>
        <sz val="24"/>
        <color theme="1"/>
        <rFont val="Calibri"/>
        <family val="2"/>
        <charset val="238"/>
        <scheme val="minor"/>
      </rPr>
      <t>o1</t>
    </r>
  </si>
  <si>
    <r>
      <t>násada nad 15 cm (dvouletá) - B</t>
    </r>
    <r>
      <rPr>
        <vertAlign val="subscript"/>
        <sz val="24"/>
        <color theme="1"/>
        <rFont val="Calibri"/>
        <family val="2"/>
        <charset val="238"/>
        <scheme val="minor"/>
      </rPr>
      <t>o2</t>
    </r>
  </si>
  <si>
    <r>
      <t>násada nad 15 cm (více jak dvouletá) - B</t>
    </r>
    <r>
      <rPr>
        <vertAlign val="subscript"/>
        <sz val="24"/>
        <color theme="1"/>
        <rFont val="Calibri"/>
        <family val="2"/>
        <charset val="238"/>
        <scheme val="minor"/>
      </rPr>
      <t>o3</t>
    </r>
  </si>
  <si>
    <r>
      <t>roček do 10 cm - C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</si>
  <si>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násada nad 15 cm (dvouletá) - C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</si>
  <si>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násada nad 15 cm (více jak dvouletá) - C</t>
    </r>
    <r>
      <rPr>
        <vertAlign val="subscript"/>
        <sz val="24"/>
        <color theme="1"/>
        <rFont val="Calibri"/>
        <family val="2"/>
        <charset val="238"/>
        <scheme val="minor"/>
      </rPr>
      <t>3</t>
    </r>
  </si>
  <si>
    <r>
      <t>jikry oplozené - Ca</t>
    </r>
    <r>
      <rPr>
        <vertAlign val="subscript"/>
        <sz val="24"/>
        <color theme="1"/>
        <rFont val="Calibri"/>
        <family val="2"/>
        <charset val="238"/>
        <scheme val="minor"/>
      </rPr>
      <t>j</t>
    </r>
  </si>
  <si>
    <r>
      <t>plůdek rychlený 3-5 cm - Ca</t>
    </r>
    <r>
      <rPr>
        <vertAlign val="subscript"/>
        <sz val="24"/>
        <color theme="1"/>
        <rFont val="Calibri"/>
        <family val="2"/>
        <charset val="238"/>
        <scheme val="minor"/>
      </rPr>
      <t>r</t>
    </r>
  </si>
  <si>
    <r>
      <t>roček 5-10 cm - Ca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</si>
  <si>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roček 10-15 cm - Ca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</si>
  <si>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násada 15-20 cm dvouletá - Ca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</si>
  <si>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násada dvouletá a starší - Ca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</si>
  <si>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násada více jak dvouletá - Ca</t>
    </r>
    <r>
      <rPr>
        <vertAlign val="subscript"/>
        <sz val="24"/>
        <color theme="1"/>
        <rFont val="Calibri"/>
        <family val="2"/>
        <charset val="238"/>
        <scheme val="minor"/>
      </rPr>
      <t>3</t>
    </r>
  </si>
  <si>
    <r>
      <t>jikry oplozené - HI</t>
    </r>
    <r>
      <rPr>
        <vertAlign val="subscript"/>
        <sz val="24"/>
        <color theme="1"/>
        <rFont val="Calibri"/>
        <family val="2"/>
        <charset val="238"/>
        <scheme val="minor"/>
      </rPr>
      <t>j</t>
    </r>
  </si>
  <si>
    <r>
      <t>jikry oplozené v očních bodech - HI</t>
    </r>
    <r>
      <rPr>
        <vertAlign val="subscript"/>
        <sz val="24"/>
        <color theme="1"/>
        <rFont val="Calibri"/>
        <family val="2"/>
        <charset val="238"/>
        <scheme val="minor"/>
      </rPr>
      <t>j</t>
    </r>
  </si>
  <si>
    <r>
      <t>plůdek váčkový - HI</t>
    </r>
    <r>
      <rPr>
        <vertAlign val="subscript"/>
        <sz val="24"/>
        <color theme="1"/>
        <rFont val="Calibri"/>
        <family val="2"/>
        <charset val="238"/>
        <scheme val="minor"/>
      </rPr>
      <t>0</t>
    </r>
  </si>
  <si>
    <r>
      <t>plůdek odkrmený - HI</t>
    </r>
    <r>
      <rPr>
        <vertAlign val="subscript"/>
        <sz val="24"/>
        <color theme="1"/>
        <rFont val="Calibri"/>
        <family val="2"/>
        <charset val="238"/>
        <scheme val="minor"/>
      </rPr>
      <t>k</t>
    </r>
  </si>
  <si>
    <r>
      <t>roček do 20 cm - HI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</si>
  <si>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násada nad 20 cm dvouletá - HI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</si>
  <si>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jikry ve všech vývojových stadiích - Hoř</t>
    </r>
    <r>
      <rPr>
        <vertAlign val="subscript"/>
        <sz val="24"/>
        <color theme="1"/>
        <rFont val="Calibri"/>
        <family val="2"/>
        <charset val="238"/>
        <scheme val="minor"/>
      </rPr>
      <t>j</t>
    </r>
  </si>
  <si>
    <r>
      <t>jikry ve všech vývojových stadiích - Hr</t>
    </r>
    <r>
      <rPr>
        <vertAlign val="subscript"/>
        <sz val="24"/>
        <color theme="1"/>
        <rFont val="Calibri"/>
        <family val="2"/>
        <charset val="238"/>
        <scheme val="minor"/>
      </rPr>
      <t>j</t>
    </r>
  </si>
  <si>
    <r>
      <t>jikry - Jj</t>
    </r>
    <r>
      <rPr>
        <vertAlign val="subscript"/>
        <sz val="24"/>
        <color theme="1"/>
        <rFont val="Calibri"/>
        <family val="2"/>
        <charset val="238"/>
        <scheme val="minor"/>
      </rPr>
      <t>j</t>
    </r>
  </si>
  <si>
    <r>
      <t>plůdek váčkový - Jj</t>
    </r>
    <r>
      <rPr>
        <vertAlign val="subscript"/>
        <sz val="24"/>
        <color theme="1"/>
        <rFont val="Calibri"/>
        <family val="2"/>
        <charset val="238"/>
        <scheme val="minor"/>
      </rPr>
      <t>0</t>
    </r>
  </si>
  <si>
    <r>
      <t>plůdek odkrmený - Jj</t>
    </r>
    <r>
      <rPr>
        <vertAlign val="subscript"/>
        <sz val="24"/>
        <color theme="1"/>
        <rFont val="Calibri"/>
        <family val="2"/>
        <charset val="238"/>
        <scheme val="minor"/>
      </rPr>
      <t>0od</t>
    </r>
  </si>
  <si>
    <r>
      <t>plůdek váčkový - Jjz</t>
    </r>
    <r>
      <rPr>
        <vertAlign val="subscript"/>
        <sz val="24"/>
        <color theme="1"/>
        <rFont val="Calibri"/>
        <family val="2"/>
        <charset val="238"/>
        <scheme val="minor"/>
      </rPr>
      <t>0</t>
    </r>
  </si>
  <si>
    <r>
      <t>plůdek odkrmený - Jjz</t>
    </r>
    <r>
      <rPr>
        <vertAlign val="subscript"/>
        <sz val="24"/>
        <color theme="1"/>
        <rFont val="Calibri"/>
        <family val="2"/>
        <charset val="238"/>
        <scheme val="minor"/>
      </rPr>
      <t>0od</t>
    </r>
  </si>
  <si>
    <r>
      <t>roček od 6 do 12 cm - Jjz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</si>
  <si>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dvouletek do 18 cm - Jjz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</si>
  <si>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dospělci nad 18 cm - Jjz</t>
    </r>
    <r>
      <rPr>
        <vertAlign val="subscript"/>
        <sz val="24"/>
        <color theme="1"/>
        <rFont val="Calibri"/>
        <family val="2"/>
        <charset val="238"/>
        <scheme val="minor"/>
      </rPr>
      <t>3</t>
    </r>
  </si>
  <si>
    <r>
      <t>plůdek váčkový - Pr</t>
    </r>
    <r>
      <rPr>
        <vertAlign val="subscript"/>
        <sz val="24"/>
        <color theme="1"/>
        <rFont val="Calibri"/>
        <family val="2"/>
        <charset val="238"/>
        <scheme val="minor"/>
      </rPr>
      <t>0</t>
    </r>
  </si>
  <si>
    <r>
      <t>roček do 8 cm - Pr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</si>
  <si>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násada nad 8 cm dvouletá - Pr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</si>
  <si>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plůdek váčkový - TI</t>
    </r>
    <r>
      <rPr>
        <vertAlign val="subscript"/>
        <sz val="24"/>
        <color theme="1"/>
        <rFont val="Calibri"/>
        <family val="2"/>
        <charset val="238"/>
        <scheme val="minor"/>
      </rPr>
      <t>0</t>
    </r>
  </si>
  <si>
    <r>
      <t>jikry ve všech vývojových stadiích - J</t>
    </r>
    <r>
      <rPr>
        <vertAlign val="subscript"/>
        <sz val="24"/>
        <color theme="1"/>
        <rFont val="Calibri"/>
        <family val="2"/>
        <charset val="238"/>
        <scheme val="minor"/>
      </rPr>
      <t>j</t>
    </r>
  </si>
  <si>
    <r>
      <t>plůdek váčkový - J</t>
    </r>
    <r>
      <rPr>
        <vertAlign val="subscript"/>
        <sz val="24"/>
        <color theme="1"/>
        <rFont val="Calibri"/>
        <family val="2"/>
        <charset val="238"/>
        <scheme val="minor"/>
      </rPr>
      <t>0</t>
    </r>
  </si>
  <si>
    <r>
      <t>plůdek odkrmený - J</t>
    </r>
    <r>
      <rPr>
        <vertAlign val="subscript"/>
        <sz val="24"/>
        <color theme="1"/>
        <rFont val="Calibri"/>
        <family val="2"/>
        <charset val="238"/>
        <scheme val="minor"/>
      </rPr>
      <t>0od</t>
    </r>
  </si>
  <si>
    <r>
      <t>roček - J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</si>
  <si>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násada více jak dvouletá - J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</si>
  <si>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tržní - J</t>
    </r>
    <r>
      <rPr>
        <vertAlign val="subscript"/>
        <sz val="24"/>
        <color theme="1"/>
        <rFont val="Calibri"/>
        <family val="2"/>
        <charset val="238"/>
        <scheme val="minor"/>
      </rPr>
      <t>T</t>
    </r>
  </si>
  <si>
    <r>
      <t>jikry ve všech vývojových stadiích - K</t>
    </r>
    <r>
      <rPr>
        <vertAlign val="subscript"/>
        <sz val="24"/>
        <color theme="1"/>
        <rFont val="Calibri"/>
        <family val="2"/>
        <charset val="238"/>
        <scheme val="minor"/>
      </rPr>
      <t>j</t>
    </r>
  </si>
  <si>
    <r>
      <t>plůdek váčkový - K</t>
    </r>
    <r>
      <rPr>
        <vertAlign val="subscript"/>
        <sz val="24"/>
        <color theme="1"/>
        <rFont val="Calibri"/>
        <family val="2"/>
        <charset val="238"/>
        <scheme val="minor"/>
      </rPr>
      <t>0</t>
    </r>
  </si>
  <si>
    <r>
      <t>plůdek rychlený nad 3 cm - K</t>
    </r>
    <r>
      <rPr>
        <vertAlign val="subscript"/>
        <sz val="24"/>
        <color theme="1"/>
        <rFont val="Calibri"/>
        <family val="2"/>
        <charset val="238"/>
        <scheme val="minor"/>
      </rPr>
      <t>r</t>
    </r>
  </si>
  <si>
    <r>
      <t>roček z jarních výlovů - K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</si>
  <si>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roček z podzimních výlovů - K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</si>
  <si>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násada dvouletá - K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</si>
  <si>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násada více jak dvouletá - K</t>
    </r>
    <r>
      <rPr>
        <vertAlign val="subscript"/>
        <sz val="24"/>
        <color theme="1"/>
        <rFont val="Calibri"/>
        <family val="2"/>
        <charset val="238"/>
        <scheme val="minor"/>
      </rPr>
      <t>3</t>
    </r>
  </si>
  <si>
    <r>
      <t>kapr tržní, I. třída - K</t>
    </r>
    <r>
      <rPr>
        <vertAlign val="subscript"/>
        <sz val="24"/>
        <color theme="1"/>
        <rFont val="Calibri"/>
        <family val="2"/>
        <charset val="238"/>
        <scheme val="minor"/>
      </rPr>
      <t>T1</t>
    </r>
  </si>
  <si>
    <r>
      <t>kapr tržní, výběr - K</t>
    </r>
    <r>
      <rPr>
        <vertAlign val="subscript"/>
        <sz val="24"/>
        <color theme="1"/>
        <rFont val="Calibri"/>
        <family val="2"/>
        <charset val="238"/>
        <scheme val="minor"/>
      </rPr>
      <t>TV</t>
    </r>
  </si>
  <si>
    <r>
      <t>plůdek váčkový - L</t>
    </r>
    <r>
      <rPr>
        <vertAlign val="subscript"/>
        <sz val="24"/>
        <color theme="1"/>
        <rFont val="Calibri"/>
        <family val="2"/>
        <charset val="238"/>
        <scheme val="minor"/>
      </rPr>
      <t>0</t>
    </r>
  </si>
  <si>
    <r>
      <t>roček - L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</si>
  <si>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násada dvouletá a starší - L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</si>
  <si>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tržní - L</t>
    </r>
    <r>
      <rPr>
        <vertAlign val="subscript"/>
        <sz val="24"/>
        <color theme="1"/>
        <rFont val="Calibri"/>
        <family val="2"/>
        <charset val="238"/>
        <scheme val="minor"/>
      </rPr>
      <t>T</t>
    </r>
  </si>
  <si>
    <r>
      <t>jikry oplozené - Li</t>
    </r>
    <r>
      <rPr>
        <vertAlign val="subscript"/>
        <sz val="24"/>
        <color theme="1"/>
        <rFont val="Calibri"/>
        <family val="2"/>
        <charset val="238"/>
        <scheme val="minor"/>
      </rPr>
      <t>j</t>
    </r>
  </si>
  <si>
    <r>
      <t>jikry v očních bodech - Li</t>
    </r>
    <r>
      <rPr>
        <vertAlign val="subscript"/>
        <sz val="24"/>
        <color theme="1"/>
        <rFont val="Calibri"/>
        <family val="2"/>
        <charset val="238"/>
        <scheme val="minor"/>
      </rPr>
      <t>j</t>
    </r>
  </si>
  <si>
    <r>
      <t>plůdek váčkový - Li</t>
    </r>
    <r>
      <rPr>
        <vertAlign val="subscript"/>
        <sz val="24"/>
        <color theme="1"/>
        <rFont val="Calibri"/>
        <family val="2"/>
        <charset val="238"/>
        <scheme val="minor"/>
      </rPr>
      <t>0</t>
    </r>
  </si>
  <si>
    <r>
      <t>plůdek odkrmený do 2 cm - Li</t>
    </r>
    <r>
      <rPr>
        <vertAlign val="subscript"/>
        <sz val="24"/>
        <color theme="1"/>
        <rFont val="Calibri"/>
        <family val="2"/>
        <charset val="238"/>
        <scheme val="minor"/>
      </rPr>
      <t>k</t>
    </r>
  </si>
  <si>
    <r>
      <t>násada nad 15 cm - Li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</si>
  <si>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plůdek váčkový - Mn</t>
    </r>
    <r>
      <rPr>
        <vertAlign val="subscript"/>
        <sz val="24"/>
        <color theme="1"/>
        <rFont val="Calibri"/>
        <family val="2"/>
        <charset val="238"/>
        <scheme val="minor"/>
      </rPr>
      <t>0</t>
    </r>
  </si>
  <si>
    <r>
      <t>roček do 15 cm - Mn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</si>
  <si>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násada dvouletá - Mn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</si>
  <si>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násada tříletá a starší - Mn</t>
    </r>
    <r>
      <rPr>
        <vertAlign val="subscript"/>
        <sz val="24"/>
        <color theme="1"/>
        <rFont val="Calibri"/>
        <family val="2"/>
        <charset val="238"/>
        <scheme val="minor"/>
      </rPr>
      <t>3</t>
    </r>
  </si>
  <si>
    <r>
      <t>jikry ve všech vývojových stadiích - Mr</t>
    </r>
    <r>
      <rPr>
        <vertAlign val="subscript"/>
        <sz val="24"/>
        <color theme="1"/>
        <rFont val="Calibri"/>
        <family val="2"/>
        <charset val="238"/>
        <scheme val="minor"/>
      </rPr>
      <t>j</t>
    </r>
  </si>
  <si>
    <r>
      <t>plůdek rychlený 3-5 cm - Os</t>
    </r>
    <r>
      <rPr>
        <vertAlign val="subscript"/>
        <sz val="24"/>
        <color theme="1"/>
        <rFont val="Calibri"/>
        <family val="2"/>
        <charset val="238"/>
        <scheme val="minor"/>
      </rPr>
      <t>r</t>
    </r>
  </si>
  <si>
    <r>
      <t>plůdek rychlený 3-5 cm - Pod</t>
    </r>
    <r>
      <rPr>
        <vertAlign val="subscript"/>
        <sz val="24"/>
        <color theme="1"/>
        <rFont val="Calibri"/>
        <family val="2"/>
        <charset val="238"/>
        <scheme val="minor"/>
      </rPr>
      <t>r</t>
    </r>
  </si>
  <si>
    <r>
      <t>plůdek rychlený do 5 cm - Pa</t>
    </r>
    <r>
      <rPr>
        <vertAlign val="subscript"/>
        <sz val="24"/>
        <color theme="1"/>
        <rFont val="Calibri"/>
        <family val="2"/>
        <charset val="238"/>
        <scheme val="minor"/>
      </rPr>
      <t>r</t>
    </r>
  </si>
  <si>
    <r>
      <t>jikry oplozené - Pd</t>
    </r>
    <r>
      <rPr>
        <vertAlign val="subscript"/>
        <sz val="24"/>
        <color theme="1"/>
        <rFont val="Calibri"/>
        <family val="2"/>
        <charset val="238"/>
        <scheme val="minor"/>
      </rPr>
      <t>j</t>
    </r>
  </si>
  <si>
    <r>
      <t>jikry v očních bodech - Pd</t>
    </r>
    <r>
      <rPr>
        <vertAlign val="subscript"/>
        <sz val="24"/>
        <color theme="1"/>
        <rFont val="Calibri"/>
        <family val="2"/>
        <charset val="238"/>
        <scheme val="minor"/>
      </rPr>
      <t>j</t>
    </r>
  </si>
  <si>
    <r>
      <t>plůdek váčkový - Pd</t>
    </r>
    <r>
      <rPr>
        <vertAlign val="subscript"/>
        <sz val="24"/>
        <color theme="1"/>
        <rFont val="Calibri"/>
        <family val="2"/>
        <charset val="238"/>
        <scheme val="minor"/>
      </rPr>
      <t>0</t>
    </r>
  </si>
  <si>
    <r>
      <t>plůdek odkrmený - Pd</t>
    </r>
    <r>
      <rPr>
        <vertAlign val="subscript"/>
        <sz val="24"/>
        <color theme="1"/>
        <rFont val="Calibri"/>
        <family val="2"/>
        <charset val="238"/>
        <scheme val="minor"/>
      </rPr>
      <t>k</t>
    </r>
  </si>
  <si>
    <r>
      <t>pstruh duhový tržní - Pd</t>
    </r>
    <r>
      <rPr>
        <vertAlign val="subscript"/>
        <sz val="24"/>
        <color theme="1"/>
        <rFont val="Calibri"/>
        <family val="2"/>
        <charset val="238"/>
        <scheme val="minor"/>
      </rPr>
      <t>T</t>
    </r>
  </si>
  <si>
    <r>
      <t>jikry oplozené - Po</t>
    </r>
    <r>
      <rPr>
        <vertAlign val="subscript"/>
        <sz val="24"/>
        <color theme="1"/>
        <rFont val="Calibri"/>
        <family val="2"/>
        <charset val="238"/>
        <scheme val="minor"/>
      </rPr>
      <t>j</t>
    </r>
  </si>
  <si>
    <r>
      <t>jikry v očních bodech - Po</t>
    </r>
    <r>
      <rPr>
        <vertAlign val="subscript"/>
        <sz val="24"/>
        <color theme="1"/>
        <rFont val="Calibri"/>
        <family val="2"/>
        <charset val="238"/>
        <scheme val="minor"/>
      </rPr>
      <t>j</t>
    </r>
  </si>
  <si>
    <r>
      <t>plůdek váčkový - Po</t>
    </r>
    <r>
      <rPr>
        <vertAlign val="subscript"/>
        <sz val="24"/>
        <color theme="1"/>
        <rFont val="Calibri"/>
        <family val="2"/>
        <charset val="238"/>
        <scheme val="minor"/>
      </rPr>
      <t>0</t>
    </r>
  </si>
  <si>
    <r>
      <t>plůdek odkrmený - Po</t>
    </r>
    <r>
      <rPr>
        <vertAlign val="subscript"/>
        <sz val="24"/>
        <color theme="1"/>
        <rFont val="Calibri"/>
        <family val="2"/>
        <charset val="238"/>
        <scheme val="minor"/>
      </rPr>
      <t>k</t>
    </r>
  </si>
  <si>
    <r>
      <t>čtvrtroček až násada do 15 cm - Po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</si>
  <si>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násada nad 15 cm dvouletý - Po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</si>
  <si>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násada nad 20 cm více než dvouletý - Po</t>
    </r>
    <r>
      <rPr>
        <vertAlign val="subscript"/>
        <sz val="24"/>
        <color theme="1"/>
        <rFont val="Calibri"/>
        <family val="2"/>
        <charset val="238"/>
        <scheme val="minor"/>
      </rPr>
      <t>3</t>
    </r>
  </si>
  <si>
    <r>
      <t>jikry oplozené - Ma</t>
    </r>
    <r>
      <rPr>
        <vertAlign val="subscript"/>
        <sz val="24"/>
        <color theme="1"/>
        <rFont val="Calibri"/>
        <family val="2"/>
        <charset val="238"/>
        <scheme val="minor"/>
      </rPr>
      <t>j</t>
    </r>
  </si>
  <si>
    <r>
      <t>plůdek váčkový - Ma</t>
    </r>
    <r>
      <rPr>
        <vertAlign val="subscript"/>
        <sz val="24"/>
        <color theme="1"/>
        <rFont val="Calibri"/>
        <family val="2"/>
        <charset val="238"/>
        <scheme val="minor"/>
      </rPr>
      <t>0</t>
    </r>
  </si>
  <si>
    <r>
      <t>plůdek odkrmený, min. 1,5 cm délky - Ma</t>
    </r>
    <r>
      <rPr>
        <vertAlign val="subscript"/>
        <sz val="24"/>
        <color theme="1"/>
        <rFont val="Calibri"/>
        <family val="2"/>
        <charset val="238"/>
        <scheme val="minor"/>
      </rPr>
      <t>k</t>
    </r>
  </si>
  <si>
    <r>
      <t>roček do 15 cm délky - Ma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</si>
  <si>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násada nad 15 cm dvouletý - Ma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</si>
  <si>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násada, tržní - Ma</t>
    </r>
    <r>
      <rPr>
        <vertAlign val="subscript"/>
        <sz val="24"/>
        <color theme="1"/>
        <rFont val="Calibri"/>
        <family val="2"/>
        <charset val="238"/>
        <scheme val="minor"/>
      </rPr>
      <t>T</t>
    </r>
  </si>
  <si>
    <r>
      <t>jikry oplozené - Pe</t>
    </r>
    <r>
      <rPr>
        <vertAlign val="subscript"/>
        <sz val="24"/>
        <color theme="1"/>
        <rFont val="Calibri"/>
        <family val="2"/>
        <charset val="238"/>
        <scheme val="minor"/>
      </rPr>
      <t>j</t>
    </r>
  </si>
  <si>
    <r>
      <t>plůdek odkrmený, min. 1,5 cm délky - Pe</t>
    </r>
    <r>
      <rPr>
        <vertAlign val="subscript"/>
        <sz val="24"/>
        <color theme="1"/>
        <rFont val="Calibri"/>
        <family val="2"/>
        <charset val="238"/>
        <scheme val="minor"/>
      </rPr>
      <t>k</t>
    </r>
  </si>
  <si>
    <r>
      <t>roček do 15 cm délky - Pe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</si>
  <si>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násada nad 15 cm - Pe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</si>
  <si>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násada, tržní - Pe</t>
    </r>
    <r>
      <rPr>
        <vertAlign val="subscript"/>
        <sz val="24"/>
        <color theme="1"/>
        <rFont val="Calibri"/>
        <family val="2"/>
        <charset val="238"/>
        <scheme val="minor"/>
      </rPr>
      <t>T</t>
    </r>
  </si>
  <si>
    <r>
      <t>jikry oplozené - Si</t>
    </r>
    <r>
      <rPr>
        <vertAlign val="subscript"/>
        <sz val="24"/>
        <color theme="1"/>
        <rFont val="Calibri"/>
        <family val="2"/>
        <charset val="238"/>
        <scheme val="minor"/>
      </rPr>
      <t>j</t>
    </r>
  </si>
  <si>
    <r>
      <t>jikry v očních bodech - Si</t>
    </r>
    <r>
      <rPr>
        <vertAlign val="subscript"/>
        <sz val="24"/>
        <color theme="1"/>
        <rFont val="Calibri"/>
        <family val="2"/>
        <charset val="238"/>
        <scheme val="minor"/>
      </rPr>
      <t>j</t>
    </r>
  </si>
  <si>
    <r>
      <t>plůdek váčkový - Si</t>
    </r>
    <r>
      <rPr>
        <vertAlign val="subscript"/>
        <sz val="24"/>
        <color theme="1"/>
        <rFont val="Calibri"/>
        <family val="2"/>
        <charset val="238"/>
        <scheme val="minor"/>
      </rPr>
      <t>0</t>
    </r>
  </si>
  <si>
    <r>
      <t>plůdek odkrmený - Si</t>
    </r>
    <r>
      <rPr>
        <vertAlign val="subscript"/>
        <sz val="24"/>
        <color theme="1"/>
        <rFont val="Calibri"/>
        <family val="2"/>
        <charset val="238"/>
        <scheme val="minor"/>
      </rPr>
      <t>k</t>
    </r>
  </si>
  <si>
    <r>
      <t>násada, tržní - Si</t>
    </r>
    <r>
      <rPr>
        <vertAlign val="subscript"/>
        <sz val="24"/>
        <color theme="1"/>
        <rFont val="Calibri"/>
        <family val="2"/>
        <charset val="238"/>
        <scheme val="minor"/>
      </rPr>
      <t>T</t>
    </r>
  </si>
  <si>
    <r>
      <t>jikry oplozené - St</t>
    </r>
    <r>
      <rPr>
        <vertAlign val="subscript"/>
        <sz val="24"/>
        <color theme="1"/>
        <rFont val="Calibri"/>
        <family val="2"/>
        <charset val="238"/>
        <scheme val="minor"/>
      </rPr>
      <t>j</t>
    </r>
  </si>
  <si>
    <r>
      <t>váčkový plůdek - St</t>
    </r>
    <r>
      <rPr>
        <vertAlign val="subscript"/>
        <sz val="24"/>
        <color theme="1"/>
        <rFont val="Calibri"/>
        <family val="2"/>
        <charset val="238"/>
        <scheme val="minor"/>
      </rPr>
      <t>o</t>
    </r>
  </si>
  <si>
    <r>
      <t>odkrmený plůdek - St</t>
    </r>
    <r>
      <rPr>
        <vertAlign val="subscript"/>
        <sz val="24"/>
        <color theme="1"/>
        <rFont val="Calibri"/>
        <family val="2"/>
        <charset val="238"/>
        <scheme val="minor"/>
      </rPr>
      <t>0od</t>
    </r>
  </si>
  <si>
    <r>
      <t>roček do 4 cm - St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</si>
  <si>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dvouletek do 6 cm - St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</si>
  <si>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dospělci nad 6 cm, násada - St</t>
    </r>
    <r>
      <rPr>
        <vertAlign val="subscript"/>
        <sz val="24"/>
        <color theme="1"/>
        <rFont val="Calibri"/>
        <family val="2"/>
        <charset val="238"/>
        <scheme val="minor"/>
      </rPr>
      <t>N</t>
    </r>
  </si>
  <si>
    <r>
      <t>plůdek odkrmený, rychlený do 3 cm - Su</t>
    </r>
    <r>
      <rPr>
        <vertAlign val="subscript"/>
        <sz val="24"/>
        <color theme="1"/>
        <rFont val="Calibri"/>
        <family val="2"/>
        <charset val="238"/>
        <scheme val="minor"/>
      </rPr>
      <t>r</t>
    </r>
  </si>
  <si>
    <r>
      <t>plůdek rychlený 3-7 cm - Su</t>
    </r>
    <r>
      <rPr>
        <vertAlign val="subscript"/>
        <sz val="24"/>
        <color theme="1"/>
        <rFont val="Calibri"/>
        <family val="2"/>
        <charset val="238"/>
        <scheme val="minor"/>
      </rPr>
      <t>r</t>
    </r>
  </si>
  <si>
    <r>
      <t>roček 7-15 cm - Su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</si>
  <si>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roček nad 15 cm - Su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</si>
  <si>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násada dvouletá a starší - Su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</si>
  <si>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násada, tržní - Su</t>
    </r>
    <r>
      <rPr>
        <vertAlign val="subscript"/>
        <sz val="24"/>
        <color theme="1"/>
        <rFont val="Calibri"/>
        <family val="2"/>
        <charset val="238"/>
        <scheme val="minor"/>
      </rPr>
      <t>T</t>
    </r>
  </si>
  <si>
    <r>
      <t>plůdek váčkový - Š</t>
    </r>
    <r>
      <rPr>
        <vertAlign val="subscript"/>
        <sz val="24"/>
        <color theme="1"/>
        <rFont val="Calibri"/>
        <family val="2"/>
        <charset val="238"/>
        <scheme val="minor"/>
      </rPr>
      <t>0</t>
    </r>
  </si>
  <si>
    <r>
      <t>plůdek rychlený do 3 cm - Š</t>
    </r>
    <r>
      <rPr>
        <vertAlign val="subscript"/>
        <sz val="24"/>
        <color theme="1"/>
        <rFont val="Calibri"/>
        <family val="2"/>
        <charset val="238"/>
        <scheme val="minor"/>
      </rPr>
      <t>r</t>
    </r>
  </si>
  <si>
    <r>
      <t>plůdek rychlený 3 - 5 cm - Š</t>
    </r>
    <r>
      <rPr>
        <vertAlign val="subscript"/>
        <sz val="24"/>
        <color theme="1"/>
        <rFont val="Calibri"/>
        <family val="2"/>
        <charset val="238"/>
        <scheme val="minor"/>
      </rPr>
      <t>r</t>
    </r>
  </si>
  <si>
    <r>
      <t>násada dvouletá a starší - Š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</si>
  <si>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násada, tržní - Š</t>
    </r>
    <r>
      <rPr>
        <vertAlign val="subscript"/>
        <sz val="24"/>
        <color theme="1"/>
        <rFont val="Calibri"/>
        <family val="2"/>
        <charset val="238"/>
        <scheme val="minor"/>
      </rPr>
      <t>T</t>
    </r>
  </si>
  <si>
    <r>
      <t>roček- Ti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</si>
  <si>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násada dvouletá a starší - Ti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</si>
  <si>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plůdek váčkový - Tb</t>
    </r>
    <r>
      <rPr>
        <vertAlign val="subscript"/>
        <sz val="24"/>
        <color theme="1"/>
        <rFont val="Calibri"/>
        <family val="2"/>
        <charset val="238"/>
        <scheme val="minor"/>
      </rPr>
      <t>0</t>
    </r>
  </si>
  <si>
    <r>
      <t>roček - Tb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</si>
  <si>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násada - Tb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</si>
  <si>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tržní - Tb</t>
    </r>
    <r>
      <rPr>
        <vertAlign val="subscript"/>
        <sz val="24"/>
        <color theme="1"/>
        <rFont val="Calibri"/>
        <family val="2"/>
        <charset val="238"/>
        <scheme val="minor"/>
      </rPr>
      <t>T</t>
    </r>
  </si>
  <si>
    <r>
      <t>plůdek váčkový - Top</t>
    </r>
    <r>
      <rPr>
        <vertAlign val="subscript"/>
        <sz val="24"/>
        <color theme="1"/>
        <rFont val="Calibri"/>
        <family val="2"/>
        <charset val="238"/>
        <scheme val="minor"/>
      </rPr>
      <t>0</t>
    </r>
  </si>
  <si>
    <r>
      <t>roček - Top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</si>
  <si>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násada - Top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</si>
  <si>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tržní - Top</t>
    </r>
    <r>
      <rPr>
        <vertAlign val="subscript"/>
        <sz val="24"/>
        <color theme="1"/>
        <rFont val="Calibri"/>
        <family val="2"/>
        <charset val="238"/>
        <scheme val="minor"/>
      </rPr>
      <t>T</t>
    </r>
  </si>
  <si>
    <r>
      <t>monté - Ú</t>
    </r>
    <r>
      <rPr>
        <vertAlign val="subscript"/>
        <sz val="24"/>
        <color theme="1"/>
        <rFont val="Calibri"/>
        <family val="2"/>
        <charset val="238"/>
        <scheme val="minor"/>
      </rPr>
      <t>m</t>
    </r>
  </si>
  <si>
    <r>
      <t>násada 5 - 10 cm - Ú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</si>
  <si>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násada 10 - 25 cm - Ú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</si>
  <si>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násada, tržní - Ú</t>
    </r>
    <r>
      <rPr>
        <vertAlign val="subscript"/>
        <sz val="24"/>
        <color theme="1"/>
        <rFont val="Calibri"/>
        <family val="2"/>
        <charset val="238"/>
        <scheme val="minor"/>
      </rPr>
      <t>N</t>
    </r>
  </si>
  <si>
    <r>
      <t>roček do 6 cm - Rb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</si>
  <si>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dvouletek nad 6 cm - Rb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</si>
  <si>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dospělci, násada - Rb</t>
    </r>
    <r>
      <rPr>
        <vertAlign val="subscript"/>
        <sz val="24"/>
        <color theme="1"/>
        <rFont val="Calibri"/>
        <family val="2"/>
        <charset val="238"/>
        <scheme val="minor"/>
      </rPr>
      <t>N</t>
    </r>
  </si>
  <si>
    <r>
      <t>čtvrtroček až násada do 6 cm - Si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</si>
  <si>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násada 6-20cm - Si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</si>
  <si>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čtvrtroček až násada do 6 cm - Pd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</si>
  <si>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násada 6-20 cm - Pd</t>
    </r>
    <r>
      <rPr>
        <vertAlign val="subscript"/>
        <sz val="24"/>
        <color theme="1"/>
        <rFont val="Calibri"/>
        <family val="2"/>
        <charset val="238"/>
        <scheme val="minor"/>
      </rPr>
      <t>2</t>
    </r>
  </si>
  <si>
    <r>
      <t>roček nad 10 cm délky  Š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</si>
  <si>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t>Cena v Kč (bez DPH)</t>
  </si>
  <si>
    <t>plemenné ryby a genetické zdroje</t>
  </si>
  <si>
    <t>plemenné ryby a genetické zdroje jesetera malého</t>
  </si>
  <si>
    <t xml:space="preserve">plemenné ryby a genetické zdroje </t>
  </si>
  <si>
    <t>Ceník Ministerstva zemědělství využívaný pro kompenzaci škod vzniklých na rybách z důvodu škodných událostí a neoprávněného lovu ryb v akvakultuře a v rybářských revírech</t>
  </si>
  <si>
    <r>
      <t>tříděná i netříděná podle druhů nad 100g/kus - B</t>
    </r>
    <r>
      <rPr>
        <vertAlign val="subscript"/>
        <sz val="24"/>
        <rFont val="Calibri"/>
        <family val="2"/>
        <charset val="238"/>
        <scheme val="minor"/>
      </rPr>
      <t>r</t>
    </r>
  </si>
  <si>
    <r>
      <t>roček až násada do 15 cm - Jj</t>
    </r>
    <r>
      <rPr>
        <vertAlign val="subscript"/>
        <sz val="24"/>
        <rFont val="Calibri"/>
        <family val="2"/>
        <charset val="238"/>
        <scheme val="minor"/>
      </rPr>
      <t>1</t>
    </r>
  </si>
  <si>
    <r>
      <t>násada nad 15 cm - Jj</t>
    </r>
    <r>
      <rPr>
        <vertAlign val="subscript"/>
        <sz val="24"/>
        <rFont val="Calibri"/>
        <family val="2"/>
        <charset val="238"/>
        <scheme val="minor"/>
      </rPr>
      <t>2</t>
    </r>
  </si>
  <si>
    <r>
      <t>roček až násada do 15 cm - TI</t>
    </r>
    <r>
      <rPr>
        <vertAlign val="subscript"/>
        <sz val="24"/>
        <rFont val="Calibri"/>
        <family val="2"/>
        <charset val="238"/>
        <scheme val="minor"/>
      </rPr>
      <t>1</t>
    </r>
  </si>
  <si>
    <r>
      <t>násada nad 15 cm - TI</t>
    </r>
    <r>
      <rPr>
        <vertAlign val="subscript"/>
        <sz val="24"/>
        <rFont val="Calibri"/>
        <family val="2"/>
        <charset val="238"/>
        <scheme val="minor"/>
      </rPr>
      <t>2</t>
    </r>
  </si>
  <si>
    <r>
      <t>čtvrtroček až násada do 15 cm - Li</t>
    </r>
    <r>
      <rPr>
        <vertAlign val="subscript"/>
        <sz val="24"/>
        <rFont val="Calibri"/>
        <family val="2"/>
        <charset val="238"/>
        <scheme val="minor"/>
      </rPr>
      <t>1/4-1</t>
    </r>
  </si>
  <si>
    <r>
      <t>plůdek váčkový - Os</t>
    </r>
    <r>
      <rPr>
        <vertAlign val="subscript"/>
        <sz val="24"/>
        <rFont val="Calibri"/>
        <family val="2"/>
        <charset val="238"/>
        <scheme val="minor"/>
      </rPr>
      <t>0</t>
    </r>
  </si>
  <si>
    <r>
      <t>roček až násada do 15 cm - Os</t>
    </r>
    <r>
      <rPr>
        <vertAlign val="subscript"/>
        <sz val="24"/>
        <rFont val="Calibri"/>
        <family val="2"/>
        <charset val="238"/>
        <scheme val="minor"/>
      </rPr>
      <t>1</t>
    </r>
  </si>
  <si>
    <r>
      <t>násada nad 15 cm dvouletá - Os</t>
    </r>
    <r>
      <rPr>
        <vertAlign val="subscript"/>
        <sz val="24"/>
        <rFont val="Calibri"/>
        <family val="2"/>
        <charset val="238"/>
        <scheme val="minor"/>
      </rPr>
      <t>2</t>
    </r>
  </si>
  <si>
    <r>
      <t>plůdek váčkový - Pod</t>
    </r>
    <r>
      <rPr>
        <vertAlign val="subscript"/>
        <sz val="24"/>
        <rFont val="Calibri"/>
        <family val="2"/>
        <charset val="238"/>
        <scheme val="minor"/>
      </rPr>
      <t>0</t>
    </r>
  </si>
  <si>
    <r>
      <t>roček až násady do 15 cm - Pod</t>
    </r>
    <r>
      <rPr>
        <vertAlign val="subscript"/>
        <sz val="24"/>
        <rFont val="Calibri"/>
        <family val="2"/>
        <charset val="238"/>
        <scheme val="minor"/>
      </rPr>
      <t>1</t>
    </r>
  </si>
  <si>
    <r>
      <t>plůdek váčkový - Pa</t>
    </r>
    <r>
      <rPr>
        <vertAlign val="subscript"/>
        <sz val="24"/>
        <rFont val="Calibri"/>
        <family val="2"/>
        <charset val="238"/>
        <scheme val="minor"/>
      </rPr>
      <t>0</t>
    </r>
  </si>
  <si>
    <r>
      <t>roček až násada do 15 cm - Pa</t>
    </r>
    <r>
      <rPr>
        <vertAlign val="subscript"/>
        <sz val="24"/>
        <rFont val="Calibri"/>
        <family val="2"/>
        <charset val="238"/>
        <scheme val="minor"/>
      </rPr>
      <t>1</t>
    </r>
  </si>
  <si>
    <r>
      <t>násada nad 15 cm dvouletá - Pa</t>
    </r>
    <r>
      <rPr>
        <vertAlign val="subscript"/>
        <sz val="24"/>
        <rFont val="Calibri"/>
        <family val="2"/>
        <charset val="238"/>
        <scheme val="minor"/>
      </rPr>
      <t>2</t>
    </r>
  </si>
  <si>
    <t>Jeseter spp. - J a ostatní chrupavčité ryby, vyjma vyzy velké</t>
  </si>
  <si>
    <r>
      <rPr>
        <sz val="24"/>
        <color theme="1"/>
        <rFont val="Calibri"/>
        <family val="2"/>
        <charset val="238"/>
        <scheme val="minor"/>
      </rPr>
      <t>jikry ve všech vývojových stádiích - Vv</t>
    </r>
    <r>
      <rPr>
        <vertAlign val="subscript"/>
        <sz val="24"/>
        <color theme="1"/>
        <rFont val="Calibri"/>
        <family val="2"/>
        <charset val="238"/>
        <scheme val="minor"/>
      </rPr>
      <t>j</t>
    </r>
  </si>
  <si>
    <t>násada dvouletá a starší - Vv2</t>
  </si>
  <si>
    <r>
      <t>tržní - Vv</t>
    </r>
    <r>
      <rPr>
        <vertAlign val="subscript"/>
        <sz val="24"/>
        <color theme="1"/>
        <rFont val="Calibri"/>
        <family val="2"/>
        <charset val="238"/>
        <scheme val="minor"/>
      </rPr>
      <t>T</t>
    </r>
  </si>
  <si>
    <r>
      <t>roček - Vv</t>
    </r>
    <r>
      <rPr>
        <vertAlign val="subscript"/>
        <sz val="24"/>
        <color theme="1"/>
        <rFont val="Calibri"/>
        <family val="2"/>
        <charset val="238"/>
        <scheme val="minor"/>
      </rPr>
      <t>1</t>
    </r>
  </si>
  <si>
    <r>
      <t>plůdek váčkový - Vv</t>
    </r>
    <r>
      <rPr>
        <vertAlign val="subscript"/>
        <sz val="24"/>
        <color theme="1"/>
        <rFont val="Calibri"/>
        <family val="2"/>
        <charset val="238"/>
        <scheme val="minor"/>
      </rPr>
      <t>0</t>
    </r>
  </si>
  <si>
    <r>
      <t>plůdek odkrmený - Vv</t>
    </r>
    <r>
      <rPr>
        <vertAlign val="subscript"/>
        <sz val="24"/>
        <color theme="1"/>
        <rFont val="Calibri"/>
        <family val="2"/>
        <charset val="238"/>
        <scheme val="minor"/>
      </rPr>
      <t>ood</t>
    </r>
  </si>
  <si>
    <r>
      <t>násada nad 15 cm dvouletá - Pod</t>
    </r>
    <r>
      <rPr>
        <vertAlign val="subscript"/>
        <sz val="24"/>
        <rFont val="Calibri"/>
        <family val="2"/>
        <charset val="238"/>
        <scheme val="minor"/>
      </rPr>
      <t>2</t>
    </r>
  </si>
  <si>
    <t>kapr - koi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</si>
</sst>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bscript"/>
      <sz val="12"/>
      <color theme="1"/>
      <name val="Calibri"/>
      <family val="2"/>
      <charset val="238"/>
      <scheme val="minor"/>
    </font>
    <font>
      <b/>
      <vertAlign val="subscript"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vertAlign val="subscript"/>
      <sz val="24"/>
      <color theme="1"/>
      <name val="Calibri"/>
      <family val="2"/>
      <charset val="238"/>
      <scheme val="minor"/>
    </font>
    <font>
      <b/>
      <vertAlign val="subscript"/>
      <sz val="2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22"/>
      <color rgb="FFFF000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vertAlign val="subscript"/>
      <sz val="2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2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0" xfId="0" applyFont="1"/>
    <xf numFmtId="0" fontId="0" fillId="0" borderId="0" xfId="0" applyFont="1"/>
    <xf numFmtId="0" fontId="3" fillId="0" borderId="0" xfId="0" applyFont="1"/>
    <xf numFmtId="0" fontId="4" fillId="0" borderId="1" xfId="0" applyFont="1" applyBorder="1"/>
    <xf numFmtId="0" fontId="2" fillId="0" borderId="1" xfId="0" applyFont="1" applyBorder="1"/>
    <xf numFmtId="0" fontId="4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164" fontId="3" fillId="0" borderId="2" xfId="0" applyNumberFormat="1" applyFont="1" applyBorder="1" applyAlignment="1">
      <alignment horizontal="center"/>
    </xf>
    <xf numFmtId="0" fontId="1" fillId="0" borderId="4" xfId="0" applyFont="1" applyBorder="1"/>
    <xf numFmtId="164" fontId="4" fillId="4" borderId="2" xfId="0" applyNumberFormat="1" applyFont="1" applyFill="1" applyBorder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4" fillId="2" borderId="2" xfId="0" applyNumberFormat="1" applyFon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/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/>
    <xf numFmtId="164" fontId="8" fillId="2" borderId="2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wrapText="1"/>
    </xf>
    <xf numFmtId="0" fontId="2" fillId="5" borderId="2" xfId="0" applyFont="1" applyFill="1" applyBorder="1"/>
    <xf numFmtId="0" fontId="4" fillId="5" borderId="2" xfId="0" applyFont="1" applyFill="1" applyBorder="1" applyAlignment="1">
      <alignment horizontal="center"/>
    </xf>
    <xf numFmtId="0" fontId="0" fillId="4" borderId="0" xfId="0" applyFill="1"/>
    <xf numFmtId="0" fontId="3" fillId="4" borderId="0" xfId="0" applyFont="1" applyFill="1"/>
    <xf numFmtId="164" fontId="0" fillId="0" borderId="2" xfId="0" applyNumberForma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164" fontId="0" fillId="0" borderId="2" xfId="0" applyNumberFormat="1" applyFont="1" applyFill="1" applyBorder="1" applyAlignment="1">
      <alignment horizontal="center"/>
    </xf>
    <xf numFmtId="0" fontId="0" fillId="0" borderId="2" xfId="0" applyFont="1" applyFill="1" applyBorder="1"/>
    <xf numFmtId="0" fontId="3" fillId="5" borderId="2" xfId="0" applyFont="1" applyFill="1" applyBorder="1" applyAlignment="1">
      <alignment horizontal="center"/>
    </xf>
    <xf numFmtId="164" fontId="1" fillId="5" borderId="2" xfId="0" applyNumberFormat="1" applyFont="1" applyFill="1" applyBorder="1" applyAlignment="1">
      <alignment horizontal="center"/>
    </xf>
    <xf numFmtId="164" fontId="8" fillId="4" borderId="2" xfId="0" applyNumberFormat="1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164" fontId="0" fillId="5" borderId="5" xfId="0" applyNumberFormat="1" applyFill="1" applyBorder="1"/>
    <xf numFmtId="0" fontId="10" fillId="5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4" borderId="2" xfId="0" applyFont="1" applyFill="1" applyBorder="1"/>
    <xf numFmtId="0" fontId="10" fillId="4" borderId="2" xfId="0" applyFont="1" applyFill="1" applyBorder="1"/>
    <xf numFmtId="0" fontId="7" fillId="5" borderId="6" xfId="0" applyFont="1" applyFill="1" applyBorder="1" applyAlignment="1">
      <alignment horizontal="center" wrapText="1"/>
    </xf>
    <xf numFmtId="0" fontId="10" fillId="4" borderId="6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/>
    </xf>
    <xf numFmtId="1" fontId="10" fillId="4" borderId="2" xfId="0" applyNumberFormat="1" applyFont="1" applyFill="1" applyBorder="1" applyAlignment="1">
      <alignment horizontal="center"/>
    </xf>
    <xf numFmtId="2" fontId="10" fillId="4" borderId="2" xfId="0" applyNumberFormat="1" applyFont="1" applyFill="1" applyBorder="1" applyAlignment="1">
      <alignment horizontal="center"/>
    </xf>
    <xf numFmtId="164" fontId="10" fillId="4" borderId="2" xfId="0" applyNumberFormat="1" applyFont="1" applyFill="1" applyBorder="1" applyAlignment="1">
      <alignment horizontal="center"/>
    </xf>
    <xf numFmtId="49" fontId="9" fillId="0" borderId="0" xfId="0" applyNumberFormat="1" applyFont="1"/>
    <xf numFmtId="0" fontId="15" fillId="0" borderId="0" xfId="0" applyFont="1"/>
    <xf numFmtId="0" fontId="0" fillId="0" borderId="0" xfId="0" applyFont="1" applyFill="1"/>
    <xf numFmtId="0" fontId="0" fillId="6" borderId="0" xfId="0" applyFont="1" applyFill="1"/>
    <xf numFmtId="0" fontId="16" fillId="4" borderId="0" xfId="0" applyFont="1" applyFill="1"/>
    <xf numFmtId="0" fontId="17" fillId="0" borderId="0" xfId="0" applyFont="1"/>
    <xf numFmtId="0" fontId="11" fillId="0" borderId="2" xfId="0" applyFont="1" applyFill="1" applyBorder="1"/>
    <xf numFmtId="0" fontId="11" fillId="0" borderId="6" xfId="0" applyFont="1" applyFill="1" applyBorder="1" applyAlignment="1">
      <alignment horizontal="center"/>
    </xf>
    <xf numFmtId="1" fontId="10" fillId="0" borderId="2" xfId="0" applyNumberFormat="1" applyFont="1" applyFill="1" applyBorder="1" applyAlignment="1">
      <alignment horizontal="center"/>
    </xf>
    <xf numFmtId="0" fontId="19" fillId="0" borderId="2" xfId="0" applyFont="1" applyFill="1" applyBorder="1"/>
    <xf numFmtId="0" fontId="19" fillId="0" borderId="6" xfId="0" applyFont="1" applyFill="1" applyBorder="1" applyAlignment="1">
      <alignment horizontal="center"/>
    </xf>
    <xf numFmtId="1" fontId="18" fillId="0" borderId="2" xfId="0" applyNumberFormat="1" applyFont="1" applyFill="1" applyBorder="1" applyAlignment="1">
      <alignment horizontal="center"/>
    </xf>
    <xf numFmtId="164" fontId="18" fillId="0" borderId="2" xfId="0" applyNumberFormat="1" applyFont="1" applyFill="1" applyBorder="1" applyAlignment="1">
      <alignment horizontal="center"/>
    </xf>
    <xf numFmtId="2" fontId="18" fillId="0" borderId="2" xfId="0" applyNumberFormat="1" applyFont="1" applyFill="1" applyBorder="1" applyAlignment="1">
      <alignment horizontal="center"/>
    </xf>
    <xf numFmtId="0" fontId="10" fillId="0" borderId="2" xfId="0" applyFont="1" applyFill="1" applyBorder="1"/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18" fillId="4" borderId="9" xfId="0" applyFont="1" applyFill="1" applyBorder="1" applyAlignment="1">
      <alignment horizontal="center" vertical="top" wrapText="1"/>
    </xf>
    <xf numFmtId="0" fontId="19" fillId="4" borderId="9" xfId="0" applyFont="1" applyFill="1" applyBorder="1" applyAlignment="1">
      <alignment horizontal="center" vertical="top" wrapText="1"/>
    </xf>
    <xf numFmtId="0" fontId="19" fillId="4" borderId="10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996633"/>
      <color rgb="FFFF00FF"/>
      <color rgb="FF00FFCC"/>
      <color rgb="FFE0F41E"/>
      <color rgb="FFFF66FF"/>
      <color rgb="FFFF9900"/>
      <color rgb="FFA1FBAE"/>
      <color rgb="FFDC36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592"/>
  <sheetViews>
    <sheetView view="pageBreakPreview" zoomScale="70" zoomScaleNormal="60" zoomScaleSheetLayoutView="70" workbookViewId="0">
      <selection activeCell="F193" sqref="F193"/>
    </sheetView>
  </sheetViews>
  <sheetFormatPr defaultColWidth="9.140625" defaultRowHeight="15" x14ac:dyDescent="0.25"/>
  <cols>
    <col min="1" max="1" width="12.85546875" style="4" customWidth="1"/>
    <col min="2" max="2" width="51.42578125" style="4" customWidth="1"/>
    <col min="3" max="3" width="16.28515625" style="4" customWidth="1"/>
    <col min="4" max="4" width="20.85546875" style="4" customWidth="1"/>
    <col min="5" max="5" width="20.140625" style="4" customWidth="1"/>
    <col min="6" max="6" width="18.28515625" style="4" customWidth="1"/>
    <col min="7" max="7" width="18.5703125" style="4" customWidth="1"/>
    <col min="8" max="8" width="18.28515625" style="4" customWidth="1"/>
    <col min="9" max="10" width="18.5703125" style="4" customWidth="1"/>
    <col min="11" max="11" width="18.28515625" style="4" customWidth="1"/>
    <col min="12" max="12" width="18.5703125" style="4" customWidth="1"/>
    <col min="13" max="13" width="18.7109375" style="4" customWidth="1"/>
    <col min="14" max="14" width="18.42578125" style="4" customWidth="1"/>
    <col min="15" max="16" width="18.28515625" style="4" customWidth="1"/>
    <col min="17" max="17" width="18.7109375" style="4" customWidth="1"/>
    <col min="18" max="18" width="16.5703125" style="4" customWidth="1"/>
    <col min="19" max="19" width="18.85546875" style="4" customWidth="1"/>
    <col min="20" max="16384" width="9.140625" style="4"/>
  </cols>
  <sheetData>
    <row r="2" spans="1:20" ht="18.75" x14ac:dyDescent="0.3">
      <c r="A2" s="78"/>
      <c r="B2" s="78"/>
      <c r="C2" s="78"/>
    </row>
    <row r="3" spans="1:20" ht="23.25" x14ac:dyDescent="0.35">
      <c r="A3" s="79" t="s">
        <v>284</v>
      </c>
      <c r="B3" s="79"/>
      <c r="C3" s="79"/>
    </row>
    <row r="4" spans="1:20" ht="18.75" x14ac:dyDescent="0.3">
      <c r="A4" s="78"/>
      <c r="B4" s="78"/>
      <c r="C4" s="78"/>
    </row>
    <row r="5" spans="1:20" ht="18.75" x14ac:dyDescent="0.3">
      <c r="A5" s="78" t="s">
        <v>2</v>
      </c>
      <c r="B5" s="78"/>
      <c r="C5" s="78"/>
    </row>
    <row r="6" spans="1:20" ht="18.75" x14ac:dyDescent="0.3">
      <c r="A6" s="78" t="s">
        <v>3</v>
      </c>
      <c r="B6" s="78"/>
      <c r="C6" s="78"/>
    </row>
    <row r="7" spans="1:20" ht="18.75" x14ac:dyDescent="0.3">
      <c r="A7" s="5"/>
      <c r="C7" s="5"/>
    </row>
    <row r="8" spans="1:20" ht="15.75" x14ac:dyDescent="0.25">
      <c r="A8" s="26"/>
      <c r="B8" s="13" t="s">
        <v>262</v>
      </c>
      <c r="C8" s="6"/>
    </row>
    <row r="9" spans="1:20" s="2" customFormat="1" ht="33.75" customHeight="1" x14ac:dyDescent="0.3">
      <c r="A9" s="37" t="s">
        <v>0</v>
      </c>
      <c r="B9" s="37" t="s">
        <v>1</v>
      </c>
      <c r="C9" s="38" t="s">
        <v>263</v>
      </c>
      <c r="D9" s="37" t="s">
        <v>285</v>
      </c>
      <c r="E9" s="38" t="s">
        <v>287</v>
      </c>
      <c r="F9" s="37" t="s">
        <v>288</v>
      </c>
      <c r="G9" s="37" t="s">
        <v>291</v>
      </c>
      <c r="H9" s="39" t="s">
        <v>292</v>
      </c>
      <c r="I9" s="37" t="s">
        <v>293</v>
      </c>
      <c r="J9" s="37" t="s">
        <v>294</v>
      </c>
      <c r="K9" s="37" t="s">
        <v>296</v>
      </c>
      <c r="L9" s="37" t="s">
        <v>297</v>
      </c>
      <c r="M9" s="37" t="s">
        <v>298</v>
      </c>
      <c r="N9" s="37" t="s">
        <v>299</v>
      </c>
      <c r="O9" s="37" t="s">
        <v>300</v>
      </c>
      <c r="P9" s="37" t="s">
        <v>301</v>
      </c>
      <c r="Q9" s="39" t="s">
        <v>302</v>
      </c>
      <c r="R9" s="40" t="s">
        <v>303</v>
      </c>
      <c r="S9" s="47" t="s">
        <v>304</v>
      </c>
      <c r="T9" s="10"/>
    </row>
    <row r="10" spans="1:20" s="2" customFormat="1" ht="18" customHeight="1" x14ac:dyDescent="0.3">
      <c r="A10" s="14"/>
      <c r="B10" s="14"/>
      <c r="C10" s="14"/>
      <c r="D10" s="15"/>
      <c r="E10" s="16"/>
      <c r="F10" s="16"/>
      <c r="G10" s="16"/>
      <c r="H10" s="15"/>
      <c r="I10" s="17"/>
      <c r="J10" s="15"/>
      <c r="K10" s="15"/>
      <c r="L10" s="15"/>
      <c r="M10" s="15"/>
      <c r="N10" s="16"/>
      <c r="O10" s="16"/>
      <c r="P10" s="18"/>
      <c r="Q10" s="17"/>
      <c r="R10" s="17"/>
      <c r="S10" s="19"/>
      <c r="T10" s="10"/>
    </row>
    <row r="11" spans="1:20" s="3" customFormat="1" ht="18" customHeight="1" x14ac:dyDescent="0.3">
      <c r="A11" s="20">
        <v>641</v>
      </c>
      <c r="B11" s="21" t="s">
        <v>4</v>
      </c>
      <c r="C11" s="14"/>
      <c r="D11" s="22"/>
      <c r="E11" s="23"/>
      <c r="F11" s="23"/>
      <c r="G11" s="23"/>
      <c r="H11" s="14"/>
      <c r="I11" s="23"/>
      <c r="J11" s="23"/>
      <c r="K11" s="22"/>
      <c r="L11" s="22"/>
      <c r="M11" s="22"/>
      <c r="N11" s="23"/>
      <c r="O11" s="23"/>
      <c r="P11" s="23"/>
      <c r="Q11" s="23"/>
      <c r="R11" s="23"/>
      <c r="S11" s="19"/>
      <c r="T11" s="11"/>
    </row>
    <row r="12" spans="1:20" s="2" customFormat="1" ht="18" customHeight="1" x14ac:dyDescent="0.35">
      <c r="A12" s="24">
        <v>6412</v>
      </c>
      <c r="B12" s="15" t="s">
        <v>8</v>
      </c>
      <c r="C12" s="16" t="s">
        <v>5</v>
      </c>
      <c r="D12" s="17"/>
      <c r="E12" s="17"/>
      <c r="F12" s="17"/>
      <c r="G12" s="17"/>
      <c r="H12" s="16"/>
      <c r="I12" s="17"/>
      <c r="J12" s="17"/>
      <c r="K12" s="18"/>
      <c r="L12" s="18"/>
      <c r="M12" s="18"/>
      <c r="N12" s="17"/>
      <c r="O12" s="17"/>
      <c r="P12" s="17"/>
      <c r="Q12" s="17"/>
      <c r="R12" s="17">
        <v>50</v>
      </c>
      <c r="S12" s="25">
        <f t="shared" ref="S12:S18" si="0">AVERAGE(D12:R12)</f>
        <v>50</v>
      </c>
      <c r="T12" s="10"/>
    </row>
    <row r="13" spans="1:20" s="2" customFormat="1" ht="18" customHeight="1" x14ac:dyDescent="0.35">
      <c r="A13" s="24">
        <v>6413</v>
      </c>
      <c r="B13" s="15" t="s">
        <v>9</v>
      </c>
      <c r="C13" s="16" t="s">
        <v>5</v>
      </c>
      <c r="D13" s="17"/>
      <c r="E13" s="17"/>
      <c r="F13" s="17"/>
      <c r="G13" s="17"/>
      <c r="H13" s="16"/>
      <c r="I13" s="17"/>
      <c r="J13" s="17"/>
      <c r="K13" s="18"/>
      <c r="L13" s="18"/>
      <c r="M13" s="18"/>
      <c r="N13" s="17"/>
      <c r="O13" s="17"/>
      <c r="P13" s="17"/>
      <c r="Q13" s="17"/>
      <c r="R13" s="17">
        <v>500</v>
      </c>
      <c r="S13" s="25">
        <f t="shared" si="0"/>
        <v>500</v>
      </c>
      <c r="T13" s="10"/>
    </row>
    <row r="14" spans="1:20" s="2" customFormat="1" ht="18" customHeight="1" x14ac:dyDescent="0.35">
      <c r="A14" s="24">
        <v>64141</v>
      </c>
      <c r="B14" s="15" t="s">
        <v>10</v>
      </c>
      <c r="C14" s="16" t="s">
        <v>259</v>
      </c>
      <c r="D14" s="17"/>
      <c r="E14" s="17"/>
      <c r="F14" s="17"/>
      <c r="G14" s="17"/>
      <c r="H14" s="16"/>
      <c r="I14" s="17"/>
      <c r="J14" s="17">
        <v>130</v>
      </c>
      <c r="K14" s="18"/>
      <c r="L14" s="18"/>
      <c r="M14" s="18"/>
      <c r="N14" s="17">
        <v>8</v>
      </c>
      <c r="O14" s="17"/>
      <c r="P14" s="17"/>
      <c r="Q14" s="17"/>
      <c r="R14" s="17">
        <v>0.4</v>
      </c>
      <c r="S14" s="25">
        <f t="shared" si="0"/>
        <v>46.133333333333333</v>
      </c>
      <c r="T14" s="10"/>
    </row>
    <row r="15" spans="1:20" s="2" customFormat="1" ht="18" customHeight="1" x14ac:dyDescent="0.35">
      <c r="A15" s="24">
        <v>64142</v>
      </c>
      <c r="B15" s="15" t="s">
        <v>11</v>
      </c>
      <c r="C15" s="16" t="s">
        <v>259</v>
      </c>
      <c r="D15" s="27">
        <v>1.6</v>
      </c>
      <c r="E15" s="17"/>
      <c r="F15" s="28">
        <v>148</v>
      </c>
      <c r="G15" s="17"/>
      <c r="H15" s="16"/>
      <c r="I15" s="17"/>
      <c r="J15" s="28">
        <v>150</v>
      </c>
      <c r="K15" s="18"/>
      <c r="L15" s="18"/>
      <c r="M15" s="18"/>
      <c r="N15" s="17">
        <v>8</v>
      </c>
      <c r="O15" s="17"/>
      <c r="P15" s="17"/>
      <c r="Q15" s="17"/>
      <c r="R15" s="17">
        <v>0.2</v>
      </c>
      <c r="S15" s="25">
        <f t="shared" si="0"/>
        <v>61.56</v>
      </c>
      <c r="T15" s="10"/>
    </row>
    <row r="16" spans="1:20" s="2" customFormat="1" ht="18" customHeight="1" x14ac:dyDescent="0.35">
      <c r="A16" s="24">
        <v>6415</v>
      </c>
      <c r="B16" s="15" t="s">
        <v>12</v>
      </c>
      <c r="C16" s="16" t="s">
        <v>260</v>
      </c>
      <c r="D16" s="17">
        <v>90.43</v>
      </c>
      <c r="E16" s="17"/>
      <c r="F16" s="17">
        <v>96</v>
      </c>
      <c r="G16" s="17"/>
      <c r="H16" s="16">
        <v>100</v>
      </c>
      <c r="I16" s="17">
        <v>52.2</v>
      </c>
      <c r="J16" s="17"/>
      <c r="K16" s="18"/>
      <c r="L16" s="18"/>
      <c r="M16" s="18"/>
      <c r="N16" s="17">
        <v>60</v>
      </c>
      <c r="O16" s="17"/>
      <c r="P16" s="17"/>
      <c r="Q16" s="17"/>
      <c r="R16" s="17">
        <v>60</v>
      </c>
      <c r="S16" s="25">
        <f t="shared" si="0"/>
        <v>76.438333333333333</v>
      </c>
      <c r="T16" s="10"/>
    </row>
    <row r="17" spans="1:20" s="2" customFormat="1" ht="18" customHeight="1" x14ac:dyDescent="0.35">
      <c r="A17" s="24">
        <v>6416</v>
      </c>
      <c r="B17" s="15" t="s">
        <v>13</v>
      </c>
      <c r="C17" s="16" t="s">
        <v>260</v>
      </c>
      <c r="D17" s="17">
        <v>81.739999999999995</v>
      </c>
      <c r="E17" s="17"/>
      <c r="F17" s="17">
        <v>78</v>
      </c>
      <c r="G17" s="17">
        <v>60</v>
      </c>
      <c r="H17" s="16">
        <v>130</v>
      </c>
      <c r="I17" s="17">
        <v>65.22</v>
      </c>
      <c r="J17" s="17">
        <v>90</v>
      </c>
      <c r="K17" s="18"/>
      <c r="L17" s="18"/>
      <c r="M17" s="18"/>
      <c r="N17" s="17">
        <v>55</v>
      </c>
      <c r="O17" s="17">
        <v>77.39</v>
      </c>
      <c r="P17" s="17"/>
      <c r="Q17" s="17">
        <v>56.5</v>
      </c>
      <c r="R17" s="17">
        <v>55</v>
      </c>
      <c r="S17" s="25">
        <f t="shared" si="0"/>
        <v>74.885000000000005</v>
      </c>
      <c r="T17" s="10"/>
    </row>
    <row r="18" spans="1:20" s="2" customFormat="1" ht="18" customHeight="1" x14ac:dyDescent="0.3">
      <c r="A18" s="24"/>
      <c r="B18" s="15" t="s">
        <v>286</v>
      </c>
      <c r="C18" s="16" t="s">
        <v>260</v>
      </c>
      <c r="D18" s="17">
        <v>69.569999999999993</v>
      </c>
      <c r="E18" s="17"/>
      <c r="F18" s="17">
        <v>70</v>
      </c>
      <c r="G18" s="17"/>
      <c r="H18" s="16"/>
      <c r="I18" s="17"/>
      <c r="J18" s="17"/>
      <c r="K18" s="18"/>
      <c r="L18" s="18"/>
      <c r="M18" s="18"/>
      <c r="N18" s="17"/>
      <c r="O18" s="17"/>
      <c r="P18" s="17"/>
      <c r="Q18" s="17"/>
      <c r="R18" s="17"/>
      <c r="S18" s="25">
        <f t="shared" si="0"/>
        <v>69.784999999999997</v>
      </c>
      <c r="T18" s="10"/>
    </row>
    <row r="19" spans="1:20" s="2" customFormat="1" ht="18" customHeight="1" x14ac:dyDescent="0.35">
      <c r="A19" s="20">
        <v>690</v>
      </c>
      <c r="B19" s="21" t="s">
        <v>16</v>
      </c>
      <c r="C19" s="16"/>
      <c r="D19" s="17"/>
      <c r="E19" s="17"/>
      <c r="F19" s="17"/>
      <c r="G19" s="17"/>
      <c r="H19" s="16"/>
      <c r="I19" s="17"/>
      <c r="J19" s="17"/>
      <c r="K19" s="18"/>
      <c r="L19" s="18"/>
      <c r="M19" s="18"/>
      <c r="N19" s="17"/>
      <c r="O19" s="17"/>
      <c r="P19" s="17"/>
      <c r="Q19" s="17"/>
      <c r="R19" s="17"/>
      <c r="S19" s="19"/>
      <c r="T19" s="10"/>
    </row>
    <row r="20" spans="1:20" s="2" customFormat="1" ht="18" customHeight="1" x14ac:dyDescent="0.35">
      <c r="A20" s="24">
        <v>69074</v>
      </c>
      <c r="B20" s="15" t="s">
        <v>17</v>
      </c>
      <c r="C20" s="16" t="s">
        <v>260</v>
      </c>
      <c r="D20" s="17">
        <v>40</v>
      </c>
      <c r="E20" s="17"/>
      <c r="F20" s="17"/>
      <c r="G20" s="17">
        <v>30</v>
      </c>
      <c r="H20" s="16"/>
      <c r="I20" s="17"/>
      <c r="J20" s="17">
        <v>40</v>
      </c>
      <c r="K20" s="18"/>
      <c r="L20" s="18"/>
      <c r="M20" s="18"/>
      <c r="N20" s="17">
        <v>35</v>
      </c>
      <c r="O20" s="17"/>
      <c r="P20" s="17"/>
      <c r="Q20" s="17">
        <v>35</v>
      </c>
      <c r="R20" s="17">
        <v>18</v>
      </c>
      <c r="S20" s="25">
        <f>AVERAGE(D20:R20)</f>
        <v>33</v>
      </c>
      <c r="T20" s="10"/>
    </row>
    <row r="21" spans="1:20" s="2" customFormat="1" ht="18" customHeight="1" x14ac:dyDescent="0.35">
      <c r="A21" s="24">
        <v>69075</v>
      </c>
      <c r="B21" s="15" t="s">
        <v>17</v>
      </c>
      <c r="C21" s="16" t="s">
        <v>260</v>
      </c>
      <c r="D21" s="17">
        <v>57.39</v>
      </c>
      <c r="E21" s="17"/>
      <c r="F21" s="17">
        <v>70</v>
      </c>
      <c r="G21" s="17">
        <v>30</v>
      </c>
      <c r="H21" s="16"/>
      <c r="I21" s="17"/>
      <c r="J21" s="17"/>
      <c r="K21" s="18"/>
      <c r="L21" s="18"/>
      <c r="M21" s="18"/>
      <c r="N21" s="17">
        <v>50</v>
      </c>
      <c r="O21" s="17"/>
      <c r="P21" s="17"/>
      <c r="Q21" s="17">
        <v>28.9</v>
      </c>
      <c r="R21" s="17">
        <v>20</v>
      </c>
      <c r="S21" s="25">
        <f>AVERAGE(D21:R21)</f>
        <v>42.714999999999996</v>
      </c>
      <c r="T21" s="10"/>
    </row>
    <row r="22" spans="1:20" s="2" customFormat="1" ht="18" customHeight="1" x14ac:dyDescent="0.35">
      <c r="A22" s="20">
        <v>338</v>
      </c>
      <c r="B22" s="21" t="s">
        <v>18</v>
      </c>
      <c r="C22" s="16"/>
      <c r="D22" s="17"/>
      <c r="E22" s="17"/>
      <c r="F22" s="17"/>
      <c r="G22" s="17"/>
      <c r="H22" s="16"/>
      <c r="I22" s="17"/>
      <c r="J22" s="17"/>
      <c r="K22" s="18"/>
      <c r="L22" s="18"/>
      <c r="M22" s="18"/>
      <c r="N22" s="17"/>
      <c r="O22" s="17"/>
      <c r="P22" s="17"/>
      <c r="Q22" s="17"/>
      <c r="R22" s="17"/>
      <c r="S22" s="19"/>
      <c r="T22" s="10"/>
    </row>
    <row r="23" spans="1:20" s="2" customFormat="1" ht="18" customHeight="1" x14ac:dyDescent="0.35">
      <c r="A23" s="24">
        <v>3384025</v>
      </c>
      <c r="B23" s="15" t="s">
        <v>19</v>
      </c>
      <c r="C23" s="16" t="s">
        <v>261</v>
      </c>
      <c r="D23" s="17"/>
      <c r="E23" s="17"/>
      <c r="F23" s="17"/>
      <c r="G23" s="17"/>
      <c r="H23" s="16"/>
      <c r="I23" s="17"/>
      <c r="J23" s="17">
        <v>0.4</v>
      </c>
      <c r="K23" s="18"/>
      <c r="L23" s="18"/>
      <c r="M23" s="18"/>
      <c r="N23" s="17"/>
      <c r="O23" s="17"/>
      <c r="P23" s="17"/>
      <c r="Q23" s="17"/>
      <c r="R23" s="17">
        <v>0.12</v>
      </c>
      <c r="S23" s="25">
        <f>AVERAGE(D23:R23)</f>
        <v>0.26</v>
      </c>
      <c r="T23" s="10"/>
    </row>
    <row r="24" spans="1:20" s="2" customFormat="1" ht="18" customHeight="1" x14ac:dyDescent="0.35">
      <c r="A24" s="24">
        <v>3385073</v>
      </c>
      <c r="B24" s="15" t="s">
        <v>20</v>
      </c>
      <c r="C24" s="16" t="s">
        <v>260</v>
      </c>
      <c r="D24" s="17"/>
      <c r="E24" s="17"/>
      <c r="F24" s="17"/>
      <c r="G24" s="17"/>
      <c r="H24" s="16"/>
      <c r="I24" s="17"/>
      <c r="J24" s="17"/>
      <c r="K24" s="18"/>
      <c r="L24" s="18"/>
      <c r="M24" s="18"/>
      <c r="N24" s="17"/>
      <c r="O24" s="17"/>
      <c r="P24" s="17"/>
      <c r="Q24" s="17"/>
      <c r="R24" s="17"/>
      <c r="S24" s="19"/>
      <c r="T24" s="10"/>
    </row>
    <row r="25" spans="1:20" s="2" customFormat="1" ht="18" customHeight="1" x14ac:dyDescent="0.35">
      <c r="A25" s="24">
        <v>3386073</v>
      </c>
      <c r="B25" s="15" t="s">
        <v>21</v>
      </c>
      <c r="C25" s="16" t="s">
        <v>260</v>
      </c>
      <c r="D25" s="17"/>
      <c r="E25" s="17"/>
      <c r="F25" s="17"/>
      <c r="G25" s="17"/>
      <c r="H25" s="16"/>
      <c r="I25" s="17"/>
      <c r="J25" s="17">
        <v>80</v>
      </c>
      <c r="K25" s="18"/>
      <c r="L25" s="18"/>
      <c r="M25" s="18"/>
      <c r="N25" s="17"/>
      <c r="O25" s="17"/>
      <c r="P25" s="17"/>
      <c r="Q25" s="17"/>
      <c r="R25" s="17">
        <v>30</v>
      </c>
      <c r="S25" s="25">
        <f>AVERAGE(D25:R25)</f>
        <v>55</v>
      </c>
      <c r="T25" s="10"/>
    </row>
    <row r="26" spans="1:20" s="2" customFormat="1" ht="18" customHeight="1" x14ac:dyDescent="0.3">
      <c r="A26" s="20">
        <v>619</v>
      </c>
      <c r="B26" s="21" t="s">
        <v>15</v>
      </c>
      <c r="C26" s="16"/>
      <c r="D26" s="17"/>
      <c r="E26" s="17"/>
      <c r="F26" s="17"/>
      <c r="G26" s="17"/>
      <c r="H26" s="16"/>
      <c r="I26" s="17"/>
      <c r="J26" s="17"/>
      <c r="K26" s="18"/>
      <c r="L26" s="18"/>
      <c r="M26" s="18"/>
      <c r="N26" s="17"/>
      <c r="O26" s="17"/>
      <c r="P26" s="17"/>
      <c r="Q26" s="17"/>
      <c r="R26" s="17"/>
      <c r="S26" s="19"/>
      <c r="T26" s="10"/>
    </row>
    <row r="27" spans="1:20" s="2" customFormat="1" ht="18" customHeight="1" x14ac:dyDescent="0.35">
      <c r="A27" s="24">
        <v>6194052</v>
      </c>
      <c r="B27" s="15" t="s">
        <v>22</v>
      </c>
      <c r="C27" s="16" t="s">
        <v>260</v>
      </c>
      <c r="D27" s="17"/>
      <c r="E27" s="17"/>
      <c r="F27" s="17"/>
      <c r="G27" s="17"/>
      <c r="H27" s="16"/>
      <c r="I27" s="17"/>
      <c r="J27" s="17"/>
      <c r="K27" s="18"/>
      <c r="L27" s="18"/>
      <c r="M27" s="18"/>
      <c r="N27" s="17"/>
      <c r="O27" s="17"/>
      <c r="P27" s="17"/>
      <c r="Q27" s="17"/>
      <c r="R27" s="17">
        <v>30</v>
      </c>
      <c r="S27" s="25">
        <f>AVERAGE(R27)</f>
        <v>30</v>
      </c>
      <c r="T27" s="10"/>
    </row>
    <row r="28" spans="1:20" s="2" customFormat="1" ht="18" customHeight="1" x14ac:dyDescent="0.35">
      <c r="A28" s="24">
        <v>6195073</v>
      </c>
      <c r="B28" s="15" t="s">
        <v>257</v>
      </c>
      <c r="C28" s="16" t="s">
        <v>260</v>
      </c>
      <c r="D28" s="17">
        <v>38.26</v>
      </c>
      <c r="E28" s="17"/>
      <c r="F28" s="17"/>
      <c r="G28" s="17"/>
      <c r="H28" s="16"/>
      <c r="I28" s="17"/>
      <c r="J28" s="17">
        <v>37</v>
      </c>
      <c r="K28" s="18"/>
      <c r="L28" s="18"/>
      <c r="M28" s="18"/>
      <c r="N28" s="17"/>
      <c r="O28" s="17"/>
      <c r="P28" s="17"/>
      <c r="Q28" s="17"/>
      <c r="R28" s="17">
        <v>15</v>
      </c>
      <c r="S28" s="25">
        <f>AVERAGE(D28:R28)</f>
        <v>30.086666666666662</v>
      </c>
      <c r="T28" s="10"/>
    </row>
    <row r="29" spans="1:20" s="2" customFormat="1" ht="18" customHeight="1" x14ac:dyDescent="0.35">
      <c r="A29" s="24">
        <v>6196073</v>
      </c>
      <c r="B29" s="15" t="s">
        <v>258</v>
      </c>
      <c r="C29" s="16" t="s">
        <v>260</v>
      </c>
      <c r="D29" s="17">
        <v>31.3</v>
      </c>
      <c r="E29" s="17"/>
      <c r="F29" s="17"/>
      <c r="G29" s="17"/>
      <c r="H29" s="16"/>
      <c r="I29" s="17"/>
      <c r="J29" s="17">
        <v>37</v>
      </c>
      <c r="K29" s="18"/>
      <c r="L29" s="18"/>
      <c r="M29" s="18"/>
      <c r="N29" s="17"/>
      <c r="O29" s="17"/>
      <c r="P29" s="17"/>
      <c r="Q29" s="17">
        <v>29.8</v>
      </c>
      <c r="R29" s="17">
        <v>18</v>
      </c>
      <c r="S29" s="25">
        <f>AVERAGE(D29:R29)</f>
        <v>29.024999999999999</v>
      </c>
      <c r="T29" s="10"/>
    </row>
    <row r="30" spans="1:20" s="2" customFormat="1" ht="18" customHeight="1" x14ac:dyDescent="0.3">
      <c r="A30" s="24"/>
      <c r="B30" s="15" t="s">
        <v>289</v>
      </c>
      <c r="C30" s="16" t="s">
        <v>260</v>
      </c>
      <c r="D30" s="17"/>
      <c r="E30" s="17"/>
      <c r="F30" s="17">
        <v>52</v>
      </c>
      <c r="G30" s="17"/>
      <c r="H30" s="16"/>
      <c r="I30" s="17"/>
      <c r="J30" s="17"/>
      <c r="K30" s="18"/>
      <c r="L30" s="18"/>
      <c r="M30" s="18"/>
      <c r="N30" s="17"/>
      <c r="O30" s="17"/>
      <c r="P30" s="17"/>
      <c r="Q30" s="17"/>
      <c r="R30" s="17"/>
      <c r="S30" s="25">
        <f>AVERAGE(D30:R30)</f>
        <v>52</v>
      </c>
      <c r="T30" s="10"/>
    </row>
    <row r="31" spans="1:20" s="3" customFormat="1" ht="18" customHeight="1" x14ac:dyDescent="0.3">
      <c r="A31" s="20">
        <v>317</v>
      </c>
      <c r="B31" s="21" t="s">
        <v>23</v>
      </c>
      <c r="C31" s="14"/>
      <c r="D31" s="23"/>
      <c r="E31" s="23"/>
      <c r="F31" s="23"/>
      <c r="G31" s="23"/>
      <c r="H31" s="14"/>
      <c r="I31" s="23"/>
      <c r="J31" s="23"/>
      <c r="K31" s="22"/>
      <c r="L31" s="22"/>
      <c r="M31" s="22"/>
      <c r="N31" s="23"/>
      <c r="O31" s="23"/>
      <c r="P31" s="23"/>
      <c r="Q31" s="23"/>
      <c r="R31" s="23"/>
      <c r="S31" s="19"/>
      <c r="T31" s="11"/>
    </row>
    <row r="32" spans="1:20" s="2" customFormat="1" ht="18" customHeight="1" x14ac:dyDescent="0.35">
      <c r="A32" s="24">
        <v>31710</v>
      </c>
      <c r="B32" s="15" t="s">
        <v>24</v>
      </c>
      <c r="C32" s="16" t="s">
        <v>5</v>
      </c>
      <c r="D32" s="17"/>
      <c r="E32" s="17"/>
      <c r="F32" s="17"/>
      <c r="G32" s="17"/>
      <c r="H32" s="16"/>
      <c r="I32" s="17"/>
      <c r="J32" s="17"/>
      <c r="K32" s="18"/>
      <c r="L32" s="18"/>
      <c r="M32" s="18"/>
      <c r="N32" s="17"/>
      <c r="O32" s="17"/>
      <c r="P32" s="17"/>
      <c r="Q32" s="17"/>
      <c r="R32" s="17">
        <v>22</v>
      </c>
      <c r="S32" s="25">
        <f>AVERAGE(D32:R32)</f>
        <v>22</v>
      </c>
      <c r="T32" s="10"/>
    </row>
    <row r="33" spans="1:20" s="2" customFormat="1" ht="18" customHeight="1" x14ac:dyDescent="0.35">
      <c r="A33" s="24">
        <v>3173022</v>
      </c>
      <c r="B33" s="15" t="s">
        <v>25</v>
      </c>
      <c r="C33" s="16" t="s">
        <v>259</v>
      </c>
      <c r="D33" s="17"/>
      <c r="E33" s="17"/>
      <c r="F33" s="17"/>
      <c r="G33" s="17"/>
      <c r="H33" s="16"/>
      <c r="I33" s="17"/>
      <c r="J33" s="17"/>
      <c r="K33" s="18"/>
      <c r="L33" s="18"/>
      <c r="M33" s="18"/>
      <c r="N33" s="17"/>
      <c r="O33" s="17"/>
      <c r="P33" s="17"/>
      <c r="Q33" s="17"/>
      <c r="R33" s="17"/>
      <c r="S33" s="25"/>
      <c r="T33" s="10"/>
    </row>
    <row r="34" spans="1:20" s="2" customFormat="1" ht="18" customHeight="1" x14ac:dyDescent="0.35">
      <c r="A34" s="24">
        <v>3174052</v>
      </c>
      <c r="B34" s="15" t="s">
        <v>26</v>
      </c>
      <c r="C34" s="16" t="s">
        <v>259</v>
      </c>
      <c r="D34" s="49">
        <v>3</v>
      </c>
      <c r="E34" s="17"/>
      <c r="F34" s="17"/>
      <c r="G34" s="17"/>
      <c r="H34" s="16"/>
      <c r="I34" s="17"/>
      <c r="J34" s="17">
        <v>4</v>
      </c>
      <c r="K34" s="18"/>
      <c r="L34" s="18"/>
      <c r="M34" s="18"/>
      <c r="N34" s="17"/>
      <c r="O34" s="17"/>
      <c r="P34" s="17"/>
      <c r="Q34" s="17"/>
      <c r="R34" s="17">
        <v>0.2</v>
      </c>
      <c r="S34" s="25">
        <f t="shared" ref="S34:S39" si="1">AVERAGE(D34:R34)</f>
        <v>2.4</v>
      </c>
      <c r="T34" s="10"/>
    </row>
    <row r="35" spans="1:20" s="2" customFormat="1" ht="18" customHeight="1" x14ac:dyDescent="0.35">
      <c r="A35" s="24">
        <v>3174054</v>
      </c>
      <c r="B35" s="15" t="s">
        <v>27</v>
      </c>
      <c r="C35" s="16" t="s">
        <v>259</v>
      </c>
      <c r="D35" s="17"/>
      <c r="E35" s="17"/>
      <c r="F35" s="17">
        <v>609</v>
      </c>
      <c r="G35" s="17"/>
      <c r="H35" s="16"/>
      <c r="I35" s="17">
        <v>26.1</v>
      </c>
      <c r="J35" s="17">
        <v>5.5</v>
      </c>
      <c r="K35" s="18"/>
      <c r="L35" s="18"/>
      <c r="M35" s="18"/>
      <c r="N35" s="17"/>
      <c r="O35" s="17"/>
      <c r="P35" s="17"/>
      <c r="Q35" s="17"/>
      <c r="R35" s="17">
        <v>0.3</v>
      </c>
      <c r="S35" s="25">
        <f t="shared" si="1"/>
        <v>160.22499999999999</v>
      </c>
      <c r="T35" s="10"/>
    </row>
    <row r="36" spans="1:20" s="2" customFormat="1" ht="18" customHeight="1" x14ac:dyDescent="0.35">
      <c r="A36" s="24">
        <v>3175074</v>
      </c>
      <c r="B36" s="15" t="s">
        <v>28</v>
      </c>
      <c r="C36" s="16" t="s">
        <v>260</v>
      </c>
      <c r="D36" s="17"/>
      <c r="E36" s="17"/>
      <c r="F36" s="17"/>
      <c r="G36" s="17"/>
      <c r="H36" s="16"/>
      <c r="I36" s="17">
        <v>304.35000000000002</v>
      </c>
      <c r="J36" s="17">
        <v>320</v>
      </c>
      <c r="K36" s="18"/>
      <c r="L36" s="18"/>
      <c r="M36" s="18"/>
      <c r="N36" s="17"/>
      <c r="O36" s="17"/>
      <c r="P36" s="17"/>
      <c r="Q36" s="17"/>
      <c r="R36" s="17"/>
      <c r="S36" s="25">
        <f t="shared" si="1"/>
        <v>312.17500000000001</v>
      </c>
      <c r="T36" s="10"/>
    </row>
    <row r="37" spans="1:20" s="2" customFormat="1" ht="18" customHeight="1" x14ac:dyDescent="0.35">
      <c r="A37" s="24">
        <v>31760</v>
      </c>
      <c r="B37" s="15" t="s">
        <v>29</v>
      </c>
      <c r="C37" s="16" t="s">
        <v>260</v>
      </c>
      <c r="D37" s="17">
        <v>365.22</v>
      </c>
      <c r="E37" s="17"/>
      <c r="F37" s="17">
        <v>435</v>
      </c>
      <c r="G37" s="17"/>
      <c r="H37" s="16">
        <v>370</v>
      </c>
      <c r="I37" s="17"/>
      <c r="J37" s="17">
        <v>350</v>
      </c>
      <c r="K37" s="18"/>
      <c r="L37" s="18"/>
      <c r="M37" s="18"/>
      <c r="N37" s="17">
        <v>250</v>
      </c>
      <c r="O37" s="17">
        <v>286.95999999999998</v>
      </c>
      <c r="P37" s="17"/>
      <c r="Q37" s="17">
        <v>195.8</v>
      </c>
      <c r="R37" s="17">
        <v>150</v>
      </c>
      <c r="S37" s="25">
        <f t="shared" si="1"/>
        <v>300.3725</v>
      </c>
      <c r="T37" s="10"/>
    </row>
    <row r="38" spans="1:20" s="2" customFormat="1" ht="18" customHeight="1" x14ac:dyDescent="0.35">
      <c r="A38" s="24">
        <v>31760</v>
      </c>
      <c r="B38" s="15" t="s">
        <v>30</v>
      </c>
      <c r="C38" s="16" t="s">
        <v>260</v>
      </c>
      <c r="D38" s="17">
        <v>304.35000000000002</v>
      </c>
      <c r="E38" s="17">
        <v>304.33999999999997</v>
      </c>
      <c r="F38" s="17"/>
      <c r="G38" s="17">
        <v>240</v>
      </c>
      <c r="H38" s="16">
        <v>320</v>
      </c>
      <c r="I38" s="17">
        <v>260.87</v>
      </c>
      <c r="J38" s="17"/>
      <c r="K38" s="17">
        <v>278.26</v>
      </c>
      <c r="L38" s="18"/>
      <c r="M38" s="18"/>
      <c r="N38" s="17">
        <v>300</v>
      </c>
      <c r="O38" s="17">
        <v>286.95999999999998</v>
      </c>
      <c r="P38" s="17"/>
      <c r="Q38" s="17"/>
      <c r="R38" s="17"/>
      <c r="S38" s="25">
        <f t="shared" si="1"/>
        <v>286.84749999999997</v>
      </c>
      <c r="T38" s="10"/>
    </row>
    <row r="39" spans="1:20" s="2" customFormat="1" ht="18" customHeight="1" x14ac:dyDescent="0.3">
      <c r="A39" s="24"/>
      <c r="B39" s="15" t="s">
        <v>290</v>
      </c>
      <c r="C39" s="16" t="s">
        <v>260</v>
      </c>
      <c r="D39" s="17"/>
      <c r="E39" s="17"/>
      <c r="F39" s="17">
        <v>313</v>
      </c>
      <c r="G39" s="17"/>
      <c r="H39" s="16"/>
      <c r="I39" s="17"/>
      <c r="J39" s="17"/>
      <c r="K39" s="18"/>
      <c r="L39" s="18"/>
      <c r="M39" s="18"/>
      <c r="N39" s="17"/>
      <c r="O39" s="17"/>
      <c r="P39" s="17"/>
      <c r="Q39" s="17"/>
      <c r="R39" s="17"/>
      <c r="S39" s="25">
        <f t="shared" si="1"/>
        <v>313</v>
      </c>
      <c r="T39" s="10"/>
    </row>
    <row r="40" spans="1:20" s="2" customFormat="1" ht="18" customHeight="1" x14ac:dyDescent="0.3">
      <c r="A40" s="20">
        <v>333</v>
      </c>
      <c r="B40" s="21" t="s">
        <v>31</v>
      </c>
      <c r="C40" s="14"/>
      <c r="D40" s="17"/>
      <c r="E40" s="17"/>
      <c r="F40" s="17"/>
      <c r="G40" s="17"/>
      <c r="H40" s="16"/>
      <c r="I40" s="17"/>
      <c r="J40" s="17"/>
      <c r="K40" s="18"/>
      <c r="L40" s="18"/>
      <c r="M40" s="18"/>
      <c r="N40" s="17"/>
      <c r="O40" s="17"/>
      <c r="P40" s="17"/>
      <c r="Q40" s="17"/>
      <c r="R40" s="17"/>
      <c r="S40" s="19"/>
      <c r="T40" s="10"/>
    </row>
    <row r="41" spans="1:20" s="2" customFormat="1" ht="18" customHeight="1" x14ac:dyDescent="0.35">
      <c r="A41" s="24">
        <v>33310</v>
      </c>
      <c r="B41" s="15" t="s">
        <v>33</v>
      </c>
      <c r="C41" s="16" t="s">
        <v>5</v>
      </c>
      <c r="D41" s="17"/>
      <c r="E41" s="17"/>
      <c r="F41" s="17"/>
      <c r="G41" s="17"/>
      <c r="H41" s="16"/>
      <c r="I41" s="17"/>
      <c r="J41" s="17"/>
      <c r="K41" s="18"/>
      <c r="L41" s="18"/>
      <c r="M41" s="18"/>
      <c r="N41" s="17"/>
      <c r="O41" s="17"/>
      <c r="P41" s="17"/>
      <c r="Q41" s="17"/>
      <c r="R41" s="17"/>
      <c r="S41" s="19"/>
      <c r="T41" s="10"/>
    </row>
    <row r="42" spans="1:20" s="2" customFormat="1" ht="18" customHeight="1" x14ac:dyDescent="0.35">
      <c r="A42" s="24">
        <v>33311</v>
      </c>
      <c r="B42" s="15" t="s">
        <v>32</v>
      </c>
      <c r="C42" s="16" t="s">
        <v>5</v>
      </c>
      <c r="D42" s="17"/>
      <c r="E42" s="17"/>
      <c r="F42" s="17"/>
      <c r="G42" s="17"/>
      <c r="H42" s="16"/>
      <c r="I42" s="17"/>
      <c r="J42" s="17"/>
      <c r="K42" s="18"/>
      <c r="L42" s="18"/>
      <c r="M42" s="18"/>
      <c r="N42" s="17"/>
      <c r="O42" s="17"/>
      <c r="P42" s="17"/>
      <c r="Q42" s="17"/>
      <c r="R42" s="17"/>
      <c r="S42" s="19"/>
      <c r="T42" s="10"/>
    </row>
    <row r="43" spans="1:20" s="2" customFormat="1" ht="18" customHeight="1" x14ac:dyDescent="0.35">
      <c r="A43" s="24">
        <v>33320</v>
      </c>
      <c r="B43" s="15" t="s">
        <v>34</v>
      </c>
      <c r="C43" s="16" t="s">
        <v>5</v>
      </c>
      <c r="D43" s="17"/>
      <c r="E43" s="17"/>
      <c r="F43" s="17"/>
      <c r="G43" s="17"/>
      <c r="H43" s="16"/>
      <c r="I43" s="17"/>
      <c r="J43" s="17"/>
      <c r="K43" s="18"/>
      <c r="L43" s="18"/>
      <c r="M43" s="18"/>
      <c r="N43" s="17"/>
      <c r="O43" s="17"/>
      <c r="P43" s="17"/>
      <c r="Q43" s="17"/>
      <c r="R43" s="17"/>
      <c r="S43" s="19"/>
      <c r="T43" s="10"/>
    </row>
    <row r="44" spans="1:20" s="2" customFormat="1" ht="18" customHeight="1" x14ac:dyDescent="0.35">
      <c r="A44" s="24">
        <v>33330</v>
      </c>
      <c r="B44" s="15" t="s">
        <v>35</v>
      </c>
      <c r="C44" s="16" t="s">
        <v>5</v>
      </c>
      <c r="D44" s="17"/>
      <c r="E44" s="17"/>
      <c r="F44" s="17"/>
      <c r="G44" s="17"/>
      <c r="H44" s="16"/>
      <c r="I44" s="17"/>
      <c r="J44" s="17"/>
      <c r="K44" s="18"/>
      <c r="L44" s="18"/>
      <c r="M44" s="18"/>
      <c r="N44" s="17"/>
      <c r="O44" s="17"/>
      <c r="P44" s="17"/>
      <c r="Q44" s="17"/>
      <c r="R44" s="17"/>
      <c r="S44" s="19"/>
      <c r="T44" s="10"/>
    </row>
    <row r="45" spans="1:20" s="2" customFormat="1" ht="18" customHeight="1" x14ac:dyDescent="0.35">
      <c r="A45" s="24">
        <v>3334092</v>
      </c>
      <c r="B45" s="15" t="s">
        <v>36</v>
      </c>
      <c r="C45" s="16" t="s">
        <v>261</v>
      </c>
      <c r="D45" s="17"/>
      <c r="E45" s="17"/>
      <c r="F45" s="17"/>
      <c r="G45" s="17"/>
      <c r="H45" s="16"/>
      <c r="I45" s="17"/>
      <c r="J45" s="17"/>
      <c r="K45" s="18"/>
      <c r="L45" s="18"/>
      <c r="M45" s="18"/>
      <c r="N45" s="17"/>
      <c r="O45" s="17"/>
      <c r="P45" s="17"/>
      <c r="Q45" s="17"/>
      <c r="R45" s="17"/>
      <c r="S45" s="19"/>
      <c r="T45" s="10"/>
    </row>
    <row r="46" spans="1:20" s="2" customFormat="1" ht="18" customHeight="1" x14ac:dyDescent="0.35">
      <c r="A46" s="24">
        <v>3336093</v>
      </c>
      <c r="B46" s="15" t="s">
        <v>37</v>
      </c>
      <c r="C46" s="16" t="s">
        <v>260</v>
      </c>
      <c r="D46" s="17"/>
      <c r="E46" s="17"/>
      <c r="F46" s="17"/>
      <c r="G46" s="17"/>
      <c r="H46" s="16"/>
      <c r="I46" s="17"/>
      <c r="J46" s="17"/>
      <c r="K46" s="18"/>
      <c r="L46" s="18"/>
      <c r="M46" s="18"/>
      <c r="N46" s="17"/>
      <c r="O46" s="17"/>
      <c r="P46" s="17"/>
      <c r="Q46" s="17"/>
      <c r="R46" s="17"/>
      <c r="S46" s="19"/>
      <c r="T46" s="10"/>
    </row>
    <row r="47" spans="1:20" s="2" customFormat="1" ht="18" customHeight="1" x14ac:dyDescent="0.3">
      <c r="A47" s="20">
        <v>406</v>
      </c>
      <c r="B47" s="21" t="s">
        <v>38</v>
      </c>
      <c r="C47" s="16"/>
      <c r="D47" s="17"/>
      <c r="E47" s="17"/>
      <c r="F47" s="17"/>
      <c r="G47" s="17"/>
      <c r="H47" s="16"/>
      <c r="I47" s="17"/>
      <c r="J47" s="17"/>
      <c r="K47" s="18"/>
      <c r="L47" s="18"/>
      <c r="M47" s="18"/>
      <c r="N47" s="17"/>
      <c r="O47" s="17"/>
      <c r="P47" s="17"/>
      <c r="Q47" s="17"/>
      <c r="R47" s="17"/>
      <c r="S47" s="19"/>
      <c r="T47" s="10"/>
    </row>
    <row r="48" spans="1:20" s="2" customFormat="1" ht="18" customHeight="1" x14ac:dyDescent="0.35">
      <c r="A48" s="24">
        <v>40610</v>
      </c>
      <c r="B48" s="15" t="s">
        <v>40</v>
      </c>
      <c r="C48" s="16" t="s">
        <v>5</v>
      </c>
      <c r="D48" s="17"/>
      <c r="E48" s="17"/>
      <c r="F48" s="17"/>
      <c r="G48" s="17"/>
      <c r="H48" s="16"/>
      <c r="I48" s="17"/>
      <c r="J48" s="17"/>
      <c r="K48" s="18"/>
      <c r="L48" s="18"/>
      <c r="M48" s="18"/>
      <c r="N48" s="17"/>
      <c r="O48" s="17"/>
      <c r="P48" s="17"/>
      <c r="Q48" s="17"/>
      <c r="R48" s="17"/>
      <c r="S48" s="19"/>
      <c r="T48" s="10"/>
    </row>
    <row r="49" spans="1:20" s="2" customFormat="1" ht="18" customHeight="1" x14ac:dyDescent="0.3">
      <c r="A49" s="24">
        <v>40660</v>
      </c>
      <c r="B49" s="15" t="s">
        <v>39</v>
      </c>
      <c r="C49" s="16" t="s">
        <v>259</v>
      </c>
      <c r="D49" s="17"/>
      <c r="E49" s="17"/>
      <c r="F49" s="17"/>
      <c r="G49" s="17"/>
      <c r="H49" s="16"/>
      <c r="I49" s="17"/>
      <c r="J49" s="17"/>
      <c r="K49" s="18"/>
      <c r="L49" s="18"/>
      <c r="M49" s="18"/>
      <c r="N49" s="17"/>
      <c r="O49" s="17"/>
      <c r="P49" s="17"/>
      <c r="Q49" s="17"/>
      <c r="R49" s="17"/>
      <c r="S49" s="19"/>
      <c r="T49" s="10"/>
    </row>
    <row r="50" spans="1:20" s="2" customFormat="1" ht="18" customHeight="1" x14ac:dyDescent="0.3">
      <c r="A50" s="20">
        <v>698</v>
      </c>
      <c r="B50" s="21" t="s">
        <v>41</v>
      </c>
      <c r="C50" s="16"/>
      <c r="D50" s="17"/>
      <c r="E50" s="17"/>
      <c r="F50" s="17"/>
      <c r="G50" s="17"/>
      <c r="H50" s="16"/>
      <c r="I50" s="17"/>
      <c r="J50" s="17"/>
      <c r="K50" s="18"/>
      <c r="L50" s="18"/>
      <c r="M50" s="18"/>
      <c r="N50" s="17"/>
      <c r="O50" s="17"/>
      <c r="P50" s="17"/>
      <c r="Q50" s="17"/>
      <c r="R50" s="17"/>
      <c r="S50" s="19"/>
      <c r="T50" s="10"/>
    </row>
    <row r="51" spans="1:20" s="2" customFormat="1" ht="18" customHeight="1" x14ac:dyDescent="0.35">
      <c r="A51" s="24">
        <v>69810</v>
      </c>
      <c r="B51" s="15" t="s">
        <v>43</v>
      </c>
      <c r="C51" s="16" t="s">
        <v>5</v>
      </c>
      <c r="D51" s="17"/>
      <c r="E51" s="17"/>
      <c r="F51" s="17"/>
      <c r="G51" s="17"/>
      <c r="H51" s="16"/>
      <c r="I51" s="17"/>
      <c r="J51" s="17"/>
      <c r="K51" s="18"/>
      <c r="L51" s="18"/>
      <c r="M51" s="18"/>
      <c r="N51" s="17"/>
      <c r="O51" s="17"/>
      <c r="P51" s="17"/>
      <c r="Q51" s="17"/>
      <c r="R51" s="17"/>
      <c r="S51" s="19"/>
      <c r="T51" s="10"/>
    </row>
    <row r="52" spans="1:20" s="2" customFormat="1" ht="18" customHeight="1" x14ac:dyDescent="0.3">
      <c r="A52" s="24">
        <v>69860</v>
      </c>
      <c r="B52" s="15" t="s">
        <v>42</v>
      </c>
      <c r="C52" s="16" t="s">
        <v>259</v>
      </c>
      <c r="D52" s="17"/>
      <c r="E52" s="17"/>
      <c r="F52" s="17"/>
      <c r="G52" s="17"/>
      <c r="H52" s="16"/>
      <c r="I52" s="17"/>
      <c r="J52" s="17">
        <v>3</v>
      </c>
      <c r="K52" s="18"/>
      <c r="L52" s="18"/>
      <c r="M52" s="18"/>
      <c r="N52" s="17"/>
      <c r="O52" s="17"/>
      <c r="P52" s="17"/>
      <c r="Q52" s="17"/>
      <c r="R52" s="17"/>
      <c r="S52" s="25">
        <f>AVERAGE(D52:R52)</f>
        <v>3</v>
      </c>
      <c r="T52" s="10"/>
    </row>
    <row r="53" spans="1:20" s="3" customFormat="1" ht="18" customHeight="1" x14ac:dyDescent="0.3">
      <c r="A53" s="20">
        <v>308</v>
      </c>
      <c r="B53" s="21" t="s">
        <v>44</v>
      </c>
      <c r="C53" s="14"/>
      <c r="D53" s="23"/>
      <c r="E53" s="23"/>
      <c r="F53" s="23"/>
      <c r="G53" s="23"/>
      <c r="H53" s="14"/>
      <c r="I53" s="23"/>
      <c r="J53" s="23"/>
      <c r="K53" s="22"/>
      <c r="L53" s="22"/>
      <c r="M53" s="22"/>
      <c r="N53" s="23"/>
      <c r="O53" s="23"/>
      <c r="P53" s="23"/>
      <c r="Q53" s="23"/>
      <c r="R53" s="23"/>
      <c r="S53" s="19"/>
      <c r="T53" s="11"/>
    </row>
    <row r="54" spans="1:20" s="2" customFormat="1" ht="18" customHeight="1" x14ac:dyDescent="0.35">
      <c r="A54" s="24">
        <v>30810</v>
      </c>
      <c r="B54" s="15" t="s">
        <v>45</v>
      </c>
      <c r="C54" s="16" t="s">
        <v>5</v>
      </c>
      <c r="D54" s="17"/>
      <c r="E54" s="17"/>
      <c r="F54" s="17"/>
      <c r="G54" s="17"/>
      <c r="H54" s="16"/>
      <c r="I54" s="17"/>
      <c r="J54" s="17"/>
      <c r="K54" s="18"/>
      <c r="L54" s="18"/>
      <c r="M54" s="18"/>
      <c r="N54" s="17"/>
      <c r="O54" s="17"/>
      <c r="P54" s="17"/>
      <c r="Q54" s="17"/>
      <c r="R54" s="17"/>
      <c r="S54" s="19"/>
      <c r="T54" s="10"/>
    </row>
    <row r="55" spans="1:20" s="2" customFormat="1" ht="18" customHeight="1" x14ac:dyDescent="0.35">
      <c r="A55" s="24">
        <v>30820</v>
      </c>
      <c r="B55" s="15" t="s">
        <v>46</v>
      </c>
      <c r="C55" s="16" t="s">
        <v>5</v>
      </c>
      <c r="D55" s="17"/>
      <c r="E55" s="17"/>
      <c r="F55" s="17"/>
      <c r="G55" s="17"/>
      <c r="H55" s="16"/>
      <c r="I55" s="17"/>
      <c r="J55" s="17"/>
      <c r="K55" s="18"/>
      <c r="L55" s="18"/>
      <c r="M55" s="18"/>
      <c r="N55" s="17"/>
      <c r="O55" s="17"/>
      <c r="P55" s="17"/>
      <c r="Q55" s="17"/>
      <c r="R55" s="17">
        <v>30</v>
      </c>
      <c r="S55" s="25">
        <f>AVERAGE(D55:R55)</f>
        <v>30</v>
      </c>
      <c r="T55" s="10"/>
    </row>
    <row r="56" spans="1:20" s="2" customFormat="1" ht="18" customHeight="1" x14ac:dyDescent="0.35">
      <c r="A56" s="24">
        <v>30830</v>
      </c>
      <c r="B56" s="15" t="s">
        <v>47</v>
      </c>
      <c r="C56" s="16" t="s">
        <v>5</v>
      </c>
      <c r="D56" s="17"/>
      <c r="E56" s="17"/>
      <c r="F56" s="17"/>
      <c r="G56" s="17"/>
      <c r="H56" s="16"/>
      <c r="I56" s="17"/>
      <c r="J56" s="17"/>
      <c r="K56" s="18"/>
      <c r="L56" s="18"/>
      <c r="M56" s="18"/>
      <c r="N56" s="17"/>
      <c r="O56" s="17"/>
      <c r="P56" s="17"/>
      <c r="Q56" s="17"/>
      <c r="R56" s="17"/>
      <c r="S56" s="19"/>
      <c r="T56" s="10"/>
    </row>
    <row r="57" spans="1:20" s="2" customFormat="1" ht="18" customHeight="1" x14ac:dyDescent="0.35">
      <c r="A57" s="24">
        <v>3084062</v>
      </c>
      <c r="B57" s="15" t="s">
        <v>48</v>
      </c>
      <c r="C57" s="16" t="s">
        <v>259</v>
      </c>
      <c r="D57" s="17"/>
      <c r="E57" s="17"/>
      <c r="F57" s="17"/>
      <c r="G57" s="17"/>
      <c r="H57" s="16"/>
      <c r="I57" s="17"/>
      <c r="J57" s="17">
        <v>5</v>
      </c>
      <c r="K57" s="18"/>
      <c r="L57" s="18"/>
      <c r="M57" s="18"/>
      <c r="N57" s="17"/>
      <c r="O57" s="17"/>
      <c r="P57" s="17"/>
      <c r="Q57" s="17"/>
      <c r="R57" s="17"/>
      <c r="S57" s="25">
        <f>AVERAGE(D57:R57)</f>
        <v>5</v>
      </c>
      <c r="T57" s="10"/>
    </row>
    <row r="58" spans="1:20" s="2" customFormat="1" ht="18" customHeight="1" x14ac:dyDescent="0.35">
      <c r="A58" s="24">
        <v>3085092</v>
      </c>
      <c r="B58" s="15" t="s">
        <v>295</v>
      </c>
      <c r="C58" s="16" t="s">
        <v>260</v>
      </c>
      <c r="D58" s="17"/>
      <c r="E58" s="17"/>
      <c r="F58" s="17"/>
      <c r="G58" s="17"/>
      <c r="H58" s="16"/>
      <c r="I58" s="17"/>
      <c r="J58" s="17">
        <v>90</v>
      </c>
      <c r="K58" s="18"/>
      <c r="L58" s="18"/>
      <c r="M58" s="18"/>
      <c r="N58" s="17"/>
      <c r="O58" s="17"/>
      <c r="P58" s="17"/>
      <c r="Q58" s="17"/>
      <c r="R58" s="17"/>
      <c r="S58" s="25">
        <f>AVERAGE(D58:R58)</f>
        <v>90</v>
      </c>
      <c r="T58" s="10"/>
    </row>
    <row r="59" spans="1:20" s="2" customFormat="1" ht="18" customHeight="1" x14ac:dyDescent="0.35">
      <c r="A59" s="24">
        <v>3086083</v>
      </c>
      <c r="B59" s="15" t="s">
        <v>49</v>
      </c>
      <c r="C59" s="16" t="s">
        <v>260</v>
      </c>
      <c r="D59" s="17"/>
      <c r="E59" s="17"/>
      <c r="F59" s="17"/>
      <c r="G59" s="17"/>
      <c r="H59" s="16"/>
      <c r="I59" s="17"/>
      <c r="J59" s="17"/>
      <c r="K59" s="18"/>
      <c r="L59" s="18"/>
      <c r="M59" s="18"/>
      <c r="N59" s="17"/>
      <c r="O59" s="17"/>
      <c r="P59" s="17"/>
      <c r="Q59" s="17"/>
      <c r="R59" s="17">
        <v>23</v>
      </c>
      <c r="S59" s="25">
        <f>AVERAGE(D59:R59)</f>
        <v>23</v>
      </c>
      <c r="T59" s="10"/>
    </row>
    <row r="60" spans="1:20" s="3" customFormat="1" ht="18" customHeight="1" x14ac:dyDescent="0.3">
      <c r="A60" s="20">
        <v>309</v>
      </c>
      <c r="B60" s="21" t="s">
        <v>50</v>
      </c>
      <c r="C60" s="14"/>
      <c r="D60" s="23"/>
      <c r="E60" s="23"/>
      <c r="F60" s="23"/>
      <c r="G60" s="23"/>
      <c r="H60" s="14"/>
      <c r="I60" s="23"/>
      <c r="J60" s="23"/>
      <c r="K60" s="22"/>
      <c r="L60" s="22"/>
      <c r="M60" s="22"/>
      <c r="N60" s="23"/>
      <c r="O60" s="23"/>
      <c r="P60" s="23"/>
      <c r="Q60" s="23"/>
      <c r="R60" s="23"/>
      <c r="S60" s="19"/>
      <c r="T60" s="11"/>
    </row>
    <row r="61" spans="1:20" s="2" customFormat="1" ht="18" customHeight="1" x14ac:dyDescent="0.3">
      <c r="A61" s="24">
        <v>30910</v>
      </c>
      <c r="B61" s="15" t="s">
        <v>51</v>
      </c>
      <c r="C61" s="16" t="s">
        <v>5</v>
      </c>
      <c r="D61" s="17"/>
      <c r="E61" s="17"/>
      <c r="F61" s="17"/>
      <c r="G61" s="17"/>
      <c r="H61" s="16"/>
      <c r="I61" s="17"/>
      <c r="J61" s="17"/>
      <c r="K61" s="18"/>
      <c r="L61" s="18"/>
      <c r="M61" s="18"/>
      <c r="N61" s="17"/>
      <c r="O61" s="17"/>
      <c r="P61" s="17"/>
      <c r="Q61" s="17"/>
      <c r="R61" s="17"/>
      <c r="S61" s="19"/>
      <c r="T61" s="10"/>
    </row>
    <row r="62" spans="1:20" s="2" customFormat="1" ht="18" customHeight="1" x14ac:dyDescent="0.35">
      <c r="A62" s="24">
        <v>30920</v>
      </c>
      <c r="B62" s="15" t="s">
        <v>52</v>
      </c>
      <c r="C62" s="16" t="s">
        <v>5</v>
      </c>
      <c r="D62" s="17"/>
      <c r="E62" s="17"/>
      <c r="F62" s="17"/>
      <c r="G62" s="17"/>
      <c r="H62" s="16"/>
      <c r="I62" s="17"/>
      <c r="J62" s="17"/>
      <c r="K62" s="18"/>
      <c r="L62" s="18"/>
      <c r="M62" s="18"/>
      <c r="N62" s="17"/>
      <c r="O62" s="17"/>
      <c r="P62" s="17"/>
      <c r="Q62" s="17"/>
      <c r="R62" s="17"/>
      <c r="S62" s="19"/>
      <c r="T62" s="10"/>
    </row>
    <row r="63" spans="1:20" s="2" customFormat="1" ht="18" customHeight="1" x14ac:dyDescent="0.35">
      <c r="A63" s="24">
        <v>30930</v>
      </c>
      <c r="B63" s="15" t="s">
        <v>53</v>
      </c>
      <c r="C63" s="16" t="s">
        <v>5</v>
      </c>
      <c r="D63" s="17"/>
      <c r="E63" s="17"/>
      <c r="F63" s="17"/>
      <c r="G63" s="17"/>
      <c r="H63" s="16"/>
      <c r="I63" s="17"/>
      <c r="J63" s="17"/>
      <c r="K63" s="18"/>
      <c r="L63" s="18"/>
      <c r="M63" s="18"/>
      <c r="N63" s="17"/>
      <c r="O63" s="17"/>
      <c r="P63" s="17"/>
      <c r="Q63" s="17"/>
      <c r="R63" s="17"/>
      <c r="S63" s="19"/>
      <c r="T63" s="10"/>
    </row>
    <row r="64" spans="1:20" s="2" customFormat="1" ht="18" customHeight="1" x14ac:dyDescent="0.35">
      <c r="A64" s="24">
        <v>3094062</v>
      </c>
      <c r="B64" s="15" t="s">
        <v>54</v>
      </c>
      <c r="C64" s="16" t="s">
        <v>259</v>
      </c>
      <c r="D64" s="17"/>
      <c r="E64" s="17"/>
      <c r="F64" s="17"/>
      <c r="G64" s="17"/>
      <c r="H64" s="16"/>
      <c r="I64" s="17"/>
      <c r="J64" s="17">
        <v>7</v>
      </c>
      <c r="K64" s="18"/>
      <c r="L64" s="18"/>
      <c r="M64" s="18"/>
      <c r="N64" s="17"/>
      <c r="O64" s="17"/>
      <c r="P64" s="17"/>
      <c r="Q64" s="17"/>
      <c r="R64" s="17"/>
      <c r="S64" s="25">
        <f>AVERAGE(D64:R64)</f>
        <v>7</v>
      </c>
      <c r="T64" s="10"/>
    </row>
    <row r="65" spans="1:20" s="2" customFormat="1" ht="18" customHeight="1" x14ac:dyDescent="0.35">
      <c r="A65" s="24">
        <v>3095092</v>
      </c>
      <c r="B65" s="15" t="s">
        <v>55</v>
      </c>
      <c r="C65" s="16" t="s">
        <v>260</v>
      </c>
      <c r="D65" s="17"/>
      <c r="E65" s="17"/>
      <c r="F65" s="17"/>
      <c r="G65" s="17"/>
      <c r="H65" s="16"/>
      <c r="I65" s="17"/>
      <c r="J65" s="17"/>
      <c r="K65" s="18"/>
      <c r="L65" s="18"/>
      <c r="M65" s="18"/>
      <c r="N65" s="17"/>
      <c r="O65" s="17"/>
      <c r="P65" s="17"/>
      <c r="Q65" s="17"/>
      <c r="R65" s="17"/>
      <c r="S65" s="25" t="e">
        <f>AVERAGE(D65:R65)</f>
        <v>#DIV/0!</v>
      </c>
      <c r="T65" s="10"/>
    </row>
    <row r="66" spans="1:20" s="2" customFormat="1" ht="18" customHeight="1" x14ac:dyDescent="0.35">
      <c r="A66" s="24">
        <v>3096083</v>
      </c>
      <c r="B66" s="15" t="s">
        <v>56</v>
      </c>
      <c r="C66" s="16" t="s">
        <v>260</v>
      </c>
      <c r="D66" s="17"/>
      <c r="E66" s="17"/>
      <c r="F66" s="17"/>
      <c r="G66" s="17"/>
      <c r="H66" s="16"/>
      <c r="I66" s="17"/>
      <c r="J66" s="17"/>
      <c r="K66" s="18"/>
      <c r="L66" s="18"/>
      <c r="M66" s="18"/>
      <c r="N66" s="17"/>
      <c r="O66" s="17"/>
      <c r="P66" s="17"/>
      <c r="Q66" s="17"/>
      <c r="R66" s="17">
        <v>23</v>
      </c>
      <c r="S66" s="25">
        <f>AVERAGE(D66:R66)</f>
        <v>23</v>
      </c>
      <c r="T66" s="10"/>
    </row>
    <row r="67" spans="1:20" s="3" customFormat="1" ht="18" customHeight="1" x14ac:dyDescent="0.3">
      <c r="A67" s="20">
        <v>663</v>
      </c>
      <c r="B67" s="21" t="s">
        <v>57</v>
      </c>
      <c r="C67" s="14"/>
      <c r="D67" s="23"/>
      <c r="E67" s="23"/>
      <c r="F67" s="23"/>
      <c r="G67" s="23"/>
      <c r="H67" s="14"/>
      <c r="I67" s="23"/>
      <c r="J67" s="23"/>
      <c r="K67" s="22"/>
      <c r="L67" s="22"/>
      <c r="M67" s="22"/>
      <c r="N67" s="23"/>
      <c r="O67" s="23"/>
      <c r="P67" s="23"/>
      <c r="Q67" s="23"/>
      <c r="R67" s="23"/>
      <c r="S67" s="19"/>
      <c r="T67" s="11"/>
    </row>
    <row r="68" spans="1:20" s="2" customFormat="1" ht="18" customHeight="1" x14ac:dyDescent="0.35">
      <c r="A68" s="24">
        <v>66320</v>
      </c>
      <c r="B68" s="15" t="s">
        <v>59</v>
      </c>
      <c r="C68" s="16" t="s">
        <v>5</v>
      </c>
      <c r="D68" s="17"/>
      <c r="E68" s="17"/>
      <c r="F68" s="17"/>
      <c r="G68" s="17"/>
      <c r="H68" s="16"/>
      <c r="I68" s="17"/>
      <c r="J68" s="17"/>
      <c r="K68" s="18"/>
      <c r="L68" s="18"/>
      <c r="M68" s="18"/>
      <c r="N68" s="17"/>
      <c r="O68" s="17"/>
      <c r="P68" s="17"/>
      <c r="Q68" s="17"/>
      <c r="R68" s="17">
        <v>30</v>
      </c>
      <c r="S68" s="25">
        <f>AVERAGE(D68:R68)</f>
        <v>30</v>
      </c>
      <c r="T68" s="10"/>
    </row>
    <row r="69" spans="1:20" s="2" customFormat="1" ht="18" customHeight="1" x14ac:dyDescent="0.35">
      <c r="A69" s="24">
        <v>6634042</v>
      </c>
      <c r="B69" s="15" t="s">
        <v>60</v>
      </c>
      <c r="C69" s="16" t="s">
        <v>259</v>
      </c>
      <c r="D69" s="17"/>
      <c r="E69" s="17"/>
      <c r="F69" s="17"/>
      <c r="G69" s="17"/>
      <c r="H69" s="16"/>
      <c r="I69" s="17"/>
      <c r="J69" s="17"/>
      <c r="K69" s="18"/>
      <c r="L69" s="18"/>
      <c r="M69" s="18"/>
      <c r="N69" s="17"/>
      <c r="O69" s="17"/>
      <c r="P69" s="17"/>
      <c r="Q69" s="17"/>
      <c r="R69" s="17"/>
      <c r="S69" s="19"/>
      <c r="T69" s="10"/>
    </row>
    <row r="70" spans="1:20" s="2" customFormat="1" ht="18" customHeight="1" x14ac:dyDescent="0.35">
      <c r="A70" s="24">
        <v>6635043</v>
      </c>
      <c r="B70" s="15" t="s">
        <v>61</v>
      </c>
      <c r="C70" s="16" t="s">
        <v>260</v>
      </c>
      <c r="D70" s="17"/>
      <c r="E70" s="17"/>
      <c r="F70" s="17"/>
      <c r="G70" s="17"/>
      <c r="H70" s="16"/>
      <c r="I70" s="17"/>
      <c r="J70" s="17"/>
      <c r="K70" s="18"/>
      <c r="L70" s="18"/>
      <c r="M70" s="18"/>
      <c r="N70" s="17"/>
      <c r="O70" s="17"/>
      <c r="P70" s="17"/>
      <c r="Q70" s="17"/>
      <c r="R70" s="17">
        <v>23</v>
      </c>
      <c r="S70" s="25">
        <f>AVERAGE(D70:R70)</f>
        <v>23</v>
      </c>
      <c r="T70" s="10"/>
    </row>
    <row r="71" spans="1:20" s="3" customFormat="1" ht="18" customHeight="1" x14ac:dyDescent="0.3">
      <c r="A71" s="20">
        <v>336</v>
      </c>
      <c r="B71" s="21" t="s">
        <v>58</v>
      </c>
      <c r="C71" s="14"/>
      <c r="D71" s="23"/>
      <c r="E71" s="23"/>
      <c r="F71" s="23"/>
      <c r="G71" s="23"/>
      <c r="H71" s="14"/>
      <c r="I71" s="23"/>
      <c r="J71" s="23"/>
      <c r="K71" s="22"/>
      <c r="L71" s="22"/>
      <c r="M71" s="22"/>
      <c r="N71" s="23"/>
      <c r="O71" s="23"/>
      <c r="P71" s="23"/>
      <c r="Q71" s="23"/>
      <c r="R71" s="23"/>
      <c r="S71" s="19"/>
      <c r="T71" s="11"/>
    </row>
    <row r="72" spans="1:20" s="2" customFormat="1" ht="18" customHeight="1" x14ac:dyDescent="0.35">
      <c r="A72" s="24">
        <v>33620</v>
      </c>
      <c r="B72" s="15" t="s">
        <v>62</v>
      </c>
      <c r="C72" s="16" t="s">
        <v>5</v>
      </c>
      <c r="D72" s="17"/>
      <c r="E72" s="17"/>
      <c r="F72" s="17"/>
      <c r="G72" s="17"/>
      <c r="H72" s="16"/>
      <c r="I72" s="17"/>
      <c r="J72" s="17"/>
      <c r="K72" s="18"/>
      <c r="L72" s="18"/>
      <c r="M72" s="18"/>
      <c r="N72" s="17"/>
      <c r="O72" s="17"/>
      <c r="P72" s="17"/>
      <c r="Q72" s="17"/>
      <c r="R72" s="17"/>
      <c r="S72" s="19"/>
      <c r="T72" s="10"/>
    </row>
    <row r="73" spans="1:20" s="2" customFormat="1" ht="18" customHeight="1" x14ac:dyDescent="0.35">
      <c r="A73" s="24">
        <v>3364052</v>
      </c>
      <c r="B73" s="15" t="s">
        <v>63</v>
      </c>
      <c r="C73" s="16" t="s">
        <v>259</v>
      </c>
      <c r="D73" s="17"/>
      <c r="E73" s="17"/>
      <c r="F73" s="17"/>
      <c r="G73" s="17"/>
      <c r="H73" s="16"/>
      <c r="I73" s="17"/>
      <c r="J73" s="17">
        <v>5</v>
      </c>
      <c r="K73" s="18"/>
      <c r="L73" s="18"/>
      <c r="M73" s="18"/>
      <c r="N73" s="17"/>
      <c r="O73" s="17"/>
      <c r="P73" s="17"/>
      <c r="Q73" s="17"/>
      <c r="R73" s="17"/>
      <c r="S73" s="19"/>
      <c r="T73" s="10"/>
    </row>
    <row r="74" spans="1:20" s="2" customFormat="1" ht="18" customHeight="1" x14ac:dyDescent="0.35">
      <c r="A74" s="24">
        <v>3365053</v>
      </c>
      <c r="B74" s="15" t="s">
        <v>64</v>
      </c>
      <c r="C74" s="16" t="s">
        <v>260</v>
      </c>
      <c r="D74" s="17"/>
      <c r="E74" s="17"/>
      <c r="F74" s="17"/>
      <c r="G74" s="17"/>
      <c r="H74" s="16"/>
      <c r="I74" s="17"/>
      <c r="J74" s="17">
        <v>90</v>
      </c>
      <c r="K74" s="18"/>
      <c r="L74" s="18"/>
      <c r="M74" s="18"/>
      <c r="N74" s="17"/>
      <c r="O74" s="17"/>
      <c r="P74" s="17"/>
      <c r="Q74" s="17"/>
      <c r="R74" s="17">
        <v>23</v>
      </c>
      <c r="S74" s="25">
        <f>AVERAGE(D74:R74)</f>
        <v>56.5</v>
      </c>
      <c r="T74" s="10"/>
    </row>
    <row r="75" spans="1:20" s="3" customFormat="1" ht="18" customHeight="1" x14ac:dyDescent="0.3">
      <c r="A75" s="20">
        <v>505</v>
      </c>
      <c r="B75" s="21" t="s">
        <v>65</v>
      </c>
      <c r="C75" s="14"/>
      <c r="D75" s="23"/>
      <c r="E75" s="23"/>
      <c r="F75" s="23"/>
      <c r="G75" s="23"/>
      <c r="H75" s="14"/>
      <c r="I75" s="23"/>
      <c r="J75" s="23"/>
      <c r="K75" s="22"/>
      <c r="L75" s="22"/>
      <c r="M75" s="22"/>
      <c r="N75" s="23"/>
      <c r="O75" s="23"/>
      <c r="P75" s="23"/>
      <c r="Q75" s="23"/>
      <c r="R75" s="23"/>
      <c r="S75" s="19"/>
      <c r="T75" s="11"/>
    </row>
    <row r="76" spans="1:20" s="2" customFormat="1" ht="18" customHeight="1" x14ac:dyDescent="0.35">
      <c r="A76" s="24">
        <v>50510</v>
      </c>
      <c r="B76" s="15" t="s">
        <v>66</v>
      </c>
      <c r="C76" s="16" t="s">
        <v>5</v>
      </c>
      <c r="D76" s="17"/>
      <c r="E76" s="17"/>
      <c r="F76" s="17"/>
      <c r="G76" s="17"/>
      <c r="H76" s="16"/>
      <c r="I76" s="17"/>
      <c r="J76" s="17"/>
      <c r="K76" s="18"/>
      <c r="L76" s="18"/>
      <c r="M76" s="18"/>
      <c r="N76" s="17"/>
      <c r="O76" s="17"/>
      <c r="P76" s="17"/>
      <c r="Q76" s="17"/>
      <c r="R76" s="17"/>
      <c r="S76" s="19"/>
      <c r="T76" s="10"/>
    </row>
    <row r="77" spans="1:20" s="2" customFormat="1" ht="18" customHeight="1" x14ac:dyDescent="0.35">
      <c r="A77" s="24">
        <v>50520</v>
      </c>
      <c r="B77" s="15" t="s">
        <v>67</v>
      </c>
      <c r="C77" s="16" t="s">
        <v>5</v>
      </c>
      <c r="D77" s="17"/>
      <c r="E77" s="17"/>
      <c r="F77" s="17"/>
      <c r="G77" s="17"/>
      <c r="H77" s="16"/>
      <c r="I77" s="17"/>
      <c r="J77" s="17"/>
      <c r="K77" s="18"/>
      <c r="L77" s="18"/>
      <c r="M77" s="18"/>
      <c r="N77" s="17"/>
      <c r="O77" s="17"/>
      <c r="P77" s="17"/>
      <c r="Q77" s="17"/>
      <c r="R77" s="17"/>
      <c r="S77" s="19"/>
      <c r="T77" s="10"/>
    </row>
    <row r="78" spans="1:20" s="2" customFormat="1" ht="18" customHeight="1" x14ac:dyDescent="0.35">
      <c r="A78" s="24">
        <v>50530</v>
      </c>
      <c r="B78" s="15" t="s">
        <v>68</v>
      </c>
      <c r="C78" s="16" t="s">
        <v>5</v>
      </c>
      <c r="D78" s="17"/>
      <c r="E78" s="17"/>
      <c r="F78" s="17"/>
      <c r="G78" s="17"/>
      <c r="H78" s="16"/>
      <c r="I78" s="17"/>
      <c r="J78" s="17"/>
      <c r="K78" s="18"/>
      <c r="L78" s="18"/>
      <c r="M78" s="18"/>
      <c r="N78" s="17"/>
      <c r="O78" s="17"/>
      <c r="P78" s="17"/>
      <c r="Q78" s="17"/>
      <c r="R78" s="17"/>
      <c r="S78" s="19"/>
      <c r="T78" s="10"/>
    </row>
    <row r="79" spans="1:20" s="2" customFormat="1" ht="18" customHeight="1" x14ac:dyDescent="0.35">
      <c r="A79" s="24">
        <v>50540</v>
      </c>
      <c r="B79" s="15" t="s">
        <v>69</v>
      </c>
      <c r="C79" s="16" t="s">
        <v>259</v>
      </c>
      <c r="D79" s="17"/>
      <c r="E79" s="17"/>
      <c r="F79" s="17"/>
      <c r="G79" s="17"/>
      <c r="H79" s="16"/>
      <c r="I79" s="17"/>
      <c r="J79" s="17"/>
      <c r="K79" s="18"/>
      <c r="L79" s="18"/>
      <c r="M79" s="18"/>
      <c r="N79" s="17"/>
      <c r="O79" s="17"/>
      <c r="P79" s="17"/>
      <c r="Q79" s="17"/>
      <c r="R79" s="17"/>
      <c r="S79" s="25" t="e">
        <f>AVERAGE(D79:R79)</f>
        <v>#DIV/0!</v>
      </c>
      <c r="T79" s="10"/>
    </row>
    <row r="80" spans="1:20" s="2" customFormat="1" ht="18" customHeight="1" x14ac:dyDescent="0.35">
      <c r="A80" s="24">
        <v>50560</v>
      </c>
      <c r="B80" s="15" t="s">
        <v>70</v>
      </c>
      <c r="C80" s="16" t="s">
        <v>260</v>
      </c>
      <c r="D80" s="17"/>
      <c r="E80" s="17"/>
      <c r="F80" s="17"/>
      <c r="G80" s="17"/>
      <c r="H80" s="16"/>
      <c r="I80" s="17"/>
      <c r="J80" s="17"/>
      <c r="K80" s="18"/>
      <c r="L80" s="18"/>
      <c r="M80" s="18"/>
      <c r="N80" s="17"/>
      <c r="O80" s="17"/>
      <c r="P80" s="17"/>
      <c r="Q80" s="17"/>
      <c r="R80" s="17"/>
      <c r="S80" s="19"/>
      <c r="T80" s="10"/>
    </row>
    <row r="81" spans="1:20" s="2" customFormat="1" ht="18" customHeight="1" x14ac:dyDescent="0.35">
      <c r="A81" s="24">
        <v>50570</v>
      </c>
      <c r="B81" s="15" t="s">
        <v>71</v>
      </c>
      <c r="C81" s="16" t="s">
        <v>260</v>
      </c>
      <c r="D81" s="17"/>
      <c r="E81" s="17"/>
      <c r="F81" s="17"/>
      <c r="G81" s="17"/>
      <c r="H81" s="16"/>
      <c r="I81" s="17"/>
      <c r="J81" s="17"/>
      <c r="K81" s="17">
        <v>304</v>
      </c>
      <c r="L81" s="18"/>
      <c r="M81" s="18"/>
      <c r="N81" s="17"/>
      <c r="O81" s="17"/>
      <c r="P81" s="17"/>
      <c r="Q81" s="17"/>
      <c r="R81" s="17"/>
      <c r="S81" s="25">
        <f>AVERAGE(D81:R81)</f>
        <v>304</v>
      </c>
      <c r="T81" s="10"/>
    </row>
    <row r="82" spans="1:20" s="3" customFormat="1" ht="18" customHeight="1" x14ac:dyDescent="0.3">
      <c r="A82" s="20">
        <v>311</v>
      </c>
      <c r="B82" s="21" t="s">
        <v>72</v>
      </c>
      <c r="C82" s="14"/>
      <c r="D82" s="23"/>
      <c r="E82" s="23"/>
      <c r="F82" s="23"/>
      <c r="G82" s="23"/>
      <c r="H82" s="14"/>
      <c r="I82" s="23"/>
      <c r="J82" s="23"/>
      <c r="K82" s="22"/>
      <c r="L82" s="22"/>
      <c r="M82" s="22"/>
      <c r="N82" s="23"/>
      <c r="O82" s="23"/>
      <c r="P82" s="23"/>
      <c r="Q82" s="23"/>
      <c r="R82" s="23"/>
      <c r="S82" s="19"/>
      <c r="T82" s="11"/>
    </row>
    <row r="83" spans="1:20" s="2" customFormat="1" ht="18" customHeight="1" x14ac:dyDescent="0.35">
      <c r="A83" s="24">
        <v>31110</v>
      </c>
      <c r="B83" s="15" t="s">
        <v>73</v>
      </c>
      <c r="C83" s="16" t="s">
        <v>5</v>
      </c>
      <c r="D83" s="17"/>
      <c r="E83" s="17"/>
      <c r="F83" s="17"/>
      <c r="G83" s="17"/>
      <c r="H83" s="16"/>
      <c r="I83" s="17"/>
      <c r="J83" s="17"/>
      <c r="K83" s="18"/>
      <c r="L83" s="18"/>
      <c r="M83" s="18"/>
      <c r="N83" s="17"/>
      <c r="O83" s="17"/>
      <c r="P83" s="17"/>
      <c r="Q83" s="17"/>
      <c r="R83" s="17"/>
      <c r="S83" s="19"/>
      <c r="T83" s="10"/>
    </row>
    <row r="84" spans="1:20" s="2" customFormat="1" ht="18" customHeight="1" x14ac:dyDescent="0.35">
      <c r="A84" s="24">
        <v>31120</v>
      </c>
      <c r="B84" s="15" t="s">
        <v>74</v>
      </c>
      <c r="C84" s="16" t="s">
        <v>5</v>
      </c>
      <c r="D84" s="17">
        <v>30.43</v>
      </c>
      <c r="E84" s="17"/>
      <c r="F84" s="17"/>
      <c r="G84" s="17"/>
      <c r="H84" s="16"/>
      <c r="I84" s="17"/>
      <c r="J84" s="17">
        <v>23</v>
      </c>
      <c r="K84" s="18"/>
      <c r="L84" s="18"/>
      <c r="M84" s="18"/>
      <c r="N84" s="17"/>
      <c r="O84" s="17"/>
      <c r="P84" s="17"/>
      <c r="Q84" s="17"/>
      <c r="R84" s="17">
        <v>25</v>
      </c>
      <c r="S84" s="25">
        <f t="shared" ref="S84:S91" si="2">AVERAGE(D84:R84)</f>
        <v>26.143333333333334</v>
      </c>
      <c r="T84" s="10"/>
    </row>
    <row r="85" spans="1:20" s="2" customFormat="1" ht="18" customHeight="1" x14ac:dyDescent="0.35">
      <c r="A85" s="24">
        <v>3113013</v>
      </c>
      <c r="B85" s="15" t="s">
        <v>75</v>
      </c>
      <c r="C85" s="16" t="s">
        <v>5</v>
      </c>
      <c r="D85" s="17"/>
      <c r="E85" s="17"/>
      <c r="F85" s="17"/>
      <c r="G85" s="17"/>
      <c r="H85" s="16">
        <v>720</v>
      </c>
      <c r="I85" s="17"/>
      <c r="J85" s="17">
        <v>500</v>
      </c>
      <c r="K85" s="18"/>
      <c r="L85" s="18"/>
      <c r="M85" s="18"/>
      <c r="N85" s="17"/>
      <c r="O85" s="17"/>
      <c r="P85" s="17"/>
      <c r="Q85" s="17"/>
      <c r="R85" s="17">
        <v>300</v>
      </c>
      <c r="S85" s="25">
        <f t="shared" si="2"/>
        <v>506.66666666666669</v>
      </c>
      <c r="T85" s="10"/>
    </row>
    <row r="86" spans="1:20" s="2" customFormat="1" ht="18" customHeight="1" x14ac:dyDescent="0.35">
      <c r="A86" s="24">
        <v>31142</v>
      </c>
      <c r="B86" s="15" t="s">
        <v>76</v>
      </c>
      <c r="C86" s="16" t="s">
        <v>260</v>
      </c>
      <c r="D86" s="17">
        <v>120</v>
      </c>
      <c r="E86" s="17">
        <v>78.260000000000005</v>
      </c>
      <c r="F86" s="17">
        <v>145</v>
      </c>
      <c r="G86" s="17"/>
      <c r="H86" s="16">
        <v>125</v>
      </c>
      <c r="I86" s="17">
        <v>104.35</v>
      </c>
      <c r="J86" s="17">
        <v>110</v>
      </c>
      <c r="K86" s="18"/>
      <c r="L86" s="18"/>
      <c r="M86" s="18"/>
      <c r="N86" s="17">
        <v>120</v>
      </c>
      <c r="O86" s="17"/>
      <c r="P86" s="17"/>
      <c r="Q86" s="17"/>
      <c r="R86" s="17">
        <v>80</v>
      </c>
      <c r="S86" s="25">
        <f t="shared" si="2"/>
        <v>110.32625</v>
      </c>
      <c r="T86" s="10"/>
    </row>
    <row r="87" spans="1:20" s="2" customFormat="1" ht="18" customHeight="1" x14ac:dyDescent="0.35">
      <c r="A87" s="24">
        <v>31141</v>
      </c>
      <c r="B87" s="15" t="s">
        <v>77</v>
      </c>
      <c r="C87" s="16" t="s">
        <v>260</v>
      </c>
      <c r="D87" s="17"/>
      <c r="E87" s="17">
        <v>78.260000000000005</v>
      </c>
      <c r="F87" s="17"/>
      <c r="G87" s="17"/>
      <c r="H87" s="16"/>
      <c r="I87" s="17"/>
      <c r="J87" s="17">
        <v>95</v>
      </c>
      <c r="K87" s="18"/>
      <c r="L87" s="18"/>
      <c r="M87" s="18"/>
      <c r="N87" s="17">
        <v>100</v>
      </c>
      <c r="O87" s="17">
        <v>43.48</v>
      </c>
      <c r="P87" s="17"/>
      <c r="Q87" s="17"/>
      <c r="R87" s="17">
        <v>50</v>
      </c>
      <c r="S87" s="25">
        <f t="shared" si="2"/>
        <v>73.347999999999999</v>
      </c>
      <c r="T87" s="10"/>
    </row>
    <row r="88" spans="1:20" s="2" customFormat="1" ht="18" customHeight="1" x14ac:dyDescent="0.35">
      <c r="A88" s="24">
        <v>31150</v>
      </c>
      <c r="B88" s="15" t="s">
        <v>78</v>
      </c>
      <c r="C88" s="16" t="s">
        <v>260</v>
      </c>
      <c r="D88" s="17">
        <v>80</v>
      </c>
      <c r="E88" s="17">
        <v>68</v>
      </c>
      <c r="F88" s="17">
        <v>87</v>
      </c>
      <c r="G88" s="17"/>
      <c r="H88" s="16">
        <v>70</v>
      </c>
      <c r="I88" s="17">
        <v>52.17</v>
      </c>
      <c r="J88" s="17">
        <v>70</v>
      </c>
      <c r="K88" s="18"/>
      <c r="L88" s="18"/>
      <c r="M88" s="18"/>
      <c r="N88" s="17">
        <v>60</v>
      </c>
      <c r="O88" s="17">
        <v>43.48</v>
      </c>
      <c r="P88" s="17"/>
      <c r="Q88" s="17">
        <v>54</v>
      </c>
      <c r="R88" s="17">
        <v>48</v>
      </c>
      <c r="S88" s="25">
        <f t="shared" si="2"/>
        <v>63.265000000000001</v>
      </c>
      <c r="T88" s="10"/>
    </row>
    <row r="89" spans="1:20" s="2" customFormat="1" ht="18" customHeight="1" x14ac:dyDescent="0.35">
      <c r="A89" s="24">
        <v>31160</v>
      </c>
      <c r="B89" s="15" t="s">
        <v>79</v>
      </c>
      <c r="C89" s="16" t="s">
        <v>260</v>
      </c>
      <c r="D89" s="17">
        <v>66.09</v>
      </c>
      <c r="E89" s="17">
        <v>60</v>
      </c>
      <c r="F89" s="17">
        <v>70</v>
      </c>
      <c r="G89" s="17"/>
      <c r="H89" s="16"/>
      <c r="I89" s="17"/>
      <c r="J89" s="17">
        <v>65</v>
      </c>
      <c r="K89" s="18"/>
      <c r="L89" s="18"/>
      <c r="M89" s="18"/>
      <c r="N89" s="17">
        <v>50</v>
      </c>
      <c r="O89" s="17"/>
      <c r="P89" s="17"/>
      <c r="Q89" s="17">
        <v>50.4</v>
      </c>
      <c r="R89" s="17">
        <v>46</v>
      </c>
      <c r="S89" s="25">
        <f t="shared" si="2"/>
        <v>58.212857142857146</v>
      </c>
      <c r="T89" s="10"/>
    </row>
    <row r="90" spans="1:20" s="2" customFormat="1" ht="18" customHeight="1" x14ac:dyDescent="0.35">
      <c r="A90" s="24">
        <v>31171</v>
      </c>
      <c r="B90" s="15" t="s">
        <v>80</v>
      </c>
      <c r="C90" s="16" t="s">
        <v>260</v>
      </c>
      <c r="D90" s="17">
        <v>66.09</v>
      </c>
      <c r="E90" s="17">
        <v>65.209999999999994</v>
      </c>
      <c r="F90" s="17">
        <v>61</v>
      </c>
      <c r="G90" s="17">
        <v>65</v>
      </c>
      <c r="H90" s="16">
        <v>70</v>
      </c>
      <c r="I90" s="17">
        <v>65.2</v>
      </c>
      <c r="J90" s="17">
        <v>69</v>
      </c>
      <c r="K90" s="17">
        <v>65.22</v>
      </c>
      <c r="L90" s="17">
        <v>59.5</v>
      </c>
      <c r="M90" s="17">
        <v>71</v>
      </c>
      <c r="N90" s="17">
        <v>73</v>
      </c>
      <c r="O90" s="17">
        <v>66</v>
      </c>
      <c r="P90" s="17">
        <v>66</v>
      </c>
      <c r="Q90" s="17">
        <v>59.3</v>
      </c>
      <c r="R90" s="17">
        <v>48</v>
      </c>
      <c r="S90" s="25">
        <f t="shared" si="2"/>
        <v>64.634666666666661</v>
      </c>
      <c r="T90" s="10"/>
    </row>
    <row r="91" spans="1:20" s="2" customFormat="1" ht="18" customHeight="1" x14ac:dyDescent="0.35">
      <c r="A91" s="24">
        <v>31173</v>
      </c>
      <c r="B91" s="15" t="s">
        <v>81</v>
      </c>
      <c r="C91" s="16" t="s">
        <v>260</v>
      </c>
      <c r="D91" s="17">
        <v>73.040000000000006</v>
      </c>
      <c r="E91" s="17"/>
      <c r="F91" s="17">
        <v>70</v>
      </c>
      <c r="G91" s="17">
        <v>69</v>
      </c>
      <c r="H91" s="16">
        <v>80</v>
      </c>
      <c r="I91" s="17">
        <v>69.569999999999993</v>
      </c>
      <c r="J91" s="17">
        <v>74</v>
      </c>
      <c r="K91" s="17">
        <v>65.22</v>
      </c>
      <c r="L91" s="18"/>
      <c r="M91" s="17">
        <v>80</v>
      </c>
      <c r="N91" s="17">
        <v>73</v>
      </c>
      <c r="O91" s="17">
        <v>74.78</v>
      </c>
      <c r="P91" s="17">
        <v>75</v>
      </c>
      <c r="Q91" s="17">
        <v>60</v>
      </c>
      <c r="R91" s="17"/>
      <c r="S91" s="25">
        <f t="shared" si="2"/>
        <v>71.967500000000001</v>
      </c>
      <c r="T91" s="10"/>
    </row>
    <row r="92" spans="1:20" s="3" customFormat="1" ht="18" customHeight="1" x14ac:dyDescent="0.3">
      <c r="A92" s="20">
        <v>667</v>
      </c>
      <c r="B92" s="21" t="s">
        <v>82</v>
      </c>
      <c r="C92" s="14"/>
      <c r="D92" s="23"/>
      <c r="E92" s="23"/>
      <c r="F92" s="23"/>
      <c r="G92" s="23"/>
      <c r="H92" s="14"/>
      <c r="I92" s="23"/>
      <c r="J92" s="23"/>
      <c r="K92" s="22"/>
      <c r="L92" s="22"/>
      <c r="M92" s="22"/>
      <c r="N92" s="23"/>
      <c r="O92" s="23"/>
      <c r="P92" s="23"/>
      <c r="Q92" s="23"/>
      <c r="R92" s="23"/>
      <c r="S92" s="19"/>
      <c r="T92" s="11"/>
    </row>
    <row r="93" spans="1:20" s="2" customFormat="1" ht="18" customHeight="1" x14ac:dyDescent="0.35">
      <c r="A93" s="24">
        <v>66710</v>
      </c>
      <c r="B93" s="15" t="s">
        <v>83</v>
      </c>
      <c r="C93" s="16" t="s">
        <v>5</v>
      </c>
      <c r="D93" s="17"/>
      <c r="E93" s="17"/>
      <c r="F93" s="17"/>
      <c r="G93" s="17"/>
      <c r="H93" s="16"/>
      <c r="I93" s="17"/>
      <c r="J93" s="17"/>
      <c r="K93" s="18"/>
      <c r="L93" s="18"/>
      <c r="M93" s="18"/>
      <c r="N93" s="17"/>
      <c r="O93" s="17"/>
      <c r="P93" s="17"/>
      <c r="Q93" s="17"/>
      <c r="R93" s="17"/>
      <c r="S93" s="19"/>
      <c r="T93" s="10"/>
    </row>
    <row r="94" spans="1:20" s="2" customFormat="1" ht="18" customHeight="1" x14ac:dyDescent="0.35">
      <c r="A94" s="24">
        <v>66720</v>
      </c>
      <c r="B94" s="15" t="s">
        <v>84</v>
      </c>
      <c r="C94" s="16" t="s">
        <v>5</v>
      </c>
      <c r="D94" s="17"/>
      <c r="E94" s="17"/>
      <c r="F94" s="17"/>
      <c r="G94" s="17"/>
      <c r="H94" s="16"/>
      <c r="I94" s="17"/>
      <c r="J94" s="17"/>
      <c r="K94" s="18"/>
      <c r="L94" s="18"/>
      <c r="M94" s="18"/>
      <c r="N94" s="17"/>
      <c r="O94" s="17"/>
      <c r="P94" s="17"/>
      <c r="Q94" s="17"/>
      <c r="R94" s="17"/>
      <c r="S94" s="19"/>
      <c r="T94" s="10"/>
    </row>
    <row r="95" spans="1:20" s="2" customFormat="1" ht="18" customHeight="1" x14ac:dyDescent="0.35">
      <c r="A95" s="24">
        <v>6673013</v>
      </c>
      <c r="B95" s="15" t="s">
        <v>85</v>
      </c>
      <c r="C95" s="16" t="s">
        <v>5</v>
      </c>
      <c r="D95" s="17"/>
      <c r="E95" s="17"/>
      <c r="F95" s="17"/>
      <c r="G95" s="17"/>
      <c r="H95" s="16"/>
      <c r="I95" s="17"/>
      <c r="J95" s="17"/>
      <c r="K95" s="18"/>
      <c r="L95" s="18"/>
      <c r="M95" s="18"/>
      <c r="N95" s="17"/>
      <c r="O95" s="17"/>
      <c r="P95" s="17"/>
      <c r="Q95" s="17"/>
      <c r="R95" s="17"/>
      <c r="S95" s="19"/>
      <c r="T95" s="10"/>
    </row>
    <row r="96" spans="1:20" s="2" customFormat="1" ht="18" customHeight="1" x14ac:dyDescent="0.35">
      <c r="A96" s="24">
        <v>66742</v>
      </c>
      <c r="B96" s="15" t="s">
        <v>86</v>
      </c>
      <c r="C96" s="16" t="s">
        <v>260</v>
      </c>
      <c r="D96" s="17"/>
      <c r="E96" s="17"/>
      <c r="F96" s="17"/>
      <c r="G96" s="17"/>
      <c r="H96" s="16"/>
      <c r="I96" s="17"/>
      <c r="J96" s="17"/>
      <c r="K96" s="18"/>
      <c r="L96" s="18"/>
      <c r="M96" s="18"/>
      <c r="N96" s="17"/>
      <c r="O96" s="17"/>
      <c r="P96" s="17"/>
      <c r="Q96" s="17"/>
      <c r="R96" s="17"/>
      <c r="S96" s="19"/>
      <c r="T96" s="10"/>
    </row>
    <row r="97" spans="1:20" s="2" customFormat="1" ht="18" customHeight="1" x14ac:dyDescent="0.35">
      <c r="A97" s="24">
        <v>66741</v>
      </c>
      <c r="B97" s="15" t="s">
        <v>87</v>
      </c>
      <c r="C97" s="16" t="s">
        <v>260</v>
      </c>
      <c r="D97" s="17"/>
      <c r="E97" s="17"/>
      <c r="F97" s="17"/>
      <c r="G97" s="17"/>
      <c r="H97" s="16"/>
      <c r="I97" s="17"/>
      <c r="J97" s="17"/>
      <c r="K97" s="18"/>
      <c r="L97" s="18"/>
      <c r="M97" s="18"/>
      <c r="N97" s="17"/>
      <c r="O97" s="17"/>
      <c r="P97" s="17"/>
      <c r="Q97" s="17"/>
      <c r="R97" s="17"/>
      <c r="S97" s="19"/>
      <c r="T97" s="10"/>
    </row>
    <row r="98" spans="1:20" s="2" customFormat="1" ht="18" customHeight="1" x14ac:dyDescent="0.35">
      <c r="A98" s="24">
        <v>66750</v>
      </c>
      <c r="B98" s="15" t="s">
        <v>88</v>
      </c>
      <c r="C98" s="16" t="s">
        <v>260</v>
      </c>
      <c r="D98" s="17">
        <v>120</v>
      </c>
      <c r="E98" s="17"/>
      <c r="F98" s="17"/>
      <c r="G98" s="17"/>
      <c r="H98" s="16"/>
      <c r="I98" s="17"/>
      <c r="J98" s="17"/>
      <c r="K98" s="18"/>
      <c r="L98" s="18"/>
      <c r="M98" s="18"/>
      <c r="N98" s="17"/>
      <c r="O98" s="17"/>
      <c r="P98" s="17"/>
      <c r="Q98" s="17"/>
      <c r="R98" s="17"/>
      <c r="S98" s="25">
        <f>AVERAGE(D98:R98)</f>
        <v>120</v>
      </c>
      <c r="T98" s="10"/>
    </row>
    <row r="99" spans="1:20" s="2" customFormat="1" ht="18" customHeight="1" x14ac:dyDescent="0.35">
      <c r="A99" s="24">
        <v>66760</v>
      </c>
      <c r="B99" s="15" t="s">
        <v>89</v>
      </c>
      <c r="C99" s="16" t="s">
        <v>260</v>
      </c>
      <c r="D99" s="17">
        <v>80</v>
      </c>
      <c r="E99" s="17"/>
      <c r="F99" s="17"/>
      <c r="G99" s="17"/>
      <c r="H99" s="16"/>
      <c r="I99" s="17"/>
      <c r="J99" s="17"/>
      <c r="K99" s="18"/>
      <c r="L99" s="18"/>
      <c r="M99" s="18"/>
      <c r="N99" s="17"/>
      <c r="O99" s="17"/>
      <c r="P99" s="17"/>
      <c r="Q99" s="17"/>
      <c r="R99" s="17"/>
      <c r="S99" s="25">
        <f>AVERAGE(D99:R99)</f>
        <v>80</v>
      </c>
      <c r="T99" s="10"/>
    </row>
    <row r="100" spans="1:20" s="2" customFormat="1" ht="18" customHeight="1" x14ac:dyDescent="0.35">
      <c r="A100" s="24">
        <v>66771</v>
      </c>
      <c r="B100" s="15" t="s">
        <v>90</v>
      </c>
      <c r="C100" s="16"/>
      <c r="D100" s="17"/>
      <c r="E100" s="17"/>
      <c r="F100" s="17"/>
      <c r="G100" s="17"/>
      <c r="H100" s="16"/>
      <c r="I100" s="17"/>
      <c r="J100" s="17"/>
      <c r="K100" s="18"/>
      <c r="L100" s="18"/>
      <c r="M100" s="18"/>
      <c r="N100" s="17"/>
      <c r="O100" s="17"/>
      <c r="P100" s="17"/>
      <c r="Q100" s="17"/>
      <c r="R100" s="17"/>
      <c r="S100" s="19"/>
      <c r="T100" s="10"/>
    </row>
    <row r="101" spans="1:20" s="2" customFormat="1" ht="18" customHeight="1" x14ac:dyDescent="0.35">
      <c r="A101" s="24">
        <v>66773</v>
      </c>
      <c r="B101" s="15" t="s">
        <v>91</v>
      </c>
      <c r="C101" s="16"/>
      <c r="D101" s="17"/>
      <c r="E101" s="17"/>
      <c r="F101" s="17"/>
      <c r="G101" s="17"/>
      <c r="H101" s="16"/>
      <c r="I101" s="17"/>
      <c r="J101" s="17"/>
      <c r="K101" s="18"/>
      <c r="L101" s="18"/>
      <c r="M101" s="18"/>
      <c r="N101" s="17"/>
      <c r="O101" s="17"/>
      <c r="P101" s="17"/>
      <c r="Q101" s="17"/>
      <c r="R101" s="17"/>
      <c r="S101" s="19"/>
      <c r="T101" s="10"/>
    </row>
    <row r="102" spans="1:20" s="3" customFormat="1" ht="18" customHeight="1" x14ac:dyDescent="0.3">
      <c r="A102" s="20">
        <v>655</v>
      </c>
      <c r="B102" s="21" t="s">
        <v>92</v>
      </c>
      <c r="C102" s="14"/>
      <c r="D102" s="23"/>
      <c r="E102" s="23"/>
      <c r="F102" s="23"/>
      <c r="G102" s="23"/>
      <c r="H102" s="14"/>
      <c r="I102" s="23"/>
      <c r="J102" s="23"/>
      <c r="K102" s="22"/>
      <c r="L102" s="22"/>
      <c r="M102" s="22"/>
      <c r="N102" s="23"/>
      <c r="O102" s="23"/>
      <c r="P102" s="23"/>
      <c r="Q102" s="23"/>
      <c r="R102" s="23"/>
      <c r="S102" s="19"/>
      <c r="T102" s="11"/>
    </row>
    <row r="103" spans="1:20" s="2" customFormat="1" ht="18" customHeight="1" x14ac:dyDescent="0.3">
      <c r="A103" s="24">
        <v>65574</v>
      </c>
      <c r="B103" s="15" t="s">
        <v>93</v>
      </c>
      <c r="C103" s="16" t="s">
        <v>260</v>
      </c>
      <c r="D103" s="17"/>
      <c r="E103" s="17"/>
      <c r="F103" s="17"/>
      <c r="G103" s="17"/>
      <c r="H103" s="16"/>
      <c r="I103" s="17"/>
      <c r="J103" s="17"/>
      <c r="K103" s="18"/>
      <c r="L103" s="18"/>
      <c r="M103" s="17">
        <v>85</v>
      </c>
      <c r="N103" s="17"/>
      <c r="O103" s="17"/>
      <c r="P103" s="17"/>
      <c r="Q103" s="17"/>
      <c r="R103" s="17"/>
      <c r="S103" s="25">
        <f>AVERAGE(D103:R103)</f>
        <v>85</v>
      </c>
      <c r="T103" s="10"/>
    </row>
    <row r="104" spans="1:20" s="2" customFormat="1" ht="18" customHeight="1" x14ac:dyDescent="0.3">
      <c r="A104" s="24">
        <v>65574</v>
      </c>
      <c r="B104" s="15" t="s">
        <v>94</v>
      </c>
      <c r="C104" s="16" t="s">
        <v>260</v>
      </c>
      <c r="D104" s="17"/>
      <c r="E104" s="17"/>
      <c r="F104" s="17"/>
      <c r="G104" s="17"/>
      <c r="H104" s="16"/>
      <c r="I104" s="17"/>
      <c r="J104" s="17"/>
      <c r="K104" s="18"/>
      <c r="L104" s="18"/>
      <c r="M104" s="17">
        <v>85</v>
      </c>
      <c r="N104" s="17"/>
      <c r="O104" s="17">
        <v>18.260000000000002</v>
      </c>
      <c r="P104" s="17"/>
      <c r="Q104" s="17">
        <v>34</v>
      </c>
      <c r="R104" s="17"/>
      <c r="S104" s="25">
        <f>AVERAGE(D104:R104)</f>
        <v>45.75333333333333</v>
      </c>
      <c r="T104" s="10"/>
    </row>
    <row r="105" spans="1:20" s="3" customFormat="1" ht="18" customHeight="1" x14ac:dyDescent="0.3">
      <c r="A105" s="20">
        <v>656</v>
      </c>
      <c r="B105" s="21" t="s">
        <v>95</v>
      </c>
      <c r="C105" s="14"/>
      <c r="D105" s="23"/>
      <c r="E105" s="23"/>
      <c r="F105" s="23"/>
      <c r="G105" s="23"/>
      <c r="H105" s="14"/>
      <c r="I105" s="23"/>
      <c r="J105" s="23"/>
      <c r="K105" s="22"/>
      <c r="L105" s="22"/>
      <c r="M105" s="22"/>
      <c r="N105" s="23"/>
      <c r="O105" s="23"/>
      <c r="P105" s="23"/>
      <c r="Q105" s="23"/>
      <c r="R105" s="23"/>
      <c r="S105" s="19"/>
      <c r="T105" s="11"/>
    </row>
    <row r="106" spans="1:20" s="2" customFormat="1" ht="18" customHeight="1" x14ac:dyDescent="0.3">
      <c r="A106" s="24">
        <v>65674</v>
      </c>
      <c r="B106" s="15" t="s">
        <v>96</v>
      </c>
      <c r="C106" s="16" t="s">
        <v>260</v>
      </c>
      <c r="D106" s="17"/>
      <c r="E106" s="17"/>
      <c r="F106" s="17"/>
      <c r="G106" s="17"/>
      <c r="H106" s="16"/>
      <c r="I106" s="17"/>
      <c r="J106" s="17"/>
      <c r="K106" s="18"/>
      <c r="L106" s="18"/>
      <c r="M106" s="18"/>
      <c r="N106" s="17"/>
      <c r="O106" s="17"/>
      <c r="P106" s="17"/>
      <c r="Q106" s="17"/>
      <c r="R106" s="17"/>
      <c r="S106" s="19"/>
      <c r="T106" s="10"/>
    </row>
    <row r="107" spans="1:20" s="2" customFormat="1" ht="18" customHeight="1" x14ac:dyDescent="0.3">
      <c r="A107" s="24">
        <v>65675</v>
      </c>
      <c r="B107" s="15" t="s">
        <v>94</v>
      </c>
      <c r="C107" s="16" t="s">
        <v>260</v>
      </c>
      <c r="D107" s="17"/>
      <c r="E107" s="17"/>
      <c r="F107" s="17"/>
      <c r="G107" s="17"/>
      <c r="H107" s="16"/>
      <c r="I107" s="17"/>
      <c r="J107" s="17"/>
      <c r="K107" s="18"/>
      <c r="L107" s="18"/>
      <c r="M107" s="18"/>
      <c r="N107" s="17"/>
      <c r="O107" s="17"/>
      <c r="P107" s="17"/>
      <c r="Q107" s="17"/>
      <c r="R107" s="17"/>
      <c r="S107" s="19"/>
      <c r="T107" s="10"/>
    </row>
    <row r="108" spans="1:20" s="3" customFormat="1" ht="18" customHeight="1" x14ac:dyDescent="0.3">
      <c r="A108" s="20">
        <v>657</v>
      </c>
      <c r="B108" s="21" t="s">
        <v>97</v>
      </c>
      <c r="C108" s="14"/>
      <c r="D108" s="23"/>
      <c r="E108" s="23"/>
      <c r="F108" s="23"/>
      <c r="G108" s="23"/>
      <c r="H108" s="14"/>
      <c r="I108" s="23"/>
      <c r="J108" s="23"/>
      <c r="K108" s="22"/>
      <c r="L108" s="22"/>
      <c r="M108" s="22"/>
      <c r="N108" s="23"/>
      <c r="O108" s="23"/>
      <c r="P108" s="23"/>
      <c r="Q108" s="23"/>
      <c r="R108" s="23"/>
      <c r="S108" s="19"/>
      <c r="T108" s="11"/>
    </row>
    <row r="109" spans="1:20" s="2" customFormat="1" ht="18" customHeight="1" x14ac:dyDescent="0.3">
      <c r="A109" s="24">
        <v>65774</v>
      </c>
      <c r="B109" s="15" t="s">
        <v>98</v>
      </c>
      <c r="C109" s="16" t="s">
        <v>260</v>
      </c>
      <c r="D109" s="17">
        <v>34.200000000000003</v>
      </c>
      <c r="E109" s="17"/>
      <c r="F109" s="17"/>
      <c r="G109" s="17"/>
      <c r="H109" s="16"/>
      <c r="I109" s="17"/>
      <c r="J109" s="17"/>
      <c r="K109" s="18"/>
      <c r="L109" s="18"/>
      <c r="M109" s="18"/>
      <c r="N109" s="17"/>
      <c r="O109" s="17"/>
      <c r="P109" s="17"/>
      <c r="Q109" s="17"/>
      <c r="R109" s="17"/>
      <c r="S109" s="25">
        <f>AVERAGE(D109:R109)</f>
        <v>34.200000000000003</v>
      </c>
      <c r="T109" s="10"/>
    </row>
    <row r="110" spans="1:20" s="2" customFormat="1" ht="18" customHeight="1" x14ac:dyDescent="0.3">
      <c r="A110" s="24">
        <v>65775</v>
      </c>
      <c r="B110" s="15" t="s">
        <v>99</v>
      </c>
      <c r="C110" s="16" t="s">
        <v>260</v>
      </c>
      <c r="D110" s="17">
        <v>31.3</v>
      </c>
      <c r="E110" s="17">
        <v>39.130000000000003</v>
      </c>
      <c r="F110" s="17">
        <v>52</v>
      </c>
      <c r="G110" s="17">
        <v>20</v>
      </c>
      <c r="H110" s="16"/>
      <c r="I110" s="17"/>
      <c r="J110" s="17">
        <v>35</v>
      </c>
      <c r="K110" s="18"/>
      <c r="L110" s="18"/>
      <c r="M110" s="18"/>
      <c r="N110" s="17">
        <v>30</v>
      </c>
      <c r="O110" s="17"/>
      <c r="P110" s="17"/>
      <c r="Q110" s="17"/>
      <c r="R110" s="17"/>
      <c r="S110" s="25">
        <f>AVERAGE(D110:R110)</f>
        <v>34.571666666666665</v>
      </c>
      <c r="T110" s="10"/>
    </row>
    <row r="111" spans="1:20" s="3" customFormat="1" ht="18" customHeight="1" x14ac:dyDescent="0.3">
      <c r="A111" s="20">
        <v>312</v>
      </c>
      <c r="B111" s="21" t="s">
        <v>100</v>
      </c>
      <c r="C111" s="14"/>
      <c r="D111" s="23"/>
      <c r="E111" s="23"/>
      <c r="F111" s="23"/>
      <c r="G111" s="23"/>
      <c r="H111" s="14"/>
      <c r="I111" s="23"/>
      <c r="J111" s="23"/>
      <c r="K111" s="22"/>
      <c r="L111" s="22"/>
      <c r="M111" s="22"/>
      <c r="N111" s="23"/>
      <c r="O111" s="23"/>
      <c r="P111" s="23"/>
      <c r="Q111" s="23"/>
      <c r="R111" s="23"/>
      <c r="S111" s="19"/>
      <c r="T111" s="11"/>
    </row>
    <row r="112" spans="1:20" s="2" customFormat="1" ht="18" customHeight="1" x14ac:dyDescent="0.35">
      <c r="A112" s="24">
        <v>31220</v>
      </c>
      <c r="B112" s="15" t="s">
        <v>101</v>
      </c>
      <c r="C112" s="16" t="s">
        <v>5</v>
      </c>
      <c r="D112" s="17"/>
      <c r="E112" s="17"/>
      <c r="F112" s="17"/>
      <c r="G112" s="17"/>
      <c r="H112" s="16"/>
      <c r="I112" s="17"/>
      <c r="J112" s="17"/>
      <c r="K112" s="18"/>
      <c r="L112" s="18"/>
      <c r="M112" s="18"/>
      <c r="N112" s="17"/>
      <c r="O112" s="17"/>
      <c r="P112" s="17"/>
      <c r="Q112" s="17"/>
      <c r="R112" s="17">
        <v>45</v>
      </c>
      <c r="S112" s="25">
        <f>AVERAGE(D112:R112)</f>
        <v>45</v>
      </c>
      <c r="T112" s="10"/>
    </row>
    <row r="113" spans="1:20" s="2" customFormat="1" ht="18" customHeight="1" x14ac:dyDescent="0.35">
      <c r="A113" s="24">
        <v>31240</v>
      </c>
      <c r="B113" s="15" t="s">
        <v>102</v>
      </c>
      <c r="C113" s="16" t="s">
        <v>5</v>
      </c>
      <c r="D113" s="17">
        <v>260.87</v>
      </c>
      <c r="E113" s="17"/>
      <c r="F113" s="17">
        <v>130</v>
      </c>
      <c r="G113" s="17"/>
      <c r="H113" s="16">
        <v>190</v>
      </c>
      <c r="I113" s="17"/>
      <c r="J113" s="17">
        <v>0.25</v>
      </c>
      <c r="K113" s="18"/>
      <c r="L113" s="18"/>
      <c r="M113" s="18"/>
      <c r="N113" s="17"/>
      <c r="O113" s="17"/>
      <c r="P113" s="17"/>
      <c r="Q113" s="17"/>
      <c r="R113" s="17">
        <v>0.2</v>
      </c>
      <c r="S113" s="25">
        <f>AVERAGE(D113:R113)</f>
        <v>116.26400000000001</v>
      </c>
      <c r="T113" s="10"/>
    </row>
    <row r="114" spans="1:20" s="2" customFormat="1" ht="18" customHeight="1" x14ac:dyDescent="0.35">
      <c r="A114" s="24">
        <v>31250</v>
      </c>
      <c r="B114" s="15" t="s">
        <v>103</v>
      </c>
      <c r="C114" s="16" t="s">
        <v>260</v>
      </c>
      <c r="D114" s="17">
        <v>121.74</v>
      </c>
      <c r="E114" s="17"/>
      <c r="F114" s="17">
        <v>104</v>
      </c>
      <c r="G114" s="17"/>
      <c r="H114" s="16">
        <v>155</v>
      </c>
      <c r="I114" s="17">
        <v>173.9</v>
      </c>
      <c r="J114" s="17">
        <v>95</v>
      </c>
      <c r="K114" s="18"/>
      <c r="L114" s="18"/>
      <c r="M114" s="18"/>
      <c r="N114" s="17">
        <v>80</v>
      </c>
      <c r="O114" s="17">
        <v>52.17</v>
      </c>
      <c r="P114" s="17"/>
      <c r="Q114" s="17"/>
      <c r="R114" s="17">
        <v>75</v>
      </c>
      <c r="S114" s="25">
        <f>AVERAGE(D114:R114)</f>
        <v>107.10124999999999</v>
      </c>
      <c r="T114" s="10"/>
    </row>
    <row r="115" spans="1:20" s="2" customFormat="1" ht="18" customHeight="1" x14ac:dyDescent="0.35">
      <c r="A115" s="24">
        <v>31270</v>
      </c>
      <c r="B115" s="15" t="s">
        <v>104</v>
      </c>
      <c r="C115" s="16" t="s">
        <v>260</v>
      </c>
      <c r="D115" s="17">
        <v>95.65</v>
      </c>
      <c r="E115" s="17">
        <v>86.95</v>
      </c>
      <c r="F115" s="17">
        <v>96</v>
      </c>
      <c r="G115" s="17">
        <v>75</v>
      </c>
      <c r="H115" s="16">
        <v>95</v>
      </c>
      <c r="I115" s="17">
        <v>121.74</v>
      </c>
      <c r="J115" s="17">
        <v>80</v>
      </c>
      <c r="K115" s="17">
        <v>95.65</v>
      </c>
      <c r="L115" s="18"/>
      <c r="M115" s="17">
        <v>115</v>
      </c>
      <c r="N115" s="17">
        <v>90</v>
      </c>
      <c r="O115" s="17">
        <v>91.3</v>
      </c>
      <c r="P115" s="17">
        <v>98</v>
      </c>
      <c r="Q115" s="17">
        <v>70.8</v>
      </c>
      <c r="R115" s="17">
        <v>65</v>
      </c>
      <c r="S115" s="25">
        <f>AVERAGE(D115:R115)</f>
        <v>91.14928571428571</v>
      </c>
      <c r="T115" s="10"/>
    </row>
    <row r="116" spans="1:20" s="3" customFormat="1" ht="18" customHeight="1" x14ac:dyDescent="0.3">
      <c r="A116" s="20">
        <v>332</v>
      </c>
      <c r="B116" s="21" t="s">
        <v>105</v>
      </c>
      <c r="C116" s="14"/>
      <c r="D116" s="23"/>
      <c r="E116" s="23"/>
      <c r="F116" s="23"/>
      <c r="G116" s="23"/>
      <c r="H116" s="14"/>
      <c r="I116" s="23"/>
      <c r="J116" s="23"/>
      <c r="K116" s="22"/>
      <c r="L116" s="22"/>
      <c r="M116" s="22"/>
      <c r="N116" s="23"/>
      <c r="O116" s="23"/>
      <c r="P116" s="23"/>
      <c r="Q116" s="23"/>
      <c r="R116" s="23"/>
      <c r="S116" s="19"/>
      <c r="T116" s="11"/>
    </row>
    <row r="117" spans="1:20" s="2" customFormat="1" ht="18" customHeight="1" x14ac:dyDescent="0.35">
      <c r="A117" s="24">
        <v>33210</v>
      </c>
      <c r="B117" s="15" t="s">
        <v>106</v>
      </c>
      <c r="C117" s="16" t="s">
        <v>5</v>
      </c>
      <c r="D117" s="17"/>
      <c r="E117" s="17"/>
      <c r="F117" s="17"/>
      <c r="G117" s="17"/>
      <c r="H117" s="16"/>
      <c r="I117" s="17"/>
      <c r="J117" s="17"/>
      <c r="K117" s="18"/>
      <c r="L117" s="18"/>
      <c r="M117" s="18"/>
      <c r="N117" s="17"/>
      <c r="O117" s="17"/>
      <c r="P117" s="17"/>
      <c r="Q117" s="17"/>
      <c r="R117" s="17">
        <v>100</v>
      </c>
      <c r="S117" s="25">
        <f t="shared" ref="S117:S122" si="3">AVERAGE(D117:R117)</f>
        <v>100</v>
      </c>
      <c r="T117" s="10"/>
    </row>
    <row r="118" spans="1:20" s="2" customFormat="1" ht="18" customHeight="1" x14ac:dyDescent="0.35">
      <c r="A118" s="24">
        <v>33211</v>
      </c>
      <c r="B118" s="15" t="s">
        <v>107</v>
      </c>
      <c r="C118" s="16" t="s">
        <v>5</v>
      </c>
      <c r="D118" s="17"/>
      <c r="E118" s="17"/>
      <c r="F118" s="17"/>
      <c r="G118" s="17"/>
      <c r="H118" s="16"/>
      <c r="I118" s="17"/>
      <c r="J118" s="17"/>
      <c r="K118" s="18"/>
      <c r="L118" s="18"/>
      <c r="M118" s="17">
        <v>435</v>
      </c>
      <c r="N118" s="17"/>
      <c r="O118" s="17"/>
      <c r="P118" s="17"/>
      <c r="Q118" s="17"/>
      <c r="R118" s="17">
        <v>150</v>
      </c>
      <c r="S118" s="25">
        <f t="shared" si="3"/>
        <v>292.5</v>
      </c>
      <c r="T118" s="10"/>
    </row>
    <row r="119" spans="1:20" s="2" customFormat="1" ht="18" customHeight="1" x14ac:dyDescent="0.35">
      <c r="A119" s="24">
        <v>33220</v>
      </c>
      <c r="B119" s="15" t="s">
        <v>108</v>
      </c>
      <c r="C119" s="16" t="s">
        <v>5</v>
      </c>
      <c r="D119" s="17"/>
      <c r="E119" s="17"/>
      <c r="F119" s="17"/>
      <c r="G119" s="17"/>
      <c r="H119" s="16"/>
      <c r="I119" s="17"/>
      <c r="J119" s="17"/>
      <c r="K119" s="18"/>
      <c r="L119" s="18"/>
      <c r="M119" s="17">
        <v>500</v>
      </c>
      <c r="N119" s="17"/>
      <c r="O119" s="17"/>
      <c r="P119" s="17"/>
      <c r="Q119" s="17"/>
      <c r="R119" s="17">
        <v>210</v>
      </c>
      <c r="S119" s="25">
        <f t="shared" si="3"/>
        <v>355</v>
      </c>
      <c r="T119" s="10"/>
    </row>
    <row r="120" spans="1:20" s="2" customFormat="1" ht="18" customHeight="1" x14ac:dyDescent="0.35">
      <c r="A120" s="24">
        <v>3323011</v>
      </c>
      <c r="B120" s="15" t="s">
        <v>109</v>
      </c>
      <c r="C120" s="16" t="s">
        <v>5</v>
      </c>
      <c r="D120" s="17"/>
      <c r="E120" s="17"/>
      <c r="F120" s="17"/>
      <c r="G120" s="17"/>
      <c r="H120" s="16"/>
      <c r="I120" s="17"/>
      <c r="J120" s="17"/>
      <c r="K120" s="18"/>
      <c r="L120" s="18"/>
      <c r="M120" s="17">
        <v>1740</v>
      </c>
      <c r="N120" s="17"/>
      <c r="O120" s="17"/>
      <c r="P120" s="17"/>
      <c r="Q120" s="17"/>
      <c r="R120" s="17">
        <v>280</v>
      </c>
      <c r="S120" s="25">
        <f t="shared" si="3"/>
        <v>1010</v>
      </c>
      <c r="T120" s="10"/>
    </row>
    <row r="121" spans="1:20" s="2" customFormat="1" ht="18" customHeight="1" x14ac:dyDescent="0.35">
      <c r="A121" s="24">
        <v>3324472</v>
      </c>
      <c r="B121" s="15" t="s">
        <v>110</v>
      </c>
      <c r="C121" s="16" t="s">
        <v>261</v>
      </c>
      <c r="D121" s="17"/>
      <c r="E121" s="17"/>
      <c r="F121" s="17"/>
      <c r="G121" s="17"/>
      <c r="H121" s="16"/>
      <c r="I121" s="17"/>
      <c r="J121" s="17"/>
      <c r="K121" s="18"/>
      <c r="L121" s="18"/>
      <c r="M121" s="17">
        <v>0.87</v>
      </c>
      <c r="N121" s="17"/>
      <c r="O121" s="17"/>
      <c r="P121" s="17"/>
      <c r="Q121" s="17"/>
      <c r="R121" s="17">
        <v>0.7</v>
      </c>
      <c r="S121" s="25">
        <f t="shared" si="3"/>
        <v>0.78499999999999992</v>
      </c>
      <c r="T121" s="10"/>
    </row>
    <row r="122" spans="1:20" s="2" customFormat="1" ht="18" customHeight="1" x14ac:dyDescent="0.35">
      <c r="A122" s="24">
        <v>3320735</v>
      </c>
      <c r="B122" s="15" t="s">
        <v>111</v>
      </c>
      <c r="C122" s="16" t="s">
        <v>260</v>
      </c>
      <c r="D122" s="17"/>
      <c r="E122" s="17"/>
      <c r="F122" s="17"/>
      <c r="G122" s="17"/>
      <c r="H122" s="16"/>
      <c r="I122" s="17"/>
      <c r="J122" s="17"/>
      <c r="K122" s="18"/>
      <c r="L122" s="18"/>
      <c r="M122" s="17">
        <v>260</v>
      </c>
      <c r="N122" s="17"/>
      <c r="O122" s="17"/>
      <c r="P122" s="17"/>
      <c r="Q122" s="17"/>
      <c r="R122" s="17">
        <v>150</v>
      </c>
      <c r="S122" s="25">
        <f t="shared" si="3"/>
        <v>205</v>
      </c>
      <c r="T122" s="10"/>
    </row>
    <row r="123" spans="1:20" s="3" customFormat="1" ht="18" customHeight="1" x14ac:dyDescent="0.3">
      <c r="A123" s="20">
        <v>322</v>
      </c>
      <c r="B123" s="21" t="s">
        <v>112</v>
      </c>
      <c r="C123" s="14"/>
      <c r="D123" s="23"/>
      <c r="E123" s="23"/>
      <c r="F123" s="23"/>
      <c r="G123" s="23"/>
      <c r="H123" s="14"/>
      <c r="I123" s="23"/>
      <c r="J123" s="23"/>
      <c r="K123" s="22"/>
      <c r="L123" s="22"/>
      <c r="M123" s="22"/>
      <c r="N123" s="23"/>
      <c r="O123" s="23"/>
      <c r="P123" s="23"/>
      <c r="Q123" s="23"/>
      <c r="R123" s="23"/>
      <c r="S123" s="19"/>
      <c r="T123" s="11"/>
    </row>
    <row r="124" spans="1:20" s="2" customFormat="1" ht="18" customHeight="1" x14ac:dyDescent="0.35">
      <c r="A124" s="24">
        <v>32212</v>
      </c>
      <c r="B124" s="15" t="s">
        <v>113</v>
      </c>
      <c r="C124" s="16" t="s">
        <v>5</v>
      </c>
      <c r="D124" s="17"/>
      <c r="E124" s="17"/>
      <c r="F124" s="17"/>
      <c r="G124" s="17"/>
      <c r="H124" s="16"/>
      <c r="I124" s="17"/>
      <c r="J124" s="17"/>
      <c r="K124" s="18"/>
      <c r="L124" s="18"/>
      <c r="M124" s="18"/>
      <c r="N124" s="17"/>
      <c r="O124" s="17"/>
      <c r="P124" s="17"/>
      <c r="Q124" s="17"/>
      <c r="R124" s="17">
        <v>23</v>
      </c>
      <c r="S124" s="25">
        <f>AVERAGE(D124:R124)</f>
        <v>23</v>
      </c>
      <c r="T124" s="10"/>
    </row>
    <row r="125" spans="1:20" s="2" customFormat="1" ht="18" customHeight="1" x14ac:dyDescent="0.35">
      <c r="A125" s="24">
        <v>3224072</v>
      </c>
      <c r="B125" s="15" t="s">
        <v>114</v>
      </c>
      <c r="C125" s="16" t="s">
        <v>261</v>
      </c>
      <c r="D125" s="17"/>
      <c r="E125" s="17"/>
      <c r="F125" s="17"/>
      <c r="G125" s="17"/>
      <c r="H125" s="16"/>
      <c r="I125" s="17"/>
      <c r="J125" s="17">
        <v>1</v>
      </c>
      <c r="K125" s="18"/>
      <c r="L125" s="18"/>
      <c r="M125" s="18"/>
      <c r="N125" s="17"/>
      <c r="O125" s="17"/>
      <c r="P125" s="17"/>
      <c r="Q125" s="17"/>
      <c r="R125" s="17">
        <v>0.4</v>
      </c>
      <c r="S125" s="25">
        <f>AVERAGE(D125:R125)</f>
        <v>0.7</v>
      </c>
      <c r="T125" s="10"/>
    </row>
    <row r="126" spans="1:20" s="2" customFormat="1" ht="18" customHeight="1" x14ac:dyDescent="0.35">
      <c r="A126" s="24">
        <v>32250</v>
      </c>
      <c r="B126" s="15" t="s">
        <v>115</v>
      </c>
      <c r="C126" s="16" t="s">
        <v>260</v>
      </c>
      <c r="D126" s="17"/>
      <c r="E126" s="17"/>
      <c r="F126" s="17"/>
      <c r="G126" s="17"/>
      <c r="H126" s="16"/>
      <c r="I126" s="17"/>
      <c r="J126" s="17">
        <v>350</v>
      </c>
      <c r="K126" s="18"/>
      <c r="L126" s="18"/>
      <c r="M126" s="18"/>
      <c r="N126" s="17"/>
      <c r="O126" s="17"/>
      <c r="P126" s="17"/>
      <c r="Q126" s="17"/>
      <c r="R126" s="17">
        <v>62</v>
      </c>
      <c r="S126" s="25">
        <f>AVERAGE(D126:R126)</f>
        <v>206</v>
      </c>
      <c r="T126" s="10"/>
    </row>
    <row r="127" spans="1:20" s="2" customFormat="1" ht="18" customHeight="1" x14ac:dyDescent="0.35">
      <c r="A127" s="24">
        <v>32260</v>
      </c>
      <c r="B127" s="15" t="s">
        <v>116</v>
      </c>
      <c r="C127" s="16" t="s">
        <v>260</v>
      </c>
      <c r="D127" s="17"/>
      <c r="E127" s="17"/>
      <c r="F127" s="17"/>
      <c r="G127" s="17"/>
      <c r="H127" s="16"/>
      <c r="I127" s="17"/>
      <c r="J127" s="17"/>
      <c r="K127" s="18"/>
      <c r="L127" s="18"/>
      <c r="M127" s="18"/>
      <c r="N127" s="17"/>
      <c r="O127" s="17"/>
      <c r="P127" s="17"/>
      <c r="Q127" s="17"/>
      <c r="R127" s="17"/>
      <c r="S127" s="19"/>
      <c r="T127" s="10"/>
    </row>
    <row r="128" spans="1:20" s="3" customFormat="1" ht="18" customHeight="1" x14ac:dyDescent="0.3">
      <c r="A128" s="20">
        <v>669</v>
      </c>
      <c r="B128" s="21" t="s">
        <v>117</v>
      </c>
      <c r="C128" s="14"/>
      <c r="D128" s="23"/>
      <c r="E128" s="23"/>
      <c r="F128" s="23"/>
      <c r="G128" s="23"/>
      <c r="H128" s="14"/>
      <c r="I128" s="23"/>
      <c r="J128" s="23"/>
      <c r="K128" s="22"/>
      <c r="L128" s="22"/>
      <c r="M128" s="22"/>
      <c r="N128" s="23"/>
      <c r="O128" s="23"/>
      <c r="P128" s="23"/>
      <c r="Q128" s="23"/>
      <c r="R128" s="23"/>
      <c r="S128" s="19"/>
      <c r="T128" s="11"/>
    </row>
    <row r="129" spans="1:20" s="2" customFormat="1" ht="18" customHeight="1" x14ac:dyDescent="0.35">
      <c r="A129" s="24">
        <v>66910</v>
      </c>
      <c r="B129" s="15" t="s">
        <v>119</v>
      </c>
      <c r="C129" s="16" t="s">
        <v>5</v>
      </c>
      <c r="D129" s="17"/>
      <c r="E129" s="17"/>
      <c r="F129" s="17"/>
      <c r="G129" s="17"/>
      <c r="H129" s="16"/>
      <c r="I129" s="17"/>
      <c r="J129" s="17"/>
      <c r="K129" s="18"/>
      <c r="L129" s="18"/>
      <c r="M129" s="18"/>
      <c r="N129" s="17"/>
      <c r="O129" s="17"/>
      <c r="P129" s="17"/>
      <c r="Q129" s="17"/>
      <c r="R129" s="17"/>
      <c r="S129" s="19"/>
      <c r="T129" s="10"/>
    </row>
    <row r="130" spans="1:20" s="2" customFormat="1" ht="18" customHeight="1" x14ac:dyDescent="0.3">
      <c r="A130" s="24">
        <v>66960</v>
      </c>
      <c r="B130" s="15" t="s">
        <v>118</v>
      </c>
      <c r="C130" s="16" t="s">
        <v>260</v>
      </c>
      <c r="D130" s="17"/>
      <c r="E130" s="17"/>
      <c r="F130" s="17"/>
      <c r="G130" s="17"/>
      <c r="H130" s="16"/>
      <c r="I130" s="17"/>
      <c r="J130" s="17"/>
      <c r="K130" s="18"/>
      <c r="L130" s="18"/>
      <c r="M130" s="18"/>
      <c r="N130" s="17"/>
      <c r="O130" s="17"/>
      <c r="P130" s="17"/>
      <c r="Q130" s="17"/>
      <c r="R130" s="17"/>
      <c r="S130" s="19"/>
      <c r="T130" s="10"/>
    </row>
    <row r="131" spans="1:20" s="3" customFormat="1" ht="18" customHeight="1" x14ac:dyDescent="0.3">
      <c r="A131" s="20">
        <v>658</v>
      </c>
      <c r="B131" s="21" t="s">
        <v>120</v>
      </c>
      <c r="C131" s="14"/>
      <c r="D131" s="23"/>
      <c r="E131" s="23"/>
      <c r="F131" s="23"/>
      <c r="G131" s="23"/>
      <c r="H131" s="14"/>
      <c r="I131" s="23"/>
      <c r="J131" s="23"/>
      <c r="K131" s="22"/>
      <c r="L131" s="22"/>
      <c r="M131" s="22"/>
      <c r="N131" s="23"/>
      <c r="O131" s="23"/>
      <c r="P131" s="23"/>
      <c r="Q131" s="23"/>
      <c r="R131" s="23"/>
      <c r="S131" s="19"/>
      <c r="T131" s="11"/>
    </row>
    <row r="132" spans="1:20" s="2" customFormat="1" ht="18" customHeight="1" x14ac:dyDescent="0.3">
      <c r="A132" s="24">
        <v>65874</v>
      </c>
      <c r="B132" s="15" t="s">
        <v>121</v>
      </c>
      <c r="C132" s="16" t="s">
        <v>260</v>
      </c>
      <c r="D132" s="17">
        <v>43.48</v>
      </c>
      <c r="E132" s="17">
        <v>121.73</v>
      </c>
      <c r="F132" s="17"/>
      <c r="G132" s="17"/>
      <c r="H132" s="16"/>
      <c r="I132" s="17"/>
      <c r="J132" s="17">
        <v>75</v>
      </c>
      <c r="K132" s="18"/>
      <c r="L132" s="18"/>
      <c r="M132" s="18"/>
      <c r="N132" s="17"/>
      <c r="O132" s="17"/>
      <c r="P132" s="17"/>
      <c r="Q132" s="17">
        <v>73</v>
      </c>
      <c r="R132" s="17"/>
      <c r="S132" s="25">
        <f>AVERAGE(D132:R132)</f>
        <v>78.302500000000009</v>
      </c>
      <c r="T132" s="10"/>
    </row>
    <row r="133" spans="1:20" s="2" customFormat="1" ht="18" customHeight="1" x14ac:dyDescent="0.3">
      <c r="A133" s="24">
        <v>65875</v>
      </c>
      <c r="B133" s="15" t="s">
        <v>122</v>
      </c>
      <c r="C133" s="16" t="s">
        <v>260</v>
      </c>
      <c r="D133" s="17">
        <v>76.52</v>
      </c>
      <c r="E133" s="17">
        <v>130.43</v>
      </c>
      <c r="F133" s="17">
        <v>87</v>
      </c>
      <c r="G133" s="17">
        <v>75</v>
      </c>
      <c r="H133" s="16"/>
      <c r="I133" s="17"/>
      <c r="J133" s="17">
        <v>85</v>
      </c>
      <c r="K133" s="18"/>
      <c r="L133" s="18"/>
      <c r="M133" s="18"/>
      <c r="N133" s="17">
        <v>90</v>
      </c>
      <c r="O133" s="17">
        <v>135.65</v>
      </c>
      <c r="P133" s="17"/>
      <c r="Q133" s="17">
        <v>82.3</v>
      </c>
      <c r="R133" s="17"/>
      <c r="S133" s="25">
        <f>AVERAGE(D133:R133)</f>
        <v>95.237499999999997</v>
      </c>
      <c r="T133" s="10"/>
    </row>
    <row r="134" spans="1:20" s="3" customFormat="1" ht="18" customHeight="1" x14ac:dyDescent="0.3">
      <c r="A134" s="20">
        <v>360</v>
      </c>
      <c r="B134" s="21" t="s">
        <v>123</v>
      </c>
      <c r="C134" s="14"/>
      <c r="D134" s="23"/>
      <c r="E134" s="23"/>
      <c r="F134" s="23"/>
      <c r="G134" s="23"/>
      <c r="H134" s="14"/>
      <c r="I134" s="23"/>
      <c r="J134" s="23"/>
      <c r="K134" s="22"/>
      <c r="L134" s="22"/>
      <c r="M134" s="22"/>
      <c r="N134" s="23"/>
      <c r="O134" s="23"/>
      <c r="P134" s="23"/>
      <c r="Q134" s="23"/>
      <c r="R134" s="23"/>
      <c r="S134" s="19"/>
      <c r="T134" s="11"/>
    </row>
    <row r="135" spans="1:20" s="2" customFormat="1" ht="18" customHeight="1" x14ac:dyDescent="0.35">
      <c r="A135" s="24">
        <v>36020</v>
      </c>
      <c r="B135" s="15" t="s">
        <v>124</v>
      </c>
      <c r="C135" s="16" t="s">
        <v>5</v>
      </c>
      <c r="D135" s="17"/>
      <c r="E135" s="17"/>
      <c r="F135" s="17"/>
      <c r="G135" s="17"/>
      <c r="H135" s="16"/>
      <c r="I135" s="17"/>
      <c r="J135" s="17"/>
      <c r="K135" s="18"/>
      <c r="L135" s="18"/>
      <c r="M135" s="18"/>
      <c r="N135" s="17"/>
      <c r="O135" s="17"/>
      <c r="P135" s="17"/>
      <c r="Q135" s="17"/>
      <c r="R135" s="17">
        <v>60</v>
      </c>
      <c r="S135" s="25">
        <f>AVERAGE(D135:R135)</f>
        <v>60</v>
      </c>
      <c r="T135" s="10"/>
    </row>
    <row r="136" spans="1:20" s="2" customFormat="1" ht="18" customHeight="1" x14ac:dyDescent="0.35">
      <c r="A136" s="24">
        <v>3603022</v>
      </c>
      <c r="B136" s="15" t="s">
        <v>125</v>
      </c>
      <c r="C136" s="16" t="s">
        <v>5</v>
      </c>
      <c r="D136" s="17"/>
      <c r="E136" s="17"/>
      <c r="F136" s="17"/>
      <c r="G136" s="17"/>
      <c r="H136" s="16"/>
      <c r="I136" s="17"/>
      <c r="J136" s="17"/>
      <c r="K136" s="18"/>
      <c r="L136" s="18"/>
      <c r="M136" s="18"/>
      <c r="N136" s="17"/>
      <c r="O136" s="17"/>
      <c r="P136" s="17"/>
      <c r="Q136" s="17"/>
      <c r="R136" s="17">
        <v>450</v>
      </c>
      <c r="S136" s="25">
        <f>AVERAGE(D136:R136)</f>
        <v>450</v>
      </c>
      <c r="T136" s="10"/>
    </row>
    <row r="137" spans="1:20" s="2" customFormat="1" ht="18" customHeight="1" x14ac:dyDescent="0.35">
      <c r="A137" s="24">
        <v>3604052</v>
      </c>
      <c r="B137" s="15" t="s">
        <v>126</v>
      </c>
      <c r="C137" s="16" t="s">
        <v>261</v>
      </c>
      <c r="D137" s="17"/>
      <c r="E137" s="17"/>
      <c r="F137" s="17"/>
      <c r="G137" s="17"/>
      <c r="H137" s="16"/>
      <c r="I137" s="17"/>
      <c r="J137" s="17">
        <v>0.3</v>
      </c>
      <c r="K137" s="18"/>
      <c r="L137" s="18"/>
      <c r="M137" s="18"/>
      <c r="N137" s="17"/>
      <c r="O137" s="17"/>
      <c r="P137" s="17"/>
      <c r="Q137" s="17"/>
      <c r="R137" s="17">
        <v>0.4</v>
      </c>
      <c r="S137" s="25">
        <f>AVERAGE(D137:R137)</f>
        <v>0.35</v>
      </c>
      <c r="T137" s="10"/>
    </row>
    <row r="138" spans="1:20" s="2" customFormat="1" ht="18" customHeight="1" x14ac:dyDescent="0.35">
      <c r="A138" s="24">
        <v>3605053</v>
      </c>
      <c r="B138" s="15" t="s">
        <v>127</v>
      </c>
      <c r="C138" s="16" t="s">
        <v>260</v>
      </c>
      <c r="D138" s="17"/>
      <c r="E138" s="17"/>
      <c r="F138" s="17"/>
      <c r="G138" s="17"/>
      <c r="H138" s="16"/>
      <c r="I138" s="17"/>
      <c r="J138" s="17"/>
      <c r="K138" s="18"/>
      <c r="L138" s="18"/>
      <c r="M138" s="18"/>
      <c r="N138" s="17"/>
      <c r="O138" s="17"/>
      <c r="P138" s="17"/>
      <c r="Q138" s="17"/>
      <c r="R138" s="17">
        <v>70</v>
      </c>
      <c r="S138" s="25">
        <f>AVERAGE(D138:R138)</f>
        <v>70</v>
      </c>
      <c r="T138" s="10"/>
    </row>
    <row r="139" spans="1:20" s="3" customFormat="1" ht="18" customHeight="1" x14ac:dyDescent="0.3">
      <c r="A139" s="20">
        <v>352</v>
      </c>
      <c r="B139" s="21" t="s">
        <v>128</v>
      </c>
      <c r="C139" s="14"/>
      <c r="D139" s="23"/>
      <c r="E139" s="23"/>
      <c r="F139" s="23"/>
      <c r="G139" s="23"/>
      <c r="H139" s="14"/>
      <c r="I139" s="23"/>
      <c r="J139" s="23"/>
      <c r="K139" s="22"/>
      <c r="L139" s="22"/>
      <c r="M139" s="22"/>
      <c r="N139" s="23"/>
      <c r="O139" s="23"/>
      <c r="P139" s="23"/>
      <c r="Q139" s="23"/>
      <c r="R139" s="23"/>
      <c r="S139" s="19"/>
      <c r="T139" s="11"/>
    </row>
    <row r="140" spans="1:20" s="2" customFormat="1" ht="18" customHeight="1" x14ac:dyDescent="0.35">
      <c r="A140" s="24">
        <v>35220</v>
      </c>
      <c r="B140" s="15" t="s">
        <v>129</v>
      </c>
      <c r="C140" s="16" t="s">
        <v>5</v>
      </c>
      <c r="D140" s="17"/>
      <c r="E140" s="17"/>
      <c r="F140" s="17"/>
      <c r="G140" s="17"/>
      <c r="H140" s="16"/>
      <c r="I140" s="17"/>
      <c r="J140" s="17"/>
      <c r="K140" s="18"/>
      <c r="L140" s="18"/>
      <c r="M140" s="18"/>
      <c r="N140" s="17"/>
      <c r="O140" s="17"/>
      <c r="P140" s="17"/>
      <c r="Q140" s="17"/>
      <c r="R140" s="17">
        <v>60</v>
      </c>
      <c r="S140" s="25">
        <f>AVERAGE(R140)</f>
        <v>60</v>
      </c>
      <c r="T140" s="10"/>
    </row>
    <row r="141" spans="1:20" s="2" customFormat="1" ht="18" customHeight="1" x14ac:dyDescent="0.35">
      <c r="A141" s="24">
        <v>3523023</v>
      </c>
      <c r="B141" s="15" t="s">
        <v>130</v>
      </c>
      <c r="C141" s="16" t="s">
        <v>5</v>
      </c>
      <c r="D141" s="17"/>
      <c r="E141" s="17"/>
      <c r="F141" s="17"/>
      <c r="G141" s="17"/>
      <c r="H141" s="16"/>
      <c r="I141" s="17"/>
      <c r="J141" s="17"/>
      <c r="K141" s="18"/>
      <c r="L141" s="18"/>
      <c r="M141" s="18"/>
      <c r="N141" s="17"/>
      <c r="O141" s="17"/>
      <c r="P141" s="17"/>
      <c r="Q141" s="17"/>
      <c r="R141" s="17">
        <v>450</v>
      </c>
      <c r="S141" s="25">
        <f>AVERAGE(D141:R141)</f>
        <v>450</v>
      </c>
      <c r="T141" s="10"/>
    </row>
    <row r="142" spans="1:20" s="2" customFormat="1" ht="18" customHeight="1" x14ac:dyDescent="0.35">
      <c r="A142" s="24">
        <v>3524052</v>
      </c>
      <c r="B142" s="15" t="s">
        <v>131</v>
      </c>
      <c r="C142" s="16" t="s">
        <v>261</v>
      </c>
      <c r="D142" s="17"/>
      <c r="E142" s="17"/>
      <c r="F142" s="17"/>
      <c r="G142" s="17"/>
      <c r="H142" s="16"/>
      <c r="I142" s="17"/>
      <c r="J142" s="17">
        <v>0.35</v>
      </c>
      <c r="K142" s="18"/>
      <c r="L142" s="18"/>
      <c r="M142" s="18"/>
      <c r="N142" s="17"/>
      <c r="O142" s="17"/>
      <c r="P142" s="17"/>
      <c r="Q142" s="17"/>
      <c r="R142" s="17">
        <v>0.4</v>
      </c>
      <c r="S142" s="25">
        <f>AVERAGE(D142:R142)</f>
        <v>0.375</v>
      </c>
      <c r="T142" s="10"/>
    </row>
    <row r="143" spans="1:20" s="2" customFormat="1" ht="18" customHeight="1" x14ac:dyDescent="0.35">
      <c r="A143" s="24">
        <v>3525053</v>
      </c>
      <c r="B143" s="15" t="s">
        <v>132</v>
      </c>
      <c r="C143" s="16" t="s">
        <v>260</v>
      </c>
      <c r="D143" s="17"/>
      <c r="E143" s="17"/>
      <c r="F143" s="17"/>
      <c r="G143" s="17"/>
      <c r="H143" s="16"/>
      <c r="I143" s="17"/>
      <c r="J143" s="17"/>
      <c r="K143" s="18"/>
      <c r="L143" s="18"/>
      <c r="M143" s="18"/>
      <c r="N143" s="17"/>
      <c r="O143" s="17"/>
      <c r="P143" s="17"/>
      <c r="Q143" s="17"/>
      <c r="R143" s="17">
        <v>80</v>
      </c>
      <c r="S143" s="25">
        <f>AVERAGE(D143:R143)</f>
        <v>80</v>
      </c>
      <c r="T143" s="10"/>
    </row>
    <row r="144" spans="1:20" s="3" customFormat="1" ht="18" customHeight="1" x14ac:dyDescent="0.3">
      <c r="A144" s="20">
        <v>337</v>
      </c>
      <c r="B144" s="21" t="s">
        <v>133</v>
      </c>
      <c r="C144" s="14"/>
      <c r="D144" s="23"/>
      <c r="E144" s="23"/>
      <c r="F144" s="23"/>
      <c r="G144" s="23"/>
      <c r="H144" s="14"/>
      <c r="I144" s="23"/>
      <c r="J144" s="23"/>
      <c r="K144" s="22"/>
      <c r="L144" s="22"/>
      <c r="M144" s="22"/>
      <c r="N144" s="23"/>
      <c r="O144" s="23"/>
      <c r="P144" s="23"/>
      <c r="Q144" s="23"/>
      <c r="R144" s="23"/>
      <c r="S144" s="19"/>
      <c r="T144" s="11"/>
    </row>
    <row r="145" spans="1:20" s="2" customFormat="1" ht="18" customHeight="1" x14ac:dyDescent="0.35">
      <c r="A145" s="24">
        <v>3373022</v>
      </c>
      <c r="B145" s="15" t="s">
        <v>135</v>
      </c>
      <c r="C145" s="16" t="s">
        <v>5</v>
      </c>
      <c r="D145" s="17"/>
      <c r="E145" s="17"/>
      <c r="F145" s="17"/>
      <c r="G145" s="17"/>
      <c r="H145" s="16"/>
      <c r="I145" s="17"/>
      <c r="J145" s="17"/>
      <c r="K145" s="18"/>
      <c r="L145" s="18"/>
      <c r="M145" s="18"/>
      <c r="N145" s="17"/>
      <c r="O145" s="17"/>
      <c r="P145" s="17"/>
      <c r="Q145" s="17"/>
      <c r="R145" s="17">
        <v>600</v>
      </c>
      <c r="S145" s="25">
        <f>AVERAGE(D145:R145)</f>
        <v>600</v>
      </c>
      <c r="T145" s="10"/>
    </row>
    <row r="146" spans="1:20" s="2" customFormat="1" ht="18" customHeight="1" x14ac:dyDescent="0.35">
      <c r="A146" s="24">
        <v>3374072</v>
      </c>
      <c r="B146" s="15" t="s">
        <v>136</v>
      </c>
      <c r="C146" s="16" t="s">
        <v>261</v>
      </c>
      <c r="D146" s="17"/>
      <c r="E146" s="17"/>
      <c r="F146" s="17"/>
      <c r="G146" s="17"/>
      <c r="H146" s="16"/>
      <c r="I146" s="17"/>
      <c r="J146" s="17"/>
      <c r="K146" s="18"/>
      <c r="L146" s="18"/>
      <c r="M146" s="18"/>
      <c r="N146" s="17"/>
      <c r="O146" s="17"/>
      <c r="P146" s="17"/>
      <c r="Q146" s="17"/>
      <c r="R146" s="17">
        <v>0.8</v>
      </c>
      <c r="S146" s="19"/>
      <c r="T146" s="10"/>
    </row>
    <row r="147" spans="1:20" s="2" customFormat="1" ht="18" customHeight="1" x14ac:dyDescent="0.35">
      <c r="A147" s="24">
        <v>3375073</v>
      </c>
      <c r="B147" s="15" t="s">
        <v>137</v>
      </c>
      <c r="C147" s="16" t="s">
        <v>260</v>
      </c>
      <c r="D147" s="17"/>
      <c r="E147" s="17"/>
      <c r="F147" s="17"/>
      <c r="G147" s="17"/>
      <c r="H147" s="16"/>
      <c r="I147" s="17"/>
      <c r="J147" s="17"/>
      <c r="K147" s="18"/>
      <c r="L147" s="18"/>
      <c r="M147" s="18"/>
      <c r="N147" s="17"/>
      <c r="O147" s="17"/>
      <c r="P147" s="17"/>
      <c r="Q147" s="17"/>
      <c r="R147" s="17">
        <v>100</v>
      </c>
      <c r="S147" s="25">
        <f>AVERAGE(D147:R147)</f>
        <v>100</v>
      </c>
      <c r="T147" s="10"/>
    </row>
    <row r="148" spans="1:20" s="3" customFormat="1" ht="18" customHeight="1" x14ac:dyDescent="0.3">
      <c r="A148" s="20">
        <v>316</v>
      </c>
      <c r="B148" s="21" t="s">
        <v>134</v>
      </c>
      <c r="C148" s="14"/>
      <c r="D148" s="23"/>
      <c r="E148" s="23"/>
      <c r="F148" s="23"/>
      <c r="G148" s="23"/>
      <c r="H148" s="14"/>
      <c r="I148" s="23"/>
      <c r="J148" s="23"/>
      <c r="K148" s="22"/>
      <c r="L148" s="22"/>
      <c r="M148" s="22"/>
      <c r="N148" s="23"/>
      <c r="O148" s="23"/>
      <c r="P148" s="23"/>
      <c r="Q148" s="23"/>
      <c r="R148" s="23"/>
      <c r="S148" s="19"/>
      <c r="T148" s="11"/>
    </row>
    <row r="149" spans="1:20" s="2" customFormat="1" ht="18" customHeight="1" x14ac:dyDescent="0.35">
      <c r="A149" s="24">
        <v>31610</v>
      </c>
      <c r="B149" s="15" t="s">
        <v>138</v>
      </c>
      <c r="C149" s="16" t="s">
        <v>5</v>
      </c>
      <c r="D149" s="17"/>
      <c r="E149" s="17"/>
      <c r="F149" s="17"/>
      <c r="G149" s="17">
        <v>180</v>
      </c>
      <c r="H149" s="16"/>
      <c r="I149" s="17"/>
      <c r="J149" s="17"/>
      <c r="K149" s="18"/>
      <c r="L149" s="18"/>
      <c r="M149" s="17">
        <v>200</v>
      </c>
      <c r="N149" s="17"/>
      <c r="O149" s="17"/>
      <c r="P149" s="17"/>
      <c r="Q149" s="17"/>
      <c r="R149" s="17">
        <v>45</v>
      </c>
      <c r="S149" s="25">
        <f t="shared" ref="S149:S155" si="4">AVERAGE(D149:R149)</f>
        <v>141.66666666666666</v>
      </c>
      <c r="T149" s="10"/>
    </row>
    <row r="150" spans="1:20" s="2" customFormat="1" ht="18" customHeight="1" x14ac:dyDescent="0.35">
      <c r="A150" s="24">
        <v>31611</v>
      </c>
      <c r="B150" s="15" t="s">
        <v>139</v>
      </c>
      <c r="C150" s="16" t="s">
        <v>5</v>
      </c>
      <c r="D150" s="17"/>
      <c r="E150" s="17"/>
      <c r="F150" s="17"/>
      <c r="G150" s="17">
        <v>210</v>
      </c>
      <c r="H150" s="16"/>
      <c r="I150" s="17"/>
      <c r="J150" s="17">
        <v>500</v>
      </c>
      <c r="K150" s="18"/>
      <c r="L150" s="18"/>
      <c r="M150" s="17">
        <v>350</v>
      </c>
      <c r="N150" s="17"/>
      <c r="O150" s="17"/>
      <c r="P150" s="17"/>
      <c r="Q150" s="17"/>
      <c r="R150" s="17">
        <v>62</v>
      </c>
      <c r="S150" s="25">
        <f t="shared" si="4"/>
        <v>280.5</v>
      </c>
      <c r="T150" s="10"/>
    </row>
    <row r="151" spans="1:20" s="2" customFormat="1" ht="18" customHeight="1" x14ac:dyDescent="0.35">
      <c r="A151" s="24">
        <v>31620</v>
      </c>
      <c r="B151" s="15" t="s">
        <v>141</v>
      </c>
      <c r="C151" s="16" t="s">
        <v>5</v>
      </c>
      <c r="D151" s="17"/>
      <c r="E151" s="17"/>
      <c r="F151" s="17"/>
      <c r="G151" s="17">
        <v>210</v>
      </c>
      <c r="H151" s="16"/>
      <c r="I151" s="17"/>
      <c r="J151" s="17"/>
      <c r="K151" s="18"/>
      <c r="L151" s="18"/>
      <c r="M151" s="17">
        <v>400</v>
      </c>
      <c r="N151" s="17"/>
      <c r="O151" s="17"/>
      <c r="P151" s="17"/>
      <c r="Q151" s="17"/>
      <c r="R151" s="17">
        <v>80</v>
      </c>
      <c r="S151" s="25">
        <f t="shared" si="4"/>
        <v>230</v>
      </c>
      <c r="T151" s="10"/>
    </row>
    <row r="152" spans="1:20" s="2" customFormat="1" ht="18" customHeight="1" x14ac:dyDescent="0.35">
      <c r="A152" s="24">
        <v>31630</v>
      </c>
      <c r="B152" s="15" t="s">
        <v>142</v>
      </c>
      <c r="C152" s="16" t="s">
        <v>5</v>
      </c>
      <c r="D152" s="17"/>
      <c r="E152" s="17"/>
      <c r="F152" s="17"/>
      <c r="G152" s="17">
        <v>230</v>
      </c>
      <c r="H152" s="16"/>
      <c r="I152" s="17"/>
      <c r="J152" s="17"/>
      <c r="K152" s="18"/>
      <c r="L152" s="18"/>
      <c r="M152" s="36">
        <v>0.35</v>
      </c>
      <c r="N152" s="17"/>
      <c r="O152" s="17"/>
      <c r="P152" s="17"/>
      <c r="Q152" s="17"/>
      <c r="R152" s="17">
        <v>100</v>
      </c>
      <c r="S152" s="25">
        <f t="shared" si="4"/>
        <v>110.11666666666667</v>
      </c>
      <c r="T152" s="10"/>
    </row>
    <row r="153" spans="1:20" s="2" customFormat="1" ht="18" customHeight="1" x14ac:dyDescent="0.35">
      <c r="A153" s="24">
        <v>3164472</v>
      </c>
      <c r="B153" s="15" t="s">
        <v>143</v>
      </c>
      <c r="C153" s="16" t="s">
        <v>259</v>
      </c>
      <c r="D153" s="17"/>
      <c r="E153" s="17"/>
      <c r="F153" s="17"/>
      <c r="G153" s="17"/>
      <c r="H153" s="16"/>
      <c r="I153" s="17"/>
      <c r="J153" s="17">
        <v>6</v>
      </c>
      <c r="K153" s="18"/>
      <c r="L153" s="18"/>
      <c r="M153" s="30">
        <v>0.4</v>
      </c>
      <c r="N153" s="17"/>
      <c r="O153" s="17"/>
      <c r="P153" s="17"/>
      <c r="Q153" s="17">
        <v>12</v>
      </c>
      <c r="R153" s="17">
        <v>0.3</v>
      </c>
      <c r="S153" s="25">
        <f t="shared" si="4"/>
        <v>4.6749999999999998</v>
      </c>
      <c r="T153" s="10"/>
    </row>
    <row r="154" spans="1:20" s="2" customFormat="1" ht="18" customHeight="1" x14ac:dyDescent="0.35">
      <c r="A154" s="24">
        <v>3165073</v>
      </c>
      <c r="B154" s="15" t="s">
        <v>144</v>
      </c>
      <c r="C154" s="16" t="s">
        <v>260</v>
      </c>
      <c r="D154" s="17"/>
      <c r="E154" s="17"/>
      <c r="F154" s="17"/>
      <c r="G154" s="17"/>
      <c r="H154" s="16"/>
      <c r="I154" s="17"/>
      <c r="J154" s="17">
        <v>160</v>
      </c>
      <c r="K154" s="18"/>
      <c r="L154" s="18"/>
      <c r="M154" s="17"/>
      <c r="N154" s="17"/>
      <c r="O154" s="17"/>
      <c r="P154" s="17"/>
      <c r="Q154" s="17"/>
      <c r="R154" s="17">
        <v>85</v>
      </c>
      <c r="S154" s="25">
        <f t="shared" si="4"/>
        <v>122.5</v>
      </c>
      <c r="T154" s="10"/>
    </row>
    <row r="155" spans="1:20" s="2" customFormat="1" ht="18" customHeight="1" x14ac:dyDescent="0.35">
      <c r="A155" s="24">
        <v>31670</v>
      </c>
      <c r="B155" s="15" t="s">
        <v>145</v>
      </c>
      <c r="C155" s="16" t="s">
        <v>260</v>
      </c>
      <c r="D155" s="17">
        <v>120.87</v>
      </c>
      <c r="E155" s="17"/>
      <c r="F155" s="17"/>
      <c r="G155" s="17">
        <v>108</v>
      </c>
      <c r="H155" s="16"/>
      <c r="I155" s="17"/>
      <c r="J155" s="17">
        <v>112</v>
      </c>
      <c r="K155" s="17">
        <v>121.74</v>
      </c>
      <c r="L155" s="18"/>
      <c r="M155" s="17">
        <v>113</v>
      </c>
      <c r="N155" s="17">
        <v>120</v>
      </c>
      <c r="O155" s="17"/>
      <c r="P155" s="17"/>
      <c r="Q155" s="17">
        <v>117</v>
      </c>
      <c r="R155" s="17"/>
      <c r="S155" s="25">
        <f t="shared" si="4"/>
        <v>116.08714285714287</v>
      </c>
      <c r="T155" s="10"/>
    </row>
    <row r="156" spans="1:20" s="3" customFormat="1" ht="18" customHeight="1" x14ac:dyDescent="0.3">
      <c r="A156" s="20">
        <v>315</v>
      </c>
      <c r="B156" s="21" t="s">
        <v>140</v>
      </c>
      <c r="C156" s="14"/>
      <c r="D156" s="23"/>
      <c r="E156" s="23"/>
      <c r="F156" s="23"/>
      <c r="G156" s="23"/>
      <c r="H156" s="14"/>
      <c r="I156" s="23"/>
      <c r="J156" s="23"/>
      <c r="K156" s="22"/>
      <c r="L156" s="22"/>
      <c r="M156" s="23"/>
      <c r="N156" s="23"/>
      <c r="O156" s="23"/>
      <c r="P156" s="23"/>
      <c r="Q156" s="23"/>
      <c r="R156" s="23"/>
      <c r="S156" s="19"/>
      <c r="T156" s="11"/>
    </row>
    <row r="157" spans="1:20" s="2" customFormat="1" ht="18" customHeight="1" x14ac:dyDescent="0.35">
      <c r="A157" s="24">
        <v>31510</v>
      </c>
      <c r="B157" s="15" t="s">
        <v>146</v>
      </c>
      <c r="C157" s="16" t="s">
        <v>5</v>
      </c>
      <c r="D157" s="17"/>
      <c r="E157" s="17"/>
      <c r="F157" s="17"/>
      <c r="G157" s="17"/>
      <c r="H157" s="16"/>
      <c r="I157" s="17"/>
      <c r="J157" s="17"/>
      <c r="K157" s="18"/>
      <c r="L157" s="18"/>
      <c r="M157" s="17">
        <v>200</v>
      </c>
      <c r="N157" s="17"/>
      <c r="O157" s="17"/>
      <c r="P157" s="17"/>
      <c r="Q157" s="17"/>
      <c r="R157" s="17">
        <v>100</v>
      </c>
      <c r="S157" s="25">
        <f t="shared" ref="S157:S163" si="5">AVERAGE(D157:R157)</f>
        <v>150</v>
      </c>
      <c r="T157" s="10"/>
    </row>
    <row r="158" spans="1:20" s="2" customFormat="1" ht="18" customHeight="1" x14ac:dyDescent="0.35">
      <c r="A158" s="24">
        <v>31511</v>
      </c>
      <c r="B158" s="15" t="s">
        <v>147</v>
      </c>
      <c r="C158" s="16" t="s">
        <v>5</v>
      </c>
      <c r="D158" s="17"/>
      <c r="E158" s="17"/>
      <c r="F158" s="17"/>
      <c r="G158" s="17">
        <v>290</v>
      </c>
      <c r="H158" s="16"/>
      <c r="I158" s="17"/>
      <c r="J158" s="17"/>
      <c r="K158" s="18"/>
      <c r="L158" s="18"/>
      <c r="M158" s="17">
        <v>350</v>
      </c>
      <c r="N158" s="17"/>
      <c r="O158" s="17"/>
      <c r="P158" s="17"/>
      <c r="Q158" s="17"/>
      <c r="R158" s="17">
        <v>180</v>
      </c>
      <c r="S158" s="25">
        <f t="shared" si="5"/>
        <v>273.33333333333331</v>
      </c>
      <c r="T158" s="10"/>
    </row>
    <row r="159" spans="1:20" s="2" customFormat="1" ht="18" customHeight="1" x14ac:dyDescent="0.35">
      <c r="A159" s="24">
        <v>31520</v>
      </c>
      <c r="B159" s="15" t="s">
        <v>148</v>
      </c>
      <c r="C159" s="16" t="s">
        <v>5</v>
      </c>
      <c r="D159" s="17"/>
      <c r="E159" s="17"/>
      <c r="F159" s="17"/>
      <c r="G159" s="17">
        <v>300</v>
      </c>
      <c r="H159" s="16"/>
      <c r="I159" s="17"/>
      <c r="J159" s="17"/>
      <c r="K159" s="18"/>
      <c r="L159" s="18"/>
      <c r="M159" s="16">
        <v>400</v>
      </c>
      <c r="N159" s="17"/>
      <c r="O159" s="17"/>
      <c r="P159" s="17"/>
      <c r="Q159" s="17"/>
      <c r="R159" s="17">
        <v>240</v>
      </c>
      <c r="S159" s="25">
        <f t="shared" si="5"/>
        <v>313.33333333333331</v>
      </c>
      <c r="T159" s="10"/>
    </row>
    <row r="160" spans="1:20" s="2" customFormat="1" ht="18" customHeight="1" x14ac:dyDescent="0.35">
      <c r="A160" s="24">
        <v>31530</v>
      </c>
      <c r="B160" s="15" t="s">
        <v>149</v>
      </c>
      <c r="C160" s="16" t="s">
        <v>5</v>
      </c>
      <c r="D160" s="17"/>
      <c r="E160" s="17"/>
      <c r="F160" s="17"/>
      <c r="G160" s="17"/>
      <c r="H160" s="16"/>
      <c r="I160" s="17"/>
      <c r="J160" s="17">
        <v>300</v>
      </c>
      <c r="K160" s="18"/>
      <c r="L160" s="18"/>
      <c r="M160" s="17"/>
      <c r="N160" s="17"/>
      <c r="O160" s="17"/>
      <c r="P160" s="17"/>
      <c r="Q160" s="17"/>
      <c r="R160" s="17">
        <v>330</v>
      </c>
      <c r="S160" s="25">
        <f t="shared" si="5"/>
        <v>315</v>
      </c>
      <c r="T160" s="10"/>
    </row>
    <row r="161" spans="1:20" s="2" customFormat="1" ht="18" customHeight="1" x14ac:dyDescent="0.35">
      <c r="A161" s="24">
        <v>3154472</v>
      </c>
      <c r="B161" s="15" t="s">
        <v>150</v>
      </c>
      <c r="C161" s="16" t="s">
        <v>261</v>
      </c>
      <c r="D161" s="17"/>
      <c r="E161" s="17"/>
      <c r="F161" s="17"/>
      <c r="G161" s="17"/>
      <c r="H161" s="16"/>
      <c r="I161" s="17"/>
      <c r="J161" s="17"/>
      <c r="K161" s="18"/>
      <c r="L161" s="18"/>
      <c r="M161" s="17"/>
      <c r="N161" s="17"/>
      <c r="O161" s="17"/>
      <c r="P161" s="17"/>
      <c r="Q161" s="17"/>
      <c r="R161" s="17">
        <v>0.6</v>
      </c>
      <c r="S161" s="25">
        <f t="shared" si="5"/>
        <v>0.6</v>
      </c>
      <c r="T161" s="10"/>
    </row>
    <row r="162" spans="1:20" s="2" customFormat="1" ht="18" customHeight="1" x14ac:dyDescent="0.35">
      <c r="A162" s="24">
        <v>3155073</v>
      </c>
      <c r="B162" s="15" t="s">
        <v>151</v>
      </c>
      <c r="C162" s="16" t="s">
        <v>260</v>
      </c>
      <c r="D162" s="17"/>
      <c r="E162" s="17"/>
      <c r="F162" s="17"/>
      <c r="G162" s="17"/>
      <c r="H162" s="16"/>
      <c r="I162" s="17"/>
      <c r="J162" s="17"/>
      <c r="K162" s="18"/>
      <c r="L162" s="18"/>
      <c r="M162" s="17"/>
      <c r="N162" s="17"/>
      <c r="O162" s="17"/>
      <c r="P162" s="17"/>
      <c r="Q162" s="17"/>
      <c r="R162" s="17">
        <v>12</v>
      </c>
      <c r="S162" s="25">
        <f t="shared" si="5"/>
        <v>12</v>
      </c>
      <c r="T162" s="10"/>
    </row>
    <row r="163" spans="1:20" s="2" customFormat="1" ht="18" customHeight="1" x14ac:dyDescent="0.35">
      <c r="A163" s="24">
        <v>3156093</v>
      </c>
      <c r="B163" s="15" t="s">
        <v>152</v>
      </c>
      <c r="C163" s="16" t="s">
        <v>260</v>
      </c>
      <c r="D163" s="17"/>
      <c r="E163" s="17"/>
      <c r="F163" s="17"/>
      <c r="G163" s="17"/>
      <c r="H163" s="16"/>
      <c r="I163" s="17"/>
      <c r="J163" s="17"/>
      <c r="K163" s="18"/>
      <c r="L163" s="18"/>
      <c r="M163" s="17">
        <v>140</v>
      </c>
      <c r="N163" s="17"/>
      <c r="O163" s="17"/>
      <c r="P163" s="17"/>
      <c r="Q163" s="17"/>
      <c r="R163" s="17">
        <v>18</v>
      </c>
      <c r="S163" s="25">
        <f t="shared" si="5"/>
        <v>79</v>
      </c>
      <c r="T163" s="10"/>
    </row>
    <row r="164" spans="1:20" s="2" customFormat="1" ht="18" customHeight="1" x14ac:dyDescent="0.3">
      <c r="A164" s="20">
        <v>314</v>
      </c>
      <c r="B164" s="21" t="s">
        <v>153</v>
      </c>
      <c r="C164" s="16"/>
      <c r="D164" s="17"/>
      <c r="E164" s="17"/>
      <c r="F164" s="17"/>
      <c r="G164" s="17"/>
      <c r="H164" s="16"/>
      <c r="I164" s="17"/>
      <c r="J164" s="17"/>
      <c r="K164" s="18"/>
      <c r="L164" s="18"/>
      <c r="M164" s="17"/>
      <c r="N164" s="17"/>
      <c r="O164" s="17"/>
      <c r="P164" s="17"/>
      <c r="Q164" s="17"/>
      <c r="R164" s="17"/>
      <c r="S164" s="19"/>
      <c r="T164" s="10"/>
    </row>
    <row r="165" spans="1:20" s="2" customFormat="1" ht="18" customHeight="1" x14ac:dyDescent="0.35">
      <c r="A165" s="24">
        <v>31410</v>
      </c>
      <c r="B165" s="15" t="s">
        <v>154</v>
      </c>
      <c r="C165" s="16" t="s">
        <v>5</v>
      </c>
      <c r="D165" s="17"/>
      <c r="E165" s="17"/>
      <c r="F165" s="17"/>
      <c r="G165" s="17"/>
      <c r="H165" s="16"/>
      <c r="I165" s="17"/>
      <c r="J165" s="17"/>
      <c r="K165" s="18"/>
      <c r="L165" s="18"/>
      <c r="M165" s="17"/>
      <c r="N165" s="17"/>
      <c r="O165" s="17"/>
      <c r="P165" s="17"/>
      <c r="Q165" s="17"/>
      <c r="R165" s="17">
        <v>16</v>
      </c>
      <c r="S165" s="25">
        <f>AVERAGE(D165:R165)</f>
        <v>16</v>
      </c>
      <c r="T165" s="10"/>
    </row>
    <row r="166" spans="1:20" s="2" customFormat="1" ht="18" customHeight="1" x14ac:dyDescent="0.35">
      <c r="A166" s="24">
        <v>31420</v>
      </c>
      <c r="B166" s="15" t="s">
        <v>155</v>
      </c>
      <c r="C166" s="16" t="s">
        <v>5</v>
      </c>
      <c r="D166" s="17"/>
      <c r="E166" s="17"/>
      <c r="F166" s="17"/>
      <c r="G166" s="17">
        <v>40</v>
      </c>
      <c r="H166" s="16"/>
      <c r="I166" s="17"/>
      <c r="J166" s="17"/>
      <c r="K166" s="18"/>
      <c r="L166" s="18"/>
      <c r="M166" s="17"/>
      <c r="N166" s="17"/>
      <c r="O166" s="17"/>
      <c r="P166" s="17"/>
      <c r="Q166" s="17"/>
      <c r="R166" s="17">
        <v>25</v>
      </c>
      <c r="S166" s="25">
        <f>AVERAGE(D166:R166)</f>
        <v>32.5</v>
      </c>
      <c r="T166" s="10"/>
    </row>
    <row r="167" spans="1:20" s="2" customFormat="1" ht="18" customHeight="1" x14ac:dyDescent="0.35">
      <c r="A167" s="24">
        <v>3143011</v>
      </c>
      <c r="B167" s="15" t="s">
        <v>156</v>
      </c>
      <c r="C167" s="16" t="s">
        <v>5</v>
      </c>
      <c r="D167" s="17"/>
      <c r="E167" s="17"/>
      <c r="F167" s="17"/>
      <c r="G167" s="17"/>
      <c r="H167" s="16"/>
      <c r="I167" s="17"/>
      <c r="J167" s="17"/>
      <c r="K167" s="18"/>
      <c r="L167" s="18"/>
      <c r="M167" s="17"/>
      <c r="N167" s="17"/>
      <c r="O167" s="17"/>
      <c r="P167" s="17"/>
      <c r="Q167" s="17"/>
      <c r="R167" s="17">
        <v>229</v>
      </c>
      <c r="S167" s="25">
        <f>AVERAGE(D167:R167)</f>
        <v>229</v>
      </c>
      <c r="T167" s="10"/>
    </row>
    <row r="168" spans="1:20" s="2" customFormat="1" ht="18" customHeight="1" x14ac:dyDescent="0.35">
      <c r="A168" s="24">
        <v>3144072</v>
      </c>
      <c r="B168" s="15" t="s">
        <v>157</v>
      </c>
      <c r="C168" s="16" t="s">
        <v>259</v>
      </c>
      <c r="D168" s="27">
        <v>19.399999999999999</v>
      </c>
      <c r="E168" s="17"/>
      <c r="F168" s="17"/>
      <c r="G168" s="17"/>
      <c r="H168" s="16"/>
      <c r="I168" s="17"/>
      <c r="J168" s="17">
        <v>9</v>
      </c>
      <c r="K168" s="18"/>
      <c r="L168" s="18"/>
      <c r="M168" s="17"/>
      <c r="N168" s="17"/>
      <c r="O168" s="17"/>
      <c r="P168" s="17"/>
      <c r="Q168" s="17"/>
      <c r="R168" s="17">
        <v>2</v>
      </c>
      <c r="S168" s="25">
        <f>AVERAGE(D168:R168)</f>
        <v>10.133333333333333</v>
      </c>
      <c r="T168" s="10"/>
    </row>
    <row r="169" spans="1:20" s="2" customFormat="1" ht="18" customHeight="1" x14ac:dyDescent="0.35">
      <c r="A169" s="24">
        <v>3145073</v>
      </c>
      <c r="B169" s="15" t="s">
        <v>158</v>
      </c>
      <c r="C169" s="16" t="s">
        <v>260</v>
      </c>
      <c r="D169" s="17">
        <v>121.74</v>
      </c>
      <c r="E169" s="17"/>
      <c r="F169" s="17"/>
      <c r="G169" s="17"/>
      <c r="H169" s="16"/>
      <c r="I169" s="17"/>
      <c r="J169" s="17"/>
      <c r="K169" s="18"/>
      <c r="L169" s="18"/>
      <c r="M169" s="17"/>
      <c r="N169" s="17"/>
      <c r="O169" s="17"/>
      <c r="P169" s="17"/>
      <c r="Q169" s="17"/>
      <c r="R169" s="17"/>
      <c r="S169" s="19"/>
      <c r="T169" s="10"/>
    </row>
    <row r="170" spans="1:20" s="2" customFormat="1" ht="18" customHeight="1" x14ac:dyDescent="0.35">
      <c r="A170" s="24">
        <v>31470</v>
      </c>
      <c r="B170" s="15" t="s">
        <v>159</v>
      </c>
      <c r="C170" s="16" t="s">
        <v>260</v>
      </c>
      <c r="D170" s="17">
        <v>85.22</v>
      </c>
      <c r="E170" s="17"/>
      <c r="F170" s="17"/>
      <c r="G170" s="17">
        <v>85</v>
      </c>
      <c r="H170" s="16"/>
      <c r="I170" s="17"/>
      <c r="J170" s="17">
        <v>79</v>
      </c>
      <c r="K170" s="17">
        <v>82.61</v>
      </c>
      <c r="L170" s="18"/>
      <c r="M170" s="17"/>
      <c r="N170" s="17"/>
      <c r="O170" s="17"/>
      <c r="P170" s="17"/>
      <c r="Q170" s="17">
        <v>69</v>
      </c>
      <c r="R170" s="17">
        <v>40</v>
      </c>
      <c r="S170" s="25">
        <f>AVERAGE(D170:R170)</f>
        <v>73.471666666666664</v>
      </c>
      <c r="T170" s="10"/>
    </row>
    <row r="171" spans="1:20" s="3" customFormat="1" ht="18" customHeight="1" x14ac:dyDescent="0.3">
      <c r="A171" s="20">
        <v>344</v>
      </c>
      <c r="B171" s="21" t="s">
        <v>160</v>
      </c>
      <c r="C171" s="14"/>
      <c r="D171" s="23"/>
      <c r="E171" s="23"/>
      <c r="F171" s="23"/>
      <c r="G171" s="23"/>
      <c r="H171" s="14"/>
      <c r="I171" s="23"/>
      <c r="J171" s="23"/>
      <c r="K171" s="22"/>
      <c r="L171" s="22"/>
      <c r="M171" s="23"/>
      <c r="N171" s="23"/>
      <c r="O171" s="23"/>
      <c r="P171" s="23"/>
      <c r="Q171" s="23"/>
      <c r="R171" s="23"/>
      <c r="S171" s="19"/>
      <c r="T171" s="11"/>
    </row>
    <row r="172" spans="1:20" s="2" customFormat="1" ht="18" customHeight="1" x14ac:dyDescent="0.35">
      <c r="A172" s="24">
        <v>34410</v>
      </c>
      <c r="B172" s="15" t="s">
        <v>162</v>
      </c>
      <c r="C172" s="16" t="s">
        <v>5</v>
      </c>
      <c r="D172" s="17"/>
      <c r="E172" s="17"/>
      <c r="F172" s="17"/>
      <c r="G172" s="17"/>
      <c r="H172" s="16"/>
      <c r="I172" s="17"/>
      <c r="J172" s="17"/>
      <c r="K172" s="18"/>
      <c r="L172" s="18"/>
      <c r="M172" s="17"/>
      <c r="N172" s="17"/>
      <c r="O172" s="17"/>
      <c r="P172" s="17"/>
      <c r="Q172" s="17"/>
      <c r="R172" s="17">
        <v>16</v>
      </c>
      <c r="S172" s="25">
        <f>AVERAGE(D172:R172)</f>
        <v>16</v>
      </c>
      <c r="T172" s="10"/>
    </row>
    <row r="173" spans="1:20" s="2" customFormat="1" ht="18" customHeight="1" x14ac:dyDescent="0.3">
      <c r="A173" s="24">
        <v>34420</v>
      </c>
      <c r="B173" s="15" t="s">
        <v>161</v>
      </c>
      <c r="C173" s="16" t="s">
        <v>5</v>
      </c>
      <c r="D173" s="17"/>
      <c r="E173" s="17"/>
      <c r="F173" s="17"/>
      <c r="G173" s="17"/>
      <c r="H173" s="16"/>
      <c r="I173" s="17"/>
      <c r="J173" s="17"/>
      <c r="K173" s="18"/>
      <c r="L173" s="18"/>
      <c r="M173" s="17"/>
      <c r="N173" s="17"/>
      <c r="O173" s="17"/>
      <c r="P173" s="17"/>
      <c r="Q173" s="17"/>
      <c r="R173" s="17">
        <v>25</v>
      </c>
      <c r="S173" s="25">
        <f>AVERAGE(D173:R173)</f>
        <v>25</v>
      </c>
      <c r="T173" s="10"/>
    </row>
    <row r="174" spans="1:20" s="2" customFormat="1" ht="18" customHeight="1" x14ac:dyDescent="0.35">
      <c r="A174" s="24">
        <v>3443011</v>
      </c>
      <c r="B174" s="15" t="s">
        <v>163</v>
      </c>
      <c r="C174" s="16" t="s">
        <v>5</v>
      </c>
      <c r="D174" s="27"/>
      <c r="E174" s="17"/>
      <c r="F174" s="17"/>
      <c r="G174" s="17"/>
      <c r="H174" s="16"/>
      <c r="I174" s="17"/>
      <c r="J174" s="17"/>
      <c r="K174" s="18"/>
      <c r="L174" s="18"/>
      <c r="M174" s="17"/>
      <c r="N174" s="17"/>
      <c r="O174" s="17"/>
      <c r="P174" s="17"/>
      <c r="Q174" s="17"/>
      <c r="R174" s="17">
        <v>229</v>
      </c>
      <c r="S174" s="25">
        <f>AVERAGE(D174:R174)</f>
        <v>229</v>
      </c>
      <c r="T174" s="10"/>
    </row>
    <row r="175" spans="1:20" s="2" customFormat="1" ht="18" customHeight="1" x14ac:dyDescent="0.35">
      <c r="A175" s="24">
        <v>3444072</v>
      </c>
      <c r="B175" s="15" t="s">
        <v>164</v>
      </c>
      <c r="C175" s="16" t="s">
        <v>259</v>
      </c>
      <c r="D175" s="27">
        <v>19.399999999999999</v>
      </c>
      <c r="E175" s="17"/>
      <c r="F175" s="17"/>
      <c r="G175" s="17"/>
      <c r="H175" s="16"/>
      <c r="I175" s="17"/>
      <c r="J175" s="17">
        <v>5.5</v>
      </c>
      <c r="K175" s="18"/>
      <c r="L175" s="18"/>
      <c r="M175" s="17"/>
      <c r="N175" s="17"/>
      <c r="O175" s="17"/>
      <c r="P175" s="17"/>
      <c r="Q175" s="17"/>
      <c r="R175" s="17">
        <v>2</v>
      </c>
      <c r="S175" s="25">
        <f>AVERAGE(D175:R175)</f>
        <v>8.9666666666666668</v>
      </c>
      <c r="T175" s="10"/>
    </row>
    <row r="176" spans="1:20" s="2" customFormat="1" ht="18" customHeight="1" x14ac:dyDescent="0.35">
      <c r="A176" s="24">
        <v>3445073</v>
      </c>
      <c r="B176" s="15" t="s">
        <v>165</v>
      </c>
      <c r="C176" s="16" t="s">
        <v>260</v>
      </c>
      <c r="D176" s="17">
        <v>121.74</v>
      </c>
      <c r="E176" s="17"/>
      <c r="F176" s="17"/>
      <c r="G176" s="17"/>
      <c r="H176" s="16"/>
      <c r="I176" s="17"/>
      <c r="J176" s="17"/>
      <c r="K176" s="18"/>
      <c r="L176" s="18"/>
      <c r="M176" s="17"/>
      <c r="N176" s="17"/>
      <c r="O176" s="17"/>
      <c r="P176" s="17"/>
      <c r="Q176" s="17"/>
      <c r="R176" s="17"/>
      <c r="S176" s="19"/>
      <c r="T176" s="10"/>
    </row>
    <row r="177" spans="1:20" s="2" customFormat="1" ht="18" customHeight="1" x14ac:dyDescent="0.35">
      <c r="A177" s="24">
        <v>34470</v>
      </c>
      <c r="B177" s="15" t="s">
        <v>166</v>
      </c>
      <c r="C177" s="16" t="s">
        <v>260</v>
      </c>
      <c r="D177" s="17">
        <v>85.22</v>
      </c>
      <c r="E177" s="17"/>
      <c r="F177" s="17"/>
      <c r="G177" s="17"/>
      <c r="H177" s="16"/>
      <c r="I177" s="17"/>
      <c r="J177" s="17">
        <v>79</v>
      </c>
      <c r="K177" s="17">
        <v>82.61</v>
      </c>
      <c r="L177" s="18"/>
      <c r="M177" s="17"/>
      <c r="N177" s="17"/>
      <c r="O177" s="17"/>
      <c r="P177" s="17"/>
      <c r="Q177" s="17">
        <v>69</v>
      </c>
      <c r="R177" s="17">
        <v>40</v>
      </c>
      <c r="S177" s="25">
        <f>AVERAGE(D177:R177)</f>
        <v>71.165999999999997</v>
      </c>
      <c r="T177" s="10"/>
    </row>
    <row r="178" spans="1:20" s="3" customFormat="1" ht="18" customHeight="1" x14ac:dyDescent="0.3">
      <c r="A178" s="20">
        <v>331</v>
      </c>
      <c r="B178" s="21" t="s">
        <v>167</v>
      </c>
      <c r="C178" s="14"/>
      <c r="D178" s="23"/>
      <c r="E178" s="23"/>
      <c r="F178" s="23"/>
      <c r="G178" s="23"/>
      <c r="H178" s="14"/>
      <c r="I178" s="23"/>
      <c r="J178" s="23"/>
      <c r="K178" s="22"/>
      <c r="L178" s="22"/>
      <c r="M178" s="23"/>
      <c r="N178" s="23"/>
      <c r="O178" s="23"/>
      <c r="P178" s="23"/>
      <c r="Q178" s="23"/>
      <c r="R178" s="23"/>
      <c r="S178" s="19"/>
      <c r="T178" s="11"/>
    </row>
    <row r="179" spans="1:20" s="2" customFormat="1" ht="18" customHeight="1" x14ac:dyDescent="0.35">
      <c r="A179" s="24">
        <v>33110</v>
      </c>
      <c r="B179" s="15" t="s">
        <v>168</v>
      </c>
      <c r="C179" s="16" t="s">
        <v>5</v>
      </c>
      <c r="D179" s="17"/>
      <c r="E179" s="17"/>
      <c r="F179" s="17"/>
      <c r="G179" s="17">
        <v>180</v>
      </c>
      <c r="H179" s="16"/>
      <c r="I179" s="17"/>
      <c r="J179" s="17"/>
      <c r="K179" s="18"/>
      <c r="L179" s="18"/>
      <c r="M179" s="17">
        <v>200</v>
      </c>
      <c r="N179" s="17"/>
      <c r="O179" s="17"/>
      <c r="P179" s="17"/>
      <c r="Q179" s="17"/>
      <c r="R179" s="17">
        <v>55</v>
      </c>
      <c r="S179" s="25">
        <f>AVERAGE(D179:R179)</f>
        <v>145</v>
      </c>
      <c r="T179" s="10"/>
    </row>
    <row r="180" spans="1:20" s="2" customFormat="1" ht="18" customHeight="1" x14ac:dyDescent="0.35">
      <c r="A180" s="24">
        <v>33111</v>
      </c>
      <c r="B180" s="15" t="s">
        <v>169</v>
      </c>
      <c r="C180" s="16" t="s">
        <v>5</v>
      </c>
      <c r="D180" s="17"/>
      <c r="E180" s="17"/>
      <c r="F180" s="17"/>
      <c r="G180" s="17">
        <v>200</v>
      </c>
      <c r="H180" s="16"/>
      <c r="I180" s="17"/>
      <c r="J180" s="17"/>
      <c r="K180" s="18"/>
      <c r="L180" s="18"/>
      <c r="M180" s="17">
        <v>350</v>
      </c>
      <c r="N180" s="17"/>
      <c r="O180" s="17"/>
      <c r="P180" s="17"/>
      <c r="Q180" s="17"/>
      <c r="R180" s="17">
        <v>110</v>
      </c>
      <c r="S180" s="25">
        <f>AVERAGE(D180:R180)</f>
        <v>220</v>
      </c>
      <c r="T180" s="10"/>
    </row>
    <row r="181" spans="1:20" s="2" customFormat="1" ht="18" customHeight="1" x14ac:dyDescent="0.35">
      <c r="A181" s="24">
        <v>33120</v>
      </c>
      <c r="B181" s="15" t="s">
        <v>170</v>
      </c>
      <c r="C181" s="16" t="s">
        <v>5</v>
      </c>
      <c r="D181" s="17"/>
      <c r="E181" s="17"/>
      <c r="F181" s="17"/>
      <c r="G181" s="17">
        <v>210</v>
      </c>
      <c r="H181" s="16"/>
      <c r="I181" s="17"/>
      <c r="J181" s="17"/>
      <c r="K181" s="18"/>
      <c r="L181" s="18"/>
      <c r="M181" s="17">
        <v>400</v>
      </c>
      <c r="N181" s="17"/>
      <c r="O181" s="17"/>
      <c r="P181" s="17"/>
      <c r="Q181" s="17"/>
      <c r="R181" s="17">
        <v>153</v>
      </c>
      <c r="S181" s="25">
        <f>AVERAGE(D181:R181)</f>
        <v>254.33333333333334</v>
      </c>
      <c r="T181" s="10"/>
    </row>
    <row r="182" spans="1:20" s="2" customFormat="1" ht="18" customHeight="1" x14ac:dyDescent="0.35">
      <c r="A182" s="24">
        <v>33130</v>
      </c>
      <c r="B182" s="15" t="s">
        <v>171</v>
      </c>
      <c r="C182" s="16" t="s">
        <v>5</v>
      </c>
      <c r="D182" s="17"/>
      <c r="E182" s="17"/>
      <c r="F182" s="17"/>
      <c r="G182" s="17">
        <v>240</v>
      </c>
      <c r="H182" s="16"/>
      <c r="I182" s="17"/>
      <c r="J182" s="17"/>
      <c r="K182" s="18"/>
      <c r="L182" s="18"/>
      <c r="M182" s="30">
        <v>0.4</v>
      </c>
      <c r="N182" s="17"/>
      <c r="O182" s="17"/>
      <c r="P182" s="17"/>
      <c r="Q182" s="17"/>
      <c r="R182" s="17">
        <v>220</v>
      </c>
      <c r="S182" s="25">
        <f>AVERAGE(D182:R182)</f>
        <v>153.46666666666667</v>
      </c>
      <c r="T182" s="10"/>
    </row>
    <row r="183" spans="1:20" s="2" customFormat="1" ht="18" customHeight="1" x14ac:dyDescent="0.35">
      <c r="A183" s="24">
        <v>3314472</v>
      </c>
      <c r="B183" s="15" t="s">
        <v>172</v>
      </c>
      <c r="C183" s="16" t="s">
        <v>259</v>
      </c>
      <c r="D183" s="17"/>
      <c r="E183" s="17"/>
      <c r="F183" s="17"/>
      <c r="G183" s="17"/>
      <c r="H183" s="16"/>
      <c r="I183" s="17"/>
      <c r="J183" s="17"/>
      <c r="K183" s="18"/>
      <c r="L183" s="18"/>
      <c r="M183" s="30">
        <v>0.4</v>
      </c>
      <c r="N183" s="17"/>
      <c r="O183" s="17"/>
      <c r="P183" s="17"/>
      <c r="Q183" s="17"/>
      <c r="R183" s="17">
        <v>0.5</v>
      </c>
      <c r="S183" s="25">
        <f>AVERAGE(D183:R183)</f>
        <v>0.45</v>
      </c>
      <c r="T183" s="10"/>
    </row>
    <row r="184" spans="1:20" s="2" customFormat="1" ht="18" customHeight="1" x14ac:dyDescent="0.35">
      <c r="A184" s="24">
        <v>33150</v>
      </c>
      <c r="B184" s="15" t="s">
        <v>173</v>
      </c>
      <c r="C184" s="16" t="s">
        <v>260</v>
      </c>
      <c r="D184" s="17"/>
      <c r="E184" s="17"/>
      <c r="F184" s="17"/>
      <c r="G184" s="17"/>
      <c r="H184" s="16"/>
      <c r="I184" s="17"/>
      <c r="J184" s="17"/>
      <c r="K184" s="18"/>
      <c r="L184" s="18"/>
      <c r="M184" s="17"/>
      <c r="N184" s="17"/>
      <c r="O184" s="17"/>
      <c r="P184" s="17"/>
      <c r="Q184" s="17"/>
      <c r="R184" s="17"/>
      <c r="S184" s="19"/>
      <c r="T184" s="10"/>
    </row>
    <row r="185" spans="1:20" s="2" customFormat="1" ht="18" customHeight="1" x14ac:dyDescent="0.35">
      <c r="A185" s="24">
        <v>33170</v>
      </c>
      <c r="B185" s="15" t="s">
        <v>174</v>
      </c>
      <c r="C185" s="16" t="s">
        <v>260</v>
      </c>
      <c r="D185" s="17"/>
      <c r="E185" s="17"/>
      <c r="F185" s="17"/>
      <c r="G185" s="17">
        <v>108</v>
      </c>
      <c r="H185" s="16"/>
      <c r="I185" s="17"/>
      <c r="J185" s="17">
        <v>126</v>
      </c>
      <c r="K185" s="18"/>
      <c r="L185" s="18"/>
      <c r="M185" s="17">
        <v>120</v>
      </c>
      <c r="N185" s="17">
        <v>120</v>
      </c>
      <c r="O185" s="17"/>
      <c r="P185" s="17"/>
      <c r="Q185" s="17">
        <v>119</v>
      </c>
      <c r="R185" s="17">
        <v>85</v>
      </c>
      <c r="S185" s="25">
        <f>AVERAGE(D185:R185)</f>
        <v>113</v>
      </c>
      <c r="T185" s="10"/>
    </row>
    <row r="186" spans="1:20" s="3" customFormat="1" ht="18" customHeight="1" x14ac:dyDescent="0.3">
      <c r="A186" s="20">
        <v>419</v>
      </c>
      <c r="B186" s="21" t="s">
        <v>175</v>
      </c>
      <c r="C186" s="14"/>
      <c r="D186" s="23"/>
      <c r="E186" s="23"/>
      <c r="F186" s="23"/>
      <c r="G186" s="23"/>
      <c r="H186" s="14"/>
      <c r="I186" s="23"/>
      <c r="J186" s="23"/>
      <c r="K186" s="22"/>
      <c r="L186" s="22"/>
      <c r="M186" s="23"/>
      <c r="N186" s="23"/>
      <c r="O186" s="23"/>
      <c r="P186" s="23"/>
      <c r="Q186" s="23"/>
      <c r="R186" s="23"/>
      <c r="S186" s="19"/>
      <c r="T186" s="11"/>
    </row>
    <row r="187" spans="1:20" s="2" customFormat="1" ht="18" customHeight="1" x14ac:dyDescent="0.35">
      <c r="A187" s="24">
        <v>41910</v>
      </c>
      <c r="B187" s="15" t="s">
        <v>176</v>
      </c>
      <c r="C187" s="16" t="s">
        <v>5</v>
      </c>
      <c r="D187" s="17"/>
      <c r="E187" s="17"/>
      <c r="F187" s="17"/>
      <c r="G187" s="17"/>
      <c r="H187" s="16"/>
      <c r="I187" s="17"/>
      <c r="J187" s="17"/>
      <c r="K187" s="18"/>
      <c r="L187" s="18"/>
      <c r="M187" s="17"/>
      <c r="N187" s="17"/>
      <c r="O187" s="17"/>
      <c r="P187" s="17"/>
      <c r="Q187" s="17"/>
      <c r="R187" s="17"/>
      <c r="S187" s="19"/>
      <c r="T187" s="10"/>
    </row>
    <row r="188" spans="1:20" s="2" customFormat="1" ht="18" customHeight="1" x14ac:dyDescent="0.35">
      <c r="A188" s="24">
        <v>41920</v>
      </c>
      <c r="B188" s="15" t="s">
        <v>177</v>
      </c>
      <c r="C188" s="16" t="s">
        <v>5</v>
      </c>
      <c r="D188" s="17"/>
      <c r="E188" s="17"/>
      <c r="F188" s="17"/>
      <c r="G188" s="17"/>
      <c r="H188" s="16"/>
      <c r="I188" s="17"/>
      <c r="J188" s="17"/>
      <c r="K188" s="18"/>
      <c r="L188" s="18"/>
      <c r="M188" s="17"/>
      <c r="N188" s="17"/>
      <c r="O188" s="17"/>
      <c r="P188" s="17"/>
      <c r="Q188" s="17"/>
      <c r="R188" s="17"/>
      <c r="S188" s="19"/>
      <c r="T188" s="10"/>
    </row>
    <row r="189" spans="1:20" s="2" customFormat="1" ht="18" customHeight="1" x14ac:dyDescent="0.35">
      <c r="A189" s="24">
        <v>41930</v>
      </c>
      <c r="B189" s="15" t="s">
        <v>178</v>
      </c>
      <c r="C189" s="16" t="s">
        <v>5</v>
      </c>
      <c r="D189" s="17"/>
      <c r="E189" s="17"/>
      <c r="F189" s="17"/>
      <c r="G189" s="17"/>
      <c r="H189" s="16"/>
      <c r="I189" s="17"/>
      <c r="J189" s="17"/>
      <c r="K189" s="18"/>
      <c r="L189" s="18"/>
      <c r="M189" s="17"/>
      <c r="N189" s="17"/>
      <c r="O189" s="17"/>
      <c r="P189" s="17"/>
      <c r="Q189" s="17"/>
      <c r="R189" s="17"/>
      <c r="S189" s="19"/>
      <c r="T189" s="10"/>
    </row>
    <row r="190" spans="1:20" s="2" customFormat="1" ht="18" customHeight="1" x14ac:dyDescent="0.35">
      <c r="A190" s="24">
        <v>4194022</v>
      </c>
      <c r="B190" s="15" t="s">
        <v>179</v>
      </c>
      <c r="C190" s="16" t="s">
        <v>259</v>
      </c>
      <c r="D190" s="17"/>
      <c r="E190" s="17"/>
      <c r="F190" s="17"/>
      <c r="G190" s="17"/>
      <c r="H190" s="16"/>
      <c r="I190" s="17"/>
      <c r="J190" s="17"/>
      <c r="K190" s="18"/>
      <c r="L190" s="18"/>
      <c r="M190" s="17"/>
      <c r="N190" s="17"/>
      <c r="O190" s="17"/>
      <c r="P190" s="17"/>
      <c r="Q190" s="17"/>
      <c r="R190" s="17"/>
      <c r="S190" s="19"/>
      <c r="T190" s="10"/>
    </row>
    <row r="191" spans="1:20" s="2" customFormat="1" ht="18" customHeight="1" x14ac:dyDescent="0.35">
      <c r="A191" s="24">
        <v>4195032</v>
      </c>
      <c r="B191" s="15" t="s">
        <v>180</v>
      </c>
      <c r="C191" s="16" t="s">
        <v>259</v>
      </c>
      <c r="D191" s="17"/>
      <c r="E191" s="17"/>
      <c r="F191" s="17"/>
      <c r="G191" s="17"/>
      <c r="H191" s="16"/>
      <c r="I191" s="17"/>
      <c r="J191" s="17"/>
      <c r="K191" s="18"/>
      <c r="L191" s="18"/>
      <c r="M191" s="17"/>
      <c r="N191" s="17"/>
      <c r="O191" s="17"/>
      <c r="P191" s="17"/>
      <c r="Q191" s="17"/>
      <c r="R191" s="17"/>
      <c r="S191" s="19"/>
      <c r="T191" s="10"/>
    </row>
    <row r="192" spans="1:20" s="2" customFormat="1" ht="18" customHeight="1" x14ac:dyDescent="0.35">
      <c r="A192" s="24">
        <v>4197033</v>
      </c>
      <c r="B192" s="15" t="s">
        <v>181</v>
      </c>
      <c r="C192" s="16" t="s">
        <v>259</v>
      </c>
      <c r="D192" s="17"/>
      <c r="E192" s="17"/>
      <c r="F192" s="17"/>
      <c r="G192" s="17"/>
      <c r="H192" s="16"/>
      <c r="I192" s="17"/>
      <c r="J192" s="17"/>
      <c r="K192" s="18"/>
      <c r="L192" s="18"/>
      <c r="M192" s="17"/>
      <c r="N192" s="17"/>
      <c r="O192" s="17"/>
      <c r="P192" s="17"/>
      <c r="Q192" s="17"/>
      <c r="R192" s="17"/>
      <c r="S192" s="19"/>
      <c r="T192" s="10"/>
    </row>
    <row r="193" spans="1:20" s="3" customFormat="1" ht="18" customHeight="1" x14ac:dyDescent="0.3">
      <c r="A193" s="20">
        <v>318</v>
      </c>
      <c r="B193" s="21" t="s">
        <v>182</v>
      </c>
      <c r="C193" s="14"/>
      <c r="D193" s="23"/>
      <c r="E193" s="23"/>
      <c r="F193" s="23"/>
      <c r="G193" s="23"/>
      <c r="H193" s="14"/>
      <c r="I193" s="23"/>
      <c r="J193" s="23"/>
      <c r="K193" s="22"/>
      <c r="L193" s="22"/>
      <c r="M193" s="22"/>
      <c r="N193" s="23"/>
      <c r="O193" s="23"/>
      <c r="P193" s="23"/>
      <c r="Q193" s="23"/>
      <c r="R193" s="23"/>
      <c r="S193" s="19"/>
      <c r="T193" s="11"/>
    </row>
    <row r="194" spans="1:20" s="2" customFormat="1" ht="18" customHeight="1" x14ac:dyDescent="0.35">
      <c r="A194" s="24">
        <v>3183011</v>
      </c>
      <c r="B194" s="15" t="s">
        <v>183</v>
      </c>
      <c r="C194" s="16" t="s">
        <v>5</v>
      </c>
      <c r="D194" s="17"/>
      <c r="E194" s="17"/>
      <c r="F194" s="17"/>
      <c r="G194" s="17"/>
      <c r="H194" s="16"/>
      <c r="I194" s="17"/>
      <c r="J194" s="17"/>
      <c r="K194" s="18"/>
      <c r="L194" s="18"/>
      <c r="M194" s="18"/>
      <c r="N194" s="17"/>
      <c r="O194" s="17"/>
      <c r="P194" s="17"/>
      <c r="Q194" s="17"/>
      <c r="R194" s="17">
        <v>660</v>
      </c>
      <c r="S194" s="25">
        <f>AVERAGE(D194:R194)</f>
        <v>660</v>
      </c>
      <c r="T194" s="10"/>
    </row>
    <row r="195" spans="1:20" s="2" customFormat="1" ht="18" customHeight="1" x14ac:dyDescent="0.35">
      <c r="A195" s="24">
        <v>3183014</v>
      </c>
      <c r="B195" s="15" t="s">
        <v>184</v>
      </c>
      <c r="C195" s="16" t="s">
        <v>261</v>
      </c>
      <c r="D195" s="17"/>
      <c r="E195" s="17"/>
      <c r="F195" s="17"/>
      <c r="G195" s="17"/>
      <c r="H195" s="16"/>
      <c r="I195" s="17"/>
      <c r="J195" s="17"/>
      <c r="K195" s="18"/>
      <c r="L195" s="18"/>
      <c r="M195" s="18"/>
      <c r="N195" s="17"/>
      <c r="O195" s="17"/>
      <c r="P195" s="17"/>
      <c r="Q195" s="17"/>
      <c r="R195" s="17">
        <v>0.55000000000000004</v>
      </c>
      <c r="S195" s="25">
        <f>AVERAGE(D195:R195)</f>
        <v>0.55000000000000004</v>
      </c>
      <c r="T195" s="10"/>
    </row>
    <row r="196" spans="1:20" s="2" customFormat="1" ht="18" customHeight="1" x14ac:dyDescent="0.35">
      <c r="A196" s="24">
        <v>3184072</v>
      </c>
      <c r="B196" s="15" t="s">
        <v>185</v>
      </c>
      <c r="C196" s="16" t="s">
        <v>259</v>
      </c>
      <c r="D196" s="27">
        <v>10.35</v>
      </c>
      <c r="E196" s="17"/>
      <c r="F196" s="17"/>
      <c r="G196" s="17"/>
      <c r="H196" s="16"/>
      <c r="I196" s="17"/>
      <c r="J196" s="17"/>
      <c r="K196" s="18"/>
      <c r="L196" s="18"/>
      <c r="M196" s="18"/>
      <c r="N196" s="17"/>
      <c r="O196" s="17"/>
      <c r="P196" s="17"/>
      <c r="Q196" s="17"/>
      <c r="R196" s="17"/>
      <c r="S196" s="25">
        <f>AVERAGE(D196:R196)</f>
        <v>10.35</v>
      </c>
      <c r="T196" s="10"/>
    </row>
    <row r="197" spans="1:20" s="2" customFormat="1" ht="18" customHeight="1" x14ac:dyDescent="0.35">
      <c r="A197" s="24">
        <v>3184073</v>
      </c>
      <c r="B197" s="15" t="s">
        <v>186</v>
      </c>
      <c r="C197" s="16" t="s">
        <v>260</v>
      </c>
      <c r="D197" s="17"/>
      <c r="E197" s="17"/>
      <c r="F197" s="17"/>
      <c r="G197" s="17"/>
      <c r="H197" s="16"/>
      <c r="I197" s="17"/>
      <c r="J197" s="17"/>
      <c r="K197" s="18"/>
      <c r="L197" s="18"/>
      <c r="M197" s="18"/>
      <c r="N197" s="17"/>
      <c r="O197" s="17"/>
      <c r="P197" s="17"/>
      <c r="Q197" s="17"/>
      <c r="R197" s="17"/>
      <c r="S197" s="19"/>
      <c r="T197" s="10"/>
    </row>
    <row r="198" spans="1:20" s="2" customFormat="1" ht="18" customHeight="1" x14ac:dyDescent="0.35">
      <c r="A198" s="24">
        <v>31850</v>
      </c>
      <c r="B198" s="15" t="s">
        <v>187</v>
      </c>
      <c r="C198" s="16" t="s">
        <v>260</v>
      </c>
      <c r="D198" s="17">
        <v>226.09</v>
      </c>
      <c r="E198" s="17">
        <v>173.91</v>
      </c>
      <c r="F198" s="17"/>
      <c r="G198" s="17"/>
      <c r="H198" s="16"/>
      <c r="I198" s="17">
        <v>173.9</v>
      </c>
      <c r="J198" s="17"/>
      <c r="K198" s="18"/>
      <c r="L198" s="18"/>
      <c r="M198" s="18"/>
      <c r="N198" s="17"/>
      <c r="O198" s="17"/>
      <c r="P198" s="17"/>
      <c r="Q198" s="17"/>
      <c r="R198" s="17">
        <v>100</v>
      </c>
      <c r="S198" s="25">
        <f>AVERAGE(D198:R198)</f>
        <v>168.47499999999999</v>
      </c>
      <c r="T198" s="10"/>
    </row>
    <row r="199" spans="1:20" s="2" customFormat="1" ht="18" customHeight="1" x14ac:dyDescent="0.35">
      <c r="A199" s="24">
        <v>31870</v>
      </c>
      <c r="B199" s="15" t="s">
        <v>188</v>
      </c>
      <c r="C199" s="16" t="s">
        <v>260</v>
      </c>
      <c r="D199" s="17">
        <v>165.22</v>
      </c>
      <c r="E199" s="17">
        <v>173.91</v>
      </c>
      <c r="F199" s="17">
        <v>217</v>
      </c>
      <c r="G199" s="17">
        <v>130</v>
      </c>
      <c r="H199" s="16"/>
      <c r="I199" s="17">
        <v>156.52000000000001</v>
      </c>
      <c r="J199" s="17">
        <v>185</v>
      </c>
      <c r="K199" s="17">
        <v>173.91</v>
      </c>
      <c r="L199" s="18"/>
      <c r="M199" s="17">
        <v>170</v>
      </c>
      <c r="N199" s="17">
        <v>130</v>
      </c>
      <c r="O199" s="17"/>
      <c r="P199" s="17"/>
      <c r="Q199" s="17"/>
      <c r="R199" s="17"/>
      <c r="S199" s="25">
        <f>AVERAGE(D199:R199)</f>
        <v>166.84000000000003</v>
      </c>
      <c r="T199" s="10"/>
    </row>
    <row r="200" spans="1:20" s="3" customFormat="1" ht="18" customHeight="1" x14ac:dyDescent="0.3">
      <c r="A200" s="20">
        <v>313</v>
      </c>
      <c r="B200" s="21" t="s">
        <v>189</v>
      </c>
      <c r="C200" s="14"/>
      <c r="D200" s="23"/>
      <c r="E200" s="23"/>
      <c r="F200" s="23"/>
      <c r="G200" s="23"/>
      <c r="H200" s="14"/>
      <c r="I200" s="23"/>
      <c r="J200" s="23"/>
      <c r="K200" s="22"/>
      <c r="L200" s="22"/>
      <c r="M200" s="22"/>
      <c r="N200" s="23"/>
      <c r="O200" s="23"/>
      <c r="P200" s="23"/>
      <c r="Q200" s="23"/>
      <c r="R200" s="23"/>
      <c r="S200" s="19"/>
      <c r="T200" s="11"/>
    </row>
    <row r="201" spans="1:20" s="2" customFormat="1" ht="18" customHeight="1" x14ac:dyDescent="0.35">
      <c r="A201" s="24">
        <v>31320</v>
      </c>
      <c r="B201" s="15" t="s">
        <v>190</v>
      </c>
      <c r="C201" s="16" t="s">
        <v>5</v>
      </c>
      <c r="D201" s="17"/>
      <c r="E201" s="17"/>
      <c r="F201" s="17"/>
      <c r="G201" s="17">
        <v>70</v>
      </c>
      <c r="H201" s="16"/>
      <c r="I201" s="17"/>
      <c r="J201" s="17">
        <v>90</v>
      </c>
      <c r="K201" s="18"/>
      <c r="L201" s="18"/>
      <c r="M201" s="18"/>
      <c r="N201" s="17"/>
      <c r="O201" s="17"/>
      <c r="P201" s="17"/>
      <c r="Q201" s="17"/>
      <c r="R201" s="17">
        <v>60</v>
      </c>
      <c r="S201" s="25">
        <f t="shared" ref="S201:S207" si="6">AVERAGE(D201:R201)</f>
        <v>73.333333333333329</v>
      </c>
      <c r="T201" s="10"/>
    </row>
    <row r="202" spans="1:20" s="2" customFormat="1" ht="18" customHeight="1" x14ac:dyDescent="0.35">
      <c r="A202" s="24">
        <v>3133011</v>
      </c>
      <c r="B202" s="15" t="s">
        <v>191</v>
      </c>
      <c r="C202" s="16" t="s">
        <v>5</v>
      </c>
      <c r="D202" s="17"/>
      <c r="E202" s="17"/>
      <c r="F202" s="17"/>
      <c r="G202" s="17"/>
      <c r="H202" s="16"/>
      <c r="I202" s="17"/>
      <c r="J202" s="17"/>
      <c r="K202" s="18"/>
      <c r="L202" s="18"/>
      <c r="M202" s="18"/>
      <c r="N202" s="17"/>
      <c r="O202" s="17"/>
      <c r="P202" s="17"/>
      <c r="Q202" s="17"/>
      <c r="R202" s="17">
        <v>670</v>
      </c>
      <c r="S202" s="25">
        <f t="shared" si="6"/>
        <v>670</v>
      </c>
      <c r="T202" s="10"/>
    </row>
    <row r="203" spans="1:20" s="2" customFormat="1" ht="18" customHeight="1" x14ac:dyDescent="0.35">
      <c r="A203" s="24">
        <v>3133022</v>
      </c>
      <c r="B203" s="15" t="s">
        <v>192</v>
      </c>
      <c r="C203" s="16" t="s">
        <v>5</v>
      </c>
      <c r="D203" s="17"/>
      <c r="E203" s="17"/>
      <c r="F203" s="17"/>
      <c r="G203" s="17"/>
      <c r="H203" s="16"/>
      <c r="I203" s="17"/>
      <c r="J203" s="17"/>
      <c r="K203" s="18"/>
      <c r="L203" s="18"/>
      <c r="M203" s="18"/>
      <c r="N203" s="17"/>
      <c r="O203" s="17"/>
      <c r="P203" s="17"/>
      <c r="Q203" s="17"/>
      <c r="R203" s="17">
        <v>1000</v>
      </c>
      <c r="S203" s="25">
        <f t="shared" si="6"/>
        <v>1000</v>
      </c>
      <c r="T203" s="10"/>
    </row>
    <row r="204" spans="1:20" s="2" customFormat="1" ht="18" customHeight="1" x14ac:dyDescent="0.35">
      <c r="A204" s="24">
        <v>3133072</v>
      </c>
      <c r="B204" s="15" t="s">
        <v>193</v>
      </c>
      <c r="C204" s="16" t="s">
        <v>261</v>
      </c>
      <c r="D204" s="17"/>
      <c r="E204" s="17"/>
      <c r="F204" s="17"/>
      <c r="G204" s="17"/>
      <c r="H204" s="16"/>
      <c r="I204" s="17"/>
      <c r="J204" s="17"/>
      <c r="K204" s="18"/>
      <c r="L204" s="18"/>
      <c r="M204" s="18"/>
      <c r="N204" s="17"/>
      <c r="O204" s="17"/>
      <c r="P204" s="17"/>
      <c r="Q204" s="17"/>
      <c r="R204" s="17">
        <v>0.4</v>
      </c>
      <c r="S204" s="25">
        <f t="shared" si="6"/>
        <v>0.4</v>
      </c>
      <c r="T204" s="10"/>
    </row>
    <row r="205" spans="1:20" s="2" customFormat="1" ht="18" customHeight="1" x14ac:dyDescent="0.35">
      <c r="A205" s="24">
        <v>3134072</v>
      </c>
      <c r="B205" s="15" t="s">
        <v>194</v>
      </c>
      <c r="C205" s="16" t="s">
        <v>260</v>
      </c>
      <c r="D205" s="17">
        <v>421.74</v>
      </c>
      <c r="E205" s="17"/>
      <c r="F205" s="17">
        <v>435</v>
      </c>
      <c r="G205" s="17"/>
      <c r="H205" s="16"/>
      <c r="I205" s="17"/>
      <c r="J205" s="17">
        <v>400</v>
      </c>
      <c r="K205" s="18"/>
      <c r="L205" s="18"/>
      <c r="M205" s="18"/>
      <c r="N205" s="17"/>
      <c r="O205" s="17"/>
      <c r="P205" s="17"/>
      <c r="Q205" s="17"/>
      <c r="R205" s="17">
        <v>70</v>
      </c>
      <c r="S205" s="25">
        <f t="shared" si="6"/>
        <v>331.685</v>
      </c>
      <c r="T205" s="10"/>
    </row>
    <row r="206" spans="1:20" s="2" customFormat="1" ht="18" customHeight="1" x14ac:dyDescent="0.35">
      <c r="A206" s="24">
        <v>31350</v>
      </c>
      <c r="B206" s="15" t="s">
        <v>195</v>
      </c>
      <c r="C206" s="16" t="s">
        <v>260</v>
      </c>
      <c r="D206" s="17">
        <v>304.35000000000002</v>
      </c>
      <c r="E206" s="17">
        <v>191.3</v>
      </c>
      <c r="F206" s="17">
        <v>348</v>
      </c>
      <c r="G206" s="17"/>
      <c r="H206" s="16">
        <v>340</v>
      </c>
      <c r="I206" s="17">
        <v>217.4</v>
      </c>
      <c r="J206" s="17">
        <v>240</v>
      </c>
      <c r="K206" s="18"/>
      <c r="L206" s="18"/>
      <c r="M206" s="18"/>
      <c r="N206" s="17">
        <v>200</v>
      </c>
      <c r="O206" s="17"/>
      <c r="P206" s="17"/>
      <c r="Q206" s="17"/>
      <c r="R206" s="17">
        <v>100</v>
      </c>
      <c r="S206" s="25">
        <f t="shared" si="6"/>
        <v>242.63125000000002</v>
      </c>
      <c r="T206" s="10"/>
    </row>
    <row r="207" spans="1:20" s="2" customFormat="1" ht="18" customHeight="1" x14ac:dyDescent="0.35">
      <c r="A207" s="24">
        <v>31370</v>
      </c>
      <c r="B207" s="15" t="s">
        <v>196</v>
      </c>
      <c r="C207" s="16" t="s">
        <v>260</v>
      </c>
      <c r="D207" s="17">
        <v>208.7</v>
      </c>
      <c r="E207" s="17">
        <v>191.3</v>
      </c>
      <c r="F207" s="17">
        <v>217</v>
      </c>
      <c r="G207" s="17">
        <v>160</v>
      </c>
      <c r="H207" s="16">
        <v>270</v>
      </c>
      <c r="I207" s="17">
        <v>182.6</v>
      </c>
      <c r="J207" s="17">
        <v>209</v>
      </c>
      <c r="K207" s="17">
        <v>182.61</v>
      </c>
      <c r="L207" s="18"/>
      <c r="M207" s="17">
        <v>226</v>
      </c>
      <c r="N207" s="17">
        <v>220</v>
      </c>
      <c r="O207" s="17">
        <v>191.3</v>
      </c>
      <c r="P207" s="17"/>
      <c r="Q207" s="17">
        <v>177</v>
      </c>
      <c r="R207" s="17"/>
      <c r="S207" s="25">
        <f t="shared" si="6"/>
        <v>202.95916666666668</v>
      </c>
      <c r="T207" s="10"/>
    </row>
    <row r="208" spans="1:20" s="3" customFormat="1" ht="18" customHeight="1" x14ac:dyDescent="0.3">
      <c r="A208" s="20">
        <v>648</v>
      </c>
      <c r="B208" s="21" t="s">
        <v>197</v>
      </c>
      <c r="C208" s="14"/>
      <c r="D208" s="23"/>
      <c r="E208" s="23"/>
      <c r="F208" s="23"/>
      <c r="G208" s="23"/>
      <c r="H208" s="14"/>
      <c r="I208" s="23"/>
      <c r="J208" s="23"/>
      <c r="K208" s="22"/>
      <c r="L208" s="22"/>
      <c r="M208" s="22"/>
      <c r="N208" s="23"/>
      <c r="O208" s="23"/>
      <c r="P208" s="23"/>
      <c r="Q208" s="23"/>
      <c r="R208" s="23"/>
      <c r="S208" s="19"/>
      <c r="T208" s="11"/>
    </row>
    <row r="209" spans="1:20" s="2" customFormat="1" ht="18" customHeight="1" x14ac:dyDescent="0.35">
      <c r="A209" s="24">
        <v>64840</v>
      </c>
      <c r="B209" s="15" t="s">
        <v>198</v>
      </c>
      <c r="C209" s="16" t="s">
        <v>5</v>
      </c>
      <c r="D209" s="17"/>
      <c r="E209" s="17"/>
      <c r="F209" s="17"/>
      <c r="G209" s="17"/>
      <c r="H209" s="16"/>
      <c r="I209" s="17"/>
      <c r="J209" s="17"/>
      <c r="K209" s="18"/>
      <c r="L209" s="18"/>
      <c r="M209" s="18"/>
      <c r="N209" s="17"/>
      <c r="O209" s="17"/>
      <c r="P209" s="17"/>
      <c r="Q209" s="17"/>
      <c r="R209" s="17"/>
      <c r="S209" s="19"/>
      <c r="T209" s="10"/>
    </row>
    <row r="210" spans="1:20" s="2" customFormat="1" ht="18" customHeight="1" x14ac:dyDescent="0.35">
      <c r="A210" s="24">
        <v>64860</v>
      </c>
      <c r="B210" s="15" t="s">
        <v>199</v>
      </c>
      <c r="C210" s="16" t="s">
        <v>260</v>
      </c>
      <c r="D210" s="17"/>
      <c r="E210" s="17"/>
      <c r="F210" s="17"/>
      <c r="G210" s="17"/>
      <c r="H210" s="16"/>
      <c r="I210" s="17"/>
      <c r="J210" s="17"/>
      <c r="K210" s="18"/>
      <c r="L210" s="18"/>
      <c r="M210" s="18"/>
      <c r="N210" s="17"/>
      <c r="O210" s="17"/>
      <c r="P210" s="17"/>
      <c r="Q210" s="17"/>
      <c r="R210" s="17"/>
      <c r="S210" s="19"/>
      <c r="T210" s="10"/>
    </row>
    <row r="211" spans="1:20" s="3" customFormat="1" ht="18" customHeight="1" x14ac:dyDescent="0.3">
      <c r="A211" s="20">
        <v>643</v>
      </c>
      <c r="B211" s="21" t="s">
        <v>200</v>
      </c>
      <c r="C211" s="14"/>
      <c r="D211" s="23"/>
      <c r="E211" s="23"/>
      <c r="F211" s="23"/>
      <c r="G211" s="23"/>
      <c r="H211" s="14"/>
      <c r="I211" s="23"/>
      <c r="J211" s="23"/>
      <c r="K211" s="22"/>
      <c r="L211" s="22"/>
      <c r="M211" s="22"/>
      <c r="N211" s="23"/>
      <c r="O211" s="23"/>
      <c r="P211" s="23"/>
      <c r="Q211" s="23"/>
      <c r="R211" s="23"/>
      <c r="S211" s="19"/>
      <c r="T211" s="11"/>
    </row>
    <row r="212" spans="1:20" s="2" customFormat="1" ht="18" customHeight="1" x14ac:dyDescent="0.35">
      <c r="A212" s="24">
        <v>64320</v>
      </c>
      <c r="B212" s="15" t="s">
        <v>201</v>
      </c>
      <c r="C212" s="16" t="s">
        <v>5</v>
      </c>
      <c r="D212" s="17"/>
      <c r="E212" s="17"/>
      <c r="F212" s="17"/>
      <c r="G212" s="17"/>
      <c r="H212" s="16"/>
      <c r="I212" s="17"/>
      <c r="J212" s="17"/>
      <c r="K212" s="18"/>
      <c r="L212" s="18"/>
      <c r="M212" s="18"/>
      <c r="N212" s="17"/>
      <c r="O212" s="17"/>
      <c r="P212" s="17"/>
      <c r="Q212" s="17"/>
      <c r="R212" s="17">
        <v>40</v>
      </c>
      <c r="S212" s="25">
        <f>AVERAGE(D212:R212)</f>
        <v>40</v>
      </c>
      <c r="T212" s="10"/>
    </row>
    <row r="213" spans="1:20" s="2" customFormat="1" ht="18" customHeight="1" x14ac:dyDescent="0.35">
      <c r="A213" s="24">
        <v>64340</v>
      </c>
      <c r="B213" s="15" t="s">
        <v>202</v>
      </c>
      <c r="C213" s="16" t="s">
        <v>260</v>
      </c>
      <c r="D213" s="17"/>
      <c r="E213" s="17"/>
      <c r="F213" s="17"/>
      <c r="G213" s="17"/>
      <c r="H213" s="16">
        <v>100</v>
      </c>
      <c r="I213" s="17"/>
      <c r="J213" s="17"/>
      <c r="K213" s="18"/>
      <c r="L213" s="18"/>
      <c r="M213" s="18"/>
      <c r="N213" s="17"/>
      <c r="O213" s="17"/>
      <c r="P213" s="17"/>
      <c r="Q213" s="17"/>
      <c r="R213" s="17">
        <v>70</v>
      </c>
      <c r="S213" s="25">
        <f>AVERAGE(D213:R213)</f>
        <v>85</v>
      </c>
      <c r="T213" s="10"/>
    </row>
    <row r="214" spans="1:20" s="2" customFormat="1" ht="18" customHeight="1" x14ac:dyDescent="0.35">
      <c r="A214" s="24">
        <v>64350</v>
      </c>
      <c r="B214" s="15" t="s">
        <v>203</v>
      </c>
      <c r="C214" s="16" t="s">
        <v>260</v>
      </c>
      <c r="D214" s="17"/>
      <c r="E214" s="17">
        <v>43.47</v>
      </c>
      <c r="F214" s="17"/>
      <c r="G214" s="17"/>
      <c r="H214" s="16">
        <v>70</v>
      </c>
      <c r="I214" s="17"/>
      <c r="J214" s="17"/>
      <c r="K214" s="18"/>
      <c r="L214" s="18"/>
      <c r="M214" s="18"/>
      <c r="N214" s="17"/>
      <c r="O214" s="17"/>
      <c r="P214" s="17"/>
      <c r="Q214" s="17"/>
      <c r="R214" s="17">
        <v>100</v>
      </c>
      <c r="S214" s="25">
        <f>AVERAGE(D214:R214)</f>
        <v>71.156666666666666</v>
      </c>
      <c r="T214" s="10"/>
    </row>
    <row r="215" spans="1:20" s="2" customFormat="1" ht="18" customHeight="1" x14ac:dyDescent="0.35">
      <c r="A215" s="24">
        <v>64370</v>
      </c>
      <c r="B215" s="15" t="s">
        <v>204</v>
      </c>
      <c r="C215" s="16" t="s">
        <v>260</v>
      </c>
      <c r="D215" s="17"/>
      <c r="E215" s="17">
        <v>43.47</v>
      </c>
      <c r="F215" s="17">
        <v>52</v>
      </c>
      <c r="G215" s="17">
        <v>40</v>
      </c>
      <c r="H215" s="16">
        <v>40</v>
      </c>
      <c r="I215" s="17">
        <v>56.52</v>
      </c>
      <c r="J215" s="17">
        <v>43</v>
      </c>
      <c r="K215" s="18"/>
      <c r="L215" s="18"/>
      <c r="M215" s="18"/>
      <c r="N215" s="17">
        <v>30</v>
      </c>
      <c r="O215" s="17"/>
      <c r="P215" s="17"/>
      <c r="Q215" s="17">
        <v>41.3</v>
      </c>
      <c r="R215" s="17"/>
      <c r="S215" s="25">
        <f>AVERAGE(D215:R215)</f>
        <v>43.286250000000003</v>
      </c>
      <c r="T215" s="10"/>
    </row>
    <row r="216" spans="1:20" s="3" customFormat="1" ht="18" customHeight="1" x14ac:dyDescent="0.3">
      <c r="A216" s="20">
        <v>653</v>
      </c>
      <c r="B216" s="21" t="s">
        <v>205</v>
      </c>
      <c r="C216" s="14"/>
      <c r="D216" s="23"/>
      <c r="E216" s="23"/>
      <c r="F216" s="23"/>
      <c r="G216" s="23"/>
      <c r="H216" s="14"/>
      <c r="I216" s="23"/>
      <c r="J216" s="23"/>
      <c r="K216" s="22"/>
      <c r="L216" s="22"/>
      <c r="M216" s="22"/>
      <c r="N216" s="23"/>
      <c r="O216" s="23"/>
      <c r="P216" s="23"/>
      <c r="Q216" s="23"/>
      <c r="R216" s="23"/>
      <c r="S216" s="19"/>
      <c r="T216" s="11"/>
    </row>
    <row r="217" spans="1:20" s="2" customFormat="1" ht="18" customHeight="1" x14ac:dyDescent="0.35">
      <c r="A217" s="24">
        <v>65320</v>
      </c>
      <c r="B217" s="15" t="s">
        <v>206</v>
      </c>
      <c r="C217" s="16" t="s">
        <v>5</v>
      </c>
      <c r="D217" s="17"/>
      <c r="E217" s="17"/>
      <c r="F217" s="17"/>
      <c r="G217" s="17"/>
      <c r="H217" s="16"/>
      <c r="I217" s="17"/>
      <c r="J217" s="17"/>
      <c r="K217" s="18"/>
      <c r="L217" s="18"/>
      <c r="M217" s="18"/>
      <c r="N217" s="17"/>
      <c r="O217" s="17"/>
      <c r="P217" s="17"/>
      <c r="Q217" s="17"/>
      <c r="R217" s="17">
        <v>40</v>
      </c>
      <c r="S217" s="25">
        <f>AVERAGE(D217:R217)</f>
        <v>40</v>
      </c>
      <c r="T217" s="10"/>
    </row>
    <row r="218" spans="1:20" s="2" customFormat="1" ht="18" customHeight="1" x14ac:dyDescent="0.35">
      <c r="A218" s="24">
        <v>65340</v>
      </c>
      <c r="B218" s="15" t="s">
        <v>207</v>
      </c>
      <c r="C218" s="16" t="s">
        <v>260</v>
      </c>
      <c r="D218" s="17">
        <v>152.16999999999999</v>
      </c>
      <c r="E218" s="17"/>
      <c r="F218" s="17"/>
      <c r="G218" s="17"/>
      <c r="H218" s="16"/>
      <c r="I218" s="17"/>
      <c r="J218" s="17"/>
      <c r="K218" s="18"/>
      <c r="L218" s="18"/>
      <c r="M218" s="18"/>
      <c r="N218" s="17"/>
      <c r="O218" s="17"/>
      <c r="P218" s="17"/>
      <c r="Q218" s="17"/>
      <c r="R218" s="17">
        <v>70</v>
      </c>
      <c r="S218" s="25">
        <f>AVERAGE(D218:R218)</f>
        <v>111.08499999999999</v>
      </c>
      <c r="T218" s="10"/>
    </row>
    <row r="219" spans="1:20" s="2" customFormat="1" ht="18" customHeight="1" x14ac:dyDescent="0.35">
      <c r="A219" s="24">
        <v>65350</v>
      </c>
      <c r="B219" s="15" t="s">
        <v>208</v>
      </c>
      <c r="C219" s="16" t="s">
        <v>260</v>
      </c>
      <c r="D219" s="17">
        <v>52.17</v>
      </c>
      <c r="E219" s="17">
        <v>43.47</v>
      </c>
      <c r="F219" s="17"/>
      <c r="G219" s="17"/>
      <c r="H219" s="16"/>
      <c r="I219" s="17"/>
      <c r="J219" s="17"/>
      <c r="K219" s="18"/>
      <c r="L219" s="18"/>
      <c r="M219" s="18"/>
      <c r="N219" s="17"/>
      <c r="O219" s="17"/>
      <c r="P219" s="17"/>
      <c r="Q219" s="17"/>
      <c r="R219" s="17">
        <v>100</v>
      </c>
      <c r="S219" s="25">
        <f>AVERAGE(D219:R219)</f>
        <v>65.213333333333324</v>
      </c>
      <c r="T219" s="10"/>
    </row>
    <row r="220" spans="1:20" s="2" customFormat="1" ht="18" customHeight="1" x14ac:dyDescent="0.35">
      <c r="A220" s="24">
        <v>65370</v>
      </c>
      <c r="B220" s="15" t="s">
        <v>209</v>
      </c>
      <c r="C220" s="16" t="s">
        <v>260</v>
      </c>
      <c r="D220" s="17">
        <v>33.04</v>
      </c>
      <c r="E220" s="17">
        <v>43.47</v>
      </c>
      <c r="F220" s="17">
        <v>52</v>
      </c>
      <c r="G220" s="17">
        <v>40</v>
      </c>
      <c r="H220" s="16"/>
      <c r="I220" s="17"/>
      <c r="J220" s="17">
        <v>43</v>
      </c>
      <c r="K220" s="18"/>
      <c r="L220" s="18"/>
      <c r="M220" s="17">
        <v>52</v>
      </c>
      <c r="N220" s="17"/>
      <c r="O220" s="17"/>
      <c r="P220" s="17"/>
      <c r="Q220" s="17"/>
      <c r="R220" s="17"/>
      <c r="S220" s="25">
        <f>AVERAGE(D220:R220)</f>
        <v>43.918333333333329</v>
      </c>
      <c r="T220" s="10"/>
    </row>
    <row r="221" spans="1:20" s="3" customFormat="1" ht="18" customHeight="1" x14ac:dyDescent="0.3">
      <c r="A221" s="20">
        <v>349</v>
      </c>
      <c r="B221" s="21" t="s">
        <v>210</v>
      </c>
      <c r="C221" s="14"/>
      <c r="D221" s="23"/>
      <c r="E221" s="23"/>
      <c r="F221" s="23"/>
      <c r="G221" s="23"/>
      <c r="H221" s="14"/>
      <c r="I221" s="23"/>
      <c r="J221" s="23"/>
      <c r="K221" s="22"/>
      <c r="L221" s="22"/>
      <c r="M221" s="22"/>
      <c r="N221" s="23"/>
      <c r="O221" s="23"/>
      <c r="P221" s="23"/>
      <c r="Q221" s="23"/>
      <c r="R221" s="23"/>
      <c r="S221" s="19"/>
      <c r="T221" s="11"/>
    </row>
    <row r="222" spans="1:20" s="2" customFormat="1" ht="18" customHeight="1" x14ac:dyDescent="0.35">
      <c r="A222" s="24">
        <v>34933</v>
      </c>
      <c r="B222" s="15" t="s">
        <v>211</v>
      </c>
      <c r="C222" s="16" t="s">
        <v>259</v>
      </c>
      <c r="D222" s="17"/>
      <c r="E222" s="17"/>
      <c r="F222" s="17"/>
      <c r="G222" s="17"/>
      <c r="H222" s="16"/>
      <c r="I222" s="17"/>
      <c r="J222" s="17"/>
      <c r="K222" s="18"/>
      <c r="L222" s="18"/>
      <c r="M222" s="18"/>
      <c r="N222" s="17"/>
      <c r="O222" s="17"/>
      <c r="P222" s="17"/>
      <c r="Q222" s="17"/>
      <c r="R222" s="17"/>
      <c r="S222" s="19"/>
      <c r="T222" s="10"/>
    </row>
    <row r="223" spans="1:20" s="2" customFormat="1" ht="18" customHeight="1" x14ac:dyDescent="0.35">
      <c r="A223" s="24">
        <v>3494052</v>
      </c>
      <c r="B223" s="15" t="s">
        <v>212</v>
      </c>
      <c r="C223" s="16" t="s">
        <v>261</v>
      </c>
      <c r="D223" s="17"/>
      <c r="E223" s="17"/>
      <c r="F223" s="17"/>
      <c r="G223" s="17"/>
      <c r="H223" s="16"/>
      <c r="I223" s="17"/>
      <c r="J223" s="17"/>
      <c r="K223" s="18"/>
      <c r="L223" s="18"/>
      <c r="M223" s="18"/>
      <c r="N223" s="17"/>
      <c r="O223" s="17"/>
      <c r="P223" s="17"/>
      <c r="Q223" s="17"/>
      <c r="R223" s="17"/>
      <c r="S223" s="19"/>
      <c r="T223" s="10"/>
    </row>
    <row r="224" spans="1:20" s="2" customFormat="1" ht="18" customHeight="1" x14ac:dyDescent="0.35">
      <c r="A224" s="24">
        <v>3495056</v>
      </c>
      <c r="B224" s="15" t="s">
        <v>213</v>
      </c>
      <c r="C224" s="16" t="s">
        <v>261</v>
      </c>
      <c r="D224" s="17"/>
      <c r="E224" s="17"/>
      <c r="F224" s="17"/>
      <c r="G224" s="17"/>
      <c r="H224" s="16"/>
      <c r="I224" s="17"/>
      <c r="J224" s="17"/>
      <c r="K224" s="18"/>
      <c r="L224" s="18"/>
      <c r="M224" s="18"/>
      <c r="N224" s="17"/>
      <c r="O224" s="17"/>
      <c r="P224" s="17"/>
      <c r="Q224" s="17"/>
      <c r="R224" s="17"/>
      <c r="S224" s="19"/>
      <c r="T224" s="10"/>
    </row>
    <row r="225" spans="1:20" s="2" customFormat="1" ht="18" customHeight="1" x14ac:dyDescent="0.35">
      <c r="A225" s="24">
        <v>34970</v>
      </c>
      <c r="B225" s="15" t="s">
        <v>214</v>
      </c>
      <c r="C225" s="16" t="s">
        <v>260</v>
      </c>
      <c r="D225" s="17">
        <v>304.35000000000002</v>
      </c>
      <c r="E225" s="17">
        <v>391.3</v>
      </c>
      <c r="F225" s="17"/>
      <c r="G225" s="17"/>
      <c r="H225" s="16"/>
      <c r="I225" s="17"/>
      <c r="J225" s="17">
        <v>450</v>
      </c>
      <c r="K225" s="18"/>
      <c r="L225" s="18"/>
      <c r="M225" s="18"/>
      <c r="N225" s="17"/>
      <c r="O225" s="17">
        <v>347.83</v>
      </c>
      <c r="P225" s="17"/>
      <c r="Q225" s="17"/>
      <c r="R225" s="17"/>
      <c r="S225" s="25">
        <f>AVERAGE(D225:R225)</f>
        <v>373.37</v>
      </c>
      <c r="T225" s="10"/>
    </row>
    <row r="226" spans="1:20" s="3" customFormat="1" ht="18" customHeight="1" x14ac:dyDescent="0.3">
      <c r="A226" s="20">
        <v>979</v>
      </c>
      <c r="B226" s="21" t="s">
        <v>215</v>
      </c>
      <c r="C226" s="14"/>
      <c r="D226" s="23"/>
      <c r="E226" s="23"/>
      <c r="F226" s="23"/>
      <c r="G226" s="23"/>
      <c r="H226" s="14"/>
      <c r="I226" s="23"/>
      <c r="J226" s="23"/>
      <c r="K226" s="22"/>
      <c r="L226" s="22"/>
      <c r="M226" s="22"/>
      <c r="N226" s="23"/>
      <c r="O226" s="23"/>
      <c r="P226" s="23"/>
      <c r="Q226" s="23"/>
      <c r="R226" s="23"/>
      <c r="S226" s="19"/>
      <c r="T226" s="11"/>
    </row>
    <row r="227" spans="1:20" s="2" customFormat="1" ht="18" customHeight="1" x14ac:dyDescent="0.35">
      <c r="A227" s="24">
        <v>9794032</v>
      </c>
      <c r="B227" s="15" t="s">
        <v>216</v>
      </c>
      <c r="C227" s="16" t="s">
        <v>259</v>
      </c>
      <c r="D227" s="17"/>
      <c r="E227" s="17"/>
      <c r="F227" s="17"/>
      <c r="G227" s="17"/>
      <c r="H227" s="16"/>
      <c r="I227" s="17"/>
      <c r="J227" s="17"/>
      <c r="K227" s="18"/>
      <c r="L227" s="18"/>
      <c r="M227" s="18"/>
      <c r="N227" s="17"/>
      <c r="O227" s="17"/>
      <c r="P227" s="17"/>
      <c r="Q227" s="17"/>
      <c r="R227" s="17"/>
      <c r="S227" s="19"/>
      <c r="T227" s="10"/>
    </row>
    <row r="228" spans="1:20" s="2" customFormat="1" ht="18" customHeight="1" x14ac:dyDescent="0.35">
      <c r="A228" s="24">
        <v>9795022</v>
      </c>
      <c r="B228" s="15" t="s">
        <v>217</v>
      </c>
      <c r="C228" s="16" t="s">
        <v>259</v>
      </c>
      <c r="D228" s="17"/>
      <c r="E228" s="17"/>
      <c r="F228" s="17"/>
      <c r="G228" s="17"/>
      <c r="H228" s="16"/>
      <c r="I228" s="17"/>
      <c r="J228" s="17"/>
      <c r="K228" s="18"/>
      <c r="L228" s="18"/>
      <c r="M228" s="18"/>
      <c r="N228" s="17"/>
      <c r="O228" s="17"/>
      <c r="P228" s="17"/>
      <c r="Q228" s="17"/>
      <c r="R228" s="17"/>
      <c r="S228" s="19"/>
      <c r="T228" s="10"/>
    </row>
    <row r="229" spans="1:20" s="2" customFormat="1" ht="18" customHeight="1" x14ac:dyDescent="0.35">
      <c r="A229" s="24">
        <v>97970</v>
      </c>
      <c r="B229" s="15" t="s">
        <v>218</v>
      </c>
      <c r="C229" s="16" t="s">
        <v>259</v>
      </c>
      <c r="D229" s="17"/>
      <c r="E229" s="17"/>
      <c r="F229" s="17"/>
      <c r="G229" s="17"/>
      <c r="H229" s="16"/>
      <c r="I229" s="17"/>
      <c r="J229" s="17"/>
      <c r="K229" s="18"/>
      <c r="L229" s="18"/>
      <c r="M229" s="18"/>
      <c r="N229" s="17"/>
      <c r="O229" s="17">
        <v>347.83</v>
      </c>
      <c r="P229" s="17"/>
      <c r="Q229" s="17"/>
      <c r="R229" s="17"/>
      <c r="S229" s="25">
        <f>AVERAGE(D229:R229)</f>
        <v>347.83</v>
      </c>
      <c r="T229" s="10"/>
    </row>
    <row r="230" spans="1:20" s="2" customFormat="1" ht="18" customHeight="1" x14ac:dyDescent="0.25">
      <c r="A230" s="1"/>
      <c r="N230" s="12"/>
    </row>
    <row r="231" spans="1:20" s="2" customFormat="1" ht="18" customHeight="1" x14ac:dyDescent="0.25">
      <c r="A231" s="1"/>
      <c r="N231" s="12"/>
    </row>
    <row r="232" spans="1:20" s="2" customFormat="1" ht="18" customHeight="1" x14ac:dyDescent="0.25">
      <c r="A232" s="1"/>
      <c r="N232" s="12"/>
    </row>
    <row r="233" spans="1:20" s="2" customFormat="1" ht="18" customHeight="1" x14ac:dyDescent="0.25">
      <c r="A233" s="1"/>
      <c r="N233" s="12"/>
    </row>
    <row r="234" spans="1:20" s="2" customFormat="1" ht="18" customHeight="1" x14ac:dyDescent="0.25">
      <c r="A234" s="1"/>
      <c r="N234" s="12"/>
    </row>
    <row r="235" spans="1:20" s="2" customFormat="1" ht="18" customHeight="1" x14ac:dyDescent="0.25">
      <c r="A235" s="1"/>
      <c r="N235" s="12"/>
    </row>
    <row r="236" spans="1:20" s="2" customFormat="1" ht="18" customHeight="1" x14ac:dyDescent="0.25">
      <c r="A236" s="1"/>
      <c r="N236" s="12"/>
    </row>
    <row r="237" spans="1:20" s="2" customFormat="1" ht="18" customHeight="1" x14ac:dyDescent="0.25">
      <c r="A237" s="1"/>
      <c r="N237" s="12"/>
    </row>
    <row r="238" spans="1:20" s="2" customFormat="1" ht="18" customHeight="1" x14ac:dyDescent="0.25">
      <c r="A238" s="1"/>
      <c r="N238" s="12"/>
    </row>
    <row r="239" spans="1:20" s="2" customFormat="1" ht="18" customHeight="1" x14ac:dyDescent="0.25">
      <c r="A239" s="1"/>
      <c r="N239" s="12"/>
    </row>
    <row r="240" spans="1:20" s="2" customFormat="1" ht="18" customHeight="1" x14ac:dyDescent="0.25">
      <c r="A240" s="1"/>
      <c r="N240" s="12"/>
    </row>
    <row r="241" spans="1:14" s="2" customFormat="1" ht="18" customHeight="1" x14ac:dyDescent="0.25">
      <c r="A241" s="1"/>
      <c r="N241" s="12"/>
    </row>
    <row r="242" spans="1:14" s="2" customFormat="1" ht="18" customHeight="1" x14ac:dyDescent="0.25">
      <c r="A242" s="1"/>
      <c r="N242" s="12"/>
    </row>
    <row r="243" spans="1:14" s="2" customFormat="1" ht="18" customHeight="1" x14ac:dyDescent="0.25">
      <c r="A243" s="1"/>
      <c r="N243" s="12"/>
    </row>
    <row r="244" spans="1:14" s="2" customFormat="1" ht="18" customHeight="1" x14ac:dyDescent="0.25">
      <c r="A244" s="1"/>
      <c r="N244" s="12"/>
    </row>
    <row r="245" spans="1:14" s="2" customFormat="1" ht="18" customHeight="1" x14ac:dyDescent="0.25">
      <c r="A245" s="1"/>
      <c r="N245" s="12"/>
    </row>
    <row r="246" spans="1:14" s="2" customFormat="1" ht="18" customHeight="1" x14ac:dyDescent="0.25">
      <c r="A246" s="1"/>
      <c r="N246" s="12"/>
    </row>
    <row r="247" spans="1:14" s="2" customFormat="1" ht="18" customHeight="1" x14ac:dyDescent="0.25">
      <c r="A247" s="1"/>
      <c r="N247" s="12"/>
    </row>
    <row r="248" spans="1:14" s="2" customFormat="1" ht="18" customHeight="1" x14ac:dyDescent="0.25">
      <c r="A248" s="1"/>
      <c r="N248" s="12"/>
    </row>
    <row r="249" spans="1:14" s="2" customFormat="1" ht="18" customHeight="1" x14ac:dyDescent="0.25">
      <c r="A249" s="1"/>
      <c r="N249" s="12"/>
    </row>
    <row r="250" spans="1:14" s="2" customFormat="1" ht="18" customHeight="1" x14ac:dyDescent="0.25">
      <c r="A250" s="1"/>
      <c r="N250" s="12"/>
    </row>
    <row r="251" spans="1:14" s="2" customFormat="1" ht="18" customHeight="1" x14ac:dyDescent="0.25">
      <c r="A251" s="1"/>
      <c r="N251" s="12"/>
    </row>
    <row r="252" spans="1:14" s="2" customFormat="1" ht="18" customHeight="1" x14ac:dyDescent="0.25">
      <c r="A252" s="1"/>
      <c r="N252" s="12"/>
    </row>
    <row r="253" spans="1:14" s="2" customFormat="1" ht="18" customHeight="1" x14ac:dyDescent="0.25">
      <c r="A253" s="1"/>
      <c r="N253" s="12"/>
    </row>
    <row r="254" spans="1:14" s="2" customFormat="1" ht="18" customHeight="1" x14ac:dyDescent="0.25">
      <c r="A254" s="1"/>
      <c r="N254" s="12"/>
    </row>
    <row r="255" spans="1:14" s="2" customFormat="1" ht="18" customHeight="1" x14ac:dyDescent="0.25">
      <c r="A255" s="1"/>
      <c r="N255" s="12"/>
    </row>
    <row r="256" spans="1:14" s="2" customFormat="1" ht="18" customHeight="1" x14ac:dyDescent="0.25">
      <c r="A256" s="1"/>
      <c r="N256" s="12"/>
    </row>
    <row r="257" spans="1:14" s="2" customFormat="1" ht="18" customHeight="1" x14ac:dyDescent="0.25">
      <c r="A257" s="1"/>
      <c r="N257" s="12"/>
    </row>
    <row r="258" spans="1:14" s="2" customFormat="1" ht="18" customHeight="1" x14ac:dyDescent="0.25">
      <c r="A258" s="1"/>
      <c r="N258" s="12"/>
    </row>
    <row r="259" spans="1:14" s="2" customFormat="1" ht="18" customHeight="1" x14ac:dyDescent="0.25">
      <c r="A259" s="1"/>
      <c r="N259" s="12"/>
    </row>
    <row r="260" spans="1:14" s="2" customFormat="1" ht="18" customHeight="1" x14ac:dyDescent="0.25">
      <c r="N260" s="12"/>
    </row>
    <row r="261" spans="1:14" s="2" customFormat="1" ht="18" customHeight="1" x14ac:dyDescent="0.25">
      <c r="N261" s="12"/>
    </row>
    <row r="262" spans="1:14" s="2" customFormat="1" ht="18" customHeight="1" x14ac:dyDescent="0.25">
      <c r="N262" s="12"/>
    </row>
    <row r="263" spans="1:14" s="2" customFormat="1" ht="18" customHeight="1" x14ac:dyDescent="0.25">
      <c r="N263" s="12"/>
    </row>
    <row r="264" spans="1:14" s="2" customFormat="1" ht="18" customHeight="1" x14ac:dyDescent="0.25">
      <c r="N264" s="12"/>
    </row>
    <row r="265" spans="1:14" s="2" customFormat="1" ht="18" customHeight="1" x14ac:dyDescent="0.25">
      <c r="N265" s="12"/>
    </row>
    <row r="266" spans="1:14" s="2" customFormat="1" ht="18" customHeight="1" x14ac:dyDescent="0.25">
      <c r="N266" s="12"/>
    </row>
    <row r="267" spans="1:14" s="2" customFormat="1" ht="18" customHeight="1" x14ac:dyDescent="0.25">
      <c r="N267" s="12"/>
    </row>
    <row r="268" spans="1:14" s="2" customFormat="1" ht="18" customHeight="1" x14ac:dyDescent="0.25">
      <c r="N268" s="12"/>
    </row>
    <row r="269" spans="1:14" s="2" customFormat="1" ht="18" customHeight="1" x14ac:dyDescent="0.25">
      <c r="N269" s="12"/>
    </row>
    <row r="270" spans="1:14" s="2" customFormat="1" ht="18" customHeight="1" x14ac:dyDescent="0.25">
      <c r="N270" s="12"/>
    </row>
    <row r="271" spans="1:14" s="2" customFormat="1" ht="18" customHeight="1" x14ac:dyDescent="0.25">
      <c r="N271" s="12"/>
    </row>
    <row r="272" spans="1:14" s="2" customFormat="1" ht="18" customHeight="1" x14ac:dyDescent="0.25">
      <c r="N272" s="12"/>
    </row>
    <row r="273" spans="14:14" s="2" customFormat="1" ht="18" customHeight="1" x14ac:dyDescent="0.25">
      <c r="N273" s="12"/>
    </row>
    <row r="274" spans="14:14" s="2" customFormat="1" ht="18" customHeight="1" x14ac:dyDescent="0.25">
      <c r="N274" s="12"/>
    </row>
    <row r="275" spans="14:14" s="2" customFormat="1" ht="18" customHeight="1" x14ac:dyDescent="0.25">
      <c r="N275" s="12"/>
    </row>
    <row r="276" spans="14:14" s="2" customFormat="1" ht="18" customHeight="1" x14ac:dyDescent="0.25">
      <c r="N276" s="12"/>
    </row>
    <row r="277" spans="14:14" s="2" customFormat="1" ht="18" customHeight="1" x14ac:dyDescent="0.25">
      <c r="N277" s="12"/>
    </row>
    <row r="278" spans="14:14" s="2" customFormat="1" ht="18" customHeight="1" x14ac:dyDescent="0.25">
      <c r="N278" s="12"/>
    </row>
    <row r="279" spans="14:14" s="2" customFormat="1" ht="18" customHeight="1" x14ac:dyDescent="0.25">
      <c r="N279" s="12"/>
    </row>
    <row r="280" spans="14:14" s="2" customFormat="1" ht="18" customHeight="1" x14ac:dyDescent="0.25">
      <c r="N280" s="12"/>
    </row>
    <row r="281" spans="14:14" s="2" customFormat="1" ht="18" customHeight="1" x14ac:dyDescent="0.25">
      <c r="N281" s="12"/>
    </row>
    <row r="282" spans="14:14" s="2" customFormat="1" ht="18" customHeight="1" x14ac:dyDescent="0.25">
      <c r="N282" s="12"/>
    </row>
    <row r="283" spans="14:14" s="2" customFormat="1" ht="18" customHeight="1" x14ac:dyDescent="0.25">
      <c r="N283" s="12"/>
    </row>
    <row r="284" spans="14:14" s="2" customFormat="1" ht="18" customHeight="1" x14ac:dyDescent="0.25">
      <c r="N284" s="12"/>
    </row>
    <row r="285" spans="14:14" s="2" customFormat="1" ht="18" customHeight="1" x14ac:dyDescent="0.25">
      <c r="N285" s="12"/>
    </row>
    <row r="286" spans="14:14" s="2" customFormat="1" ht="18" customHeight="1" x14ac:dyDescent="0.25">
      <c r="N286" s="12"/>
    </row>
    <row r="287" spans="14:14" s="2" customFormat="1" ht="18" customHeight="1" x14ac:dyDescent="0.25">
      <c r="N287" s="12"/>
    </row>
    <row r="288" spans="14:14" s="2" customFormat="1" ht="18" customHeight="1" x14ac:dyDescent="0.25">
      <c r="N288" s="12"/>
    </row>
    <row r="289" spans="14:14" s="2" customFormat="1" ht="18" customHeight="1" x14ac:dyDescent="0.25">
      <c r="N289" s="12"/>
    </row>
    <row r="290" spans="14:14" s="2" customFormat="1" ht="18" customHeight="1" x14ac:dyDescent="0.25">
      <c r="N290" s="12"/>
    </row>
    <row r="291" spans="14:14" s="2" customFormat="1" ht="18" customHeight="1" x14ac:dyDescent="0.25">
      <c r="N291" s="12"/>
    </row>
    <row r="292" spans="14:14" s="2" customFormat="1" ht="18" customHeight="1" x14ac:dyDescent="0.25">
      <c r="N292" s="12"/>
    </row>
    <row r="293" spans="14:14" s="2" customFormat="1" ht="18" customHeight="1" x14ac:dyDescent="0.25">
      <c r="N293" s="12"/>
    </row>
    <row r="294" spans="14:14" s="2" customFormat="1" ht="18" customHeight="1" x14ac:dyDescent="0.25">
      <c r="N294" s="12"/>
    </row>
    <row r="295" spans="14:14" s="2" customFormat="1" ht="18" customHeight="1" x14ac:dyDescent="0.25">
      <c r="N295" s="12"/>
    </row>
    <row r="296" spans="14:14" s="2" customFormat="1" ht="18" customHeight="1" x14ac:dyDescent="0.25">
      <c r="N296" s="12"/>
    </row>
    <row r="297" spans="14:14" s="2" customFormat="1" ht="18" customHeight="1" x14ac:dyDescent="0.25">
      <c r="N297" s="12"/>
    </row>
    <row r="298" spans="14:14" s="2" customFormat="1" ht="18" customHeight="1" x14ac:dyDescent="0.25">
      <c r="N298" s="12"/>
    </row>
    <row r="299" spans="14:14" s="2" customFormat="1" ht="18" customHeight="1" x14ac:dyDescent="0.25">
      <c r="N299" s="12"/>
    </row>
    <row r="300" spans="14:14" s="2" customFormat="1" ht="18" customHeight="1" x14ac:dyDescent="0.25">
      <c r="N300" s="12"/>
    </row>
    <row r="301" spans="14:14" s="2" customFormat="1" ht="18" customHeight="1" x14ac:dyDescent="0.25">
      <c r="N301" s="12"/>
    </row>
    <row r="302" spans="14:14" s="2" customFormat="1" ht="18" customHeight="1" x14ac:dyDescent="0.25">
      <c r="N302" s="12"/>
    </row>
    <row r="303" spans="14:14" s="2" customFormat="1" ht="18" customHeight="1" x14ac:dyDescent="0.25">
      <c r="N303" s="12"/>
    </row>
    <row r="304" spans="14:14" s="2" customFormat="1" ht="18" customHeight="1" x14ac:dyDescent="0.25">
      <c r="N304" s="12"/>
    </row>
    <row r="305" spans="14:14" s="2" customFormat="1" ht="18" customHeight="1" x14ac:dyDescent="0.25">
      <c r="N305" s="12"/>
    </row>
    <row r="306" spans="14:14" s="2" customFormat="1" ht="18" customHeight="1" x14ac:dyDescent="0.25">
      <c r="N306" s="12"/>
    </row>
    <row r="307" spans="14:14" s="2" customFormat="1" ht="18" customHeight="1" x14ac:dyDescent="0.25">
      <c r="N307" s="12"/>
    </row>
    <row r="308" spans="14:14" s="2" customFormat="1" ht="18" customHeight="1" x14ac:dyDescent="0.25">
      <c r="N308" s="12"/>
    </row>
    <row r="309" spans="14:14" s="2" customFormat="1" ht="18" customHeight="1" x14ac:dyDescent="0.25">
      <c r="N309" s="12"/>
    </row>
    <row r="310" spans="14:14" s="2" customFormat="1" ht="18" customHeight="1" x14ac:dyDescent="0.25">
      <c r="N310" s="12"/>
    </row>
    <row r="311" spans="14:14" s="2" customFormat="1" ht="18" customHeight="1" x14ac:dyDescent="0.25">
      <c r="N311" s="12"/>
    </row>
    <row r="312" spans="14:14" s="2" customFormat="1" ht="18" customHeight="1" x14ac:dyDescent="0.25">
      <c r="N312" s="12"/>
    </row>
    <row r="313" spans="14:14" s="2" customFormat="1" ht="18" customHeight="1" x14ac:dyDescent="0.25">
      <c r="N313" s="12"/>
    </row>
    <row r="314" spans="14:14" s="2" customFormat="1" ht="18" customHeight="1" x14ac:dyDescent="0.25">
      <c r="N314" s="12"/>
    </row>
    <row r="315" spans="14:14" s="2" customFormat="1" ht="18" customHeight="1" x14ac:dyDescent="0.25">
      <c r="N315" s="12"/>
    </row>
    <row r="316" spans="14:14" s="2" customFormat="1" ht="18" customHeight="1" x14ac:dyDescent="0.25">
      <c r="N316" s="12"/>
    </row>
    <row r="317" spans="14:14" s="2" customFormat="1" ht="18" customHeight="1" x14ac:dyDescent="0.25">
      <c r="N317" s="12"/>
    </row>
    <row r="318" spans="14:14" s="2" customFormat="1" ht="18" customHeight="1" x14ac:dyDescent="0.25">
      <c r="N318" s="12"/>
    </row>
    <row r="319" spans="14:14" s="2" customFormat="1" ht="18" customHeight="1" x14ac:dyDescent="0.25">
      <c r="N319" s="12"/>
    </row>
    <row r="320" spans="14:14" s="2" customFormat="1" ht="18" customHeight="1" x14ac:dyDescent="0.25">
      <c r="N320" s="12"/>
    </row>
    <row r="321" spans="14:14" s="2" customFormat="1" ht="18" customHeight="1" x14ac:dyDescent="0.25">
      <c r="N321" s="12"/>
    </row>
    <row r="322" spans="14:14" s="2" customFormat="1" ht="18" customHeight="1" x14ac:dyDescent="0.25">
      <c r="N322" s="12"/>
    </row>
    <row r="323" spans="14:14" s="2" customFormat="1" ht="18" customHeight="1" x14ac:dyDescent="0.25">
      <c r="N323" s="12"/>
    </row>
    <row r="324" spans="14:14" s="2" customFormat="1" ht="18" customHeight="1" x14ac:dyDescent="0.25">
      <c r="N324" s="12"/>
    </row>
    <row r="325" spans="14:14" s="2" customFormat="1" ht="18" customHeight="1" x14ac:dyDescent="0.25">
      <c r="N325" s="12"/>
    </row>
    <row r="326" spans="14:14" s="2" customFormat="1" ht="18" customHeight="1" x14ac:dyDescent="0.25">
      <c r="N326" s="12"/>
    </row>
    <row r="327" spans="14:14" s="2" customFormat="1" ht="18" customHeight="1" x14ac:dyDescent="0.25">
      <c r="N327" s="12"/>
    </row>
    <row r="328" spans="14:14" s="2" customFormat="1" ht="18" customHeight="1" x14ac:dyDescent="0.25">
      <c r="N328" s="12"/>
    </row>
    <row r="329" spans="14:14" s="2" customFormat="1" ht="18" customHeight="1" x14ac:dyDescent="0.25">
      <c r="N329" s="12"/>
    </row>
    <row r="330" spans="14:14" s="2" customFormat="1" ht="18" customHeight="1" x14ac:dyDescent="0.25">
      <c r="N330" s="12"/>
    </row>
    <row r="331" spans="14:14" s="2" customFormat="1" ht="18" customHeight="1" x14ac:dyDescent="0.25">
      <c r="N331" s="12"/>
    </row>
    <row r="332" spans="14:14" s="2" customFormat="1" ht="18" customHeight="1" x14ac:dyDescent="0.25">
      <c r="N332" s="12"/>
    </row>
    <row r="333" spans="14:14" s="2" customFormat="1" ht="18" customHeight="1" x14ac:dyDescent="0.25">
      <c r="N333" s="12"/>
    </row>
    <row r="334" spans="14:14" s="2" customFormat="1" ht="18" customHeight="1" x14ac:dyDescent="0.25">
      <c r="N334" s="12"/>
    </row>
    <row r="335" spans="14:14" s="2" customFormat="1" ht="18" customHeight="1" x14ac:dyDescent="0.25">
      <c r="N335" s="12"/>
    </row>
    <row r="336" spans="14:14" s="2" customFormat="1" ht="18" customHeight="1" x14ac:dyDescent="0.25">
      <c r="N336" s="12"/>
    </row>
    <row r="337" spans="14:14" s="2" customFormat="1" ht="18" customHeight="1" x14ac:dyDescent="0.25">
      <c r="N337" s="12"/>
    </row>
    <row r="338" spans="14:14" s="2" customFormat="1" ht="18" customHeight="1" x14ac:dyDescent="0.25">
      <c r="N338" s="12"/>
    </row>
    <row r="339" spans="14:14" s="2" customFormat="1" ht="18" customHeight="1" x14ac:dyDescent="0.25">
      <c r="N339" s="12"/>
    </row>
    <row r="340" spans="14:14" s="2" customFormat="1" ht="18" customHeight="1" x14ac:dyDescent="0.25">
      <c r="N340" s="12"/>
    </row>
    <row r="341" spans="14:14" s="2" customFormat="1" ht="18" customHeight="1" x14ac:dyDescent="0.25">
      <c r="N341" s="12"/>
    </row>
    <row r="342" spans="14:14" s="2" customFormat="1" ht="18" customHeight="1" x14ac:dyDescent="0.25">
      <c r="N342" s="12"/>
    </row>
    <row r="343" spans="14:14" s="2" customFormat="1" ht="18" customHeight="1" x14ac:dyDescent="0.25">
      <c r="N343" s="12"/>
    </row>
    <row r="344" spans="14:14" s="2" customFormat="1" ht="18" customHeight="1" x14ac:dyDescent="0.25">
      <c r="N344" s="12"/>
    </row>
    <row r="345" spans="14:14" s="2" customFormat="1" ht="18" customHeight="1" x14ac:dyDescent="0.25">
      <c r="N345" s="12"/>
    </row>
    <row r="346" spans="14:14" s="2" customFormat="1" ht="18" customHeight="1" x14ac:dyDescent="0.25">
      <c r="N346" s="12"/>
    </row>
    <row r="347" spans="14:14" s="2" customFormat="1" ht="18" customHeight="1" x14ac:dyDescent="0.25">
      <c r="N347" s="12"/>
    </row>
    <row r="348" spans="14:14" s="2" customFormat="1" ht="18" customHeight="1" x14ac:dyDescent="0.25">
      <c r="N348" s="12"/>
    </row>
    <row r="349" spans="14:14" s="2" customFormat="1" ht="18" customHeight="1" x14ac:dyDescent="0.25">
      <c r="N349" s="12"/>
    </row>
    <row r="350" spans="14:14" s="2" customFormat="1" ht="18" customHeight="1" x14ac:dyDescent="0.25">
      <c r="N350" s="12"/>
    </row>
    <row r="351" spans="14:14" s="2" customFormat="1" ht="18" customHeight="1" x14ac:dyDescent="0.25">
      <c r="N351" s="12"/>
    </row>
    <row r="352" spans="14:14" s="2" customFormat="1" ht="18" customHeight="1" x14ac:dyDescent="0.25">
      <c r="N352" s="12"/>
    </row>
    <row r="353" spans="14:14" s="2" customFormat="1" ht="18" customHeight="1" x14ac:dyDescent="0.25">
      <c r="N353" s="12"/>
    </row>
    <row r="354" spans="14:14" s="2" customFormat="1" ht="18" customHeight="1" x14ac:dyDescent="0.25">
      <c r="N354" s="12"/>
    </row>
    <row r="355" spans="14:14" s="2" customFormat="1" ht="18" customHeight="1" x14ac:dyDescent="0.25">
      <c r="N355" s="12"/>
    </row>
    <row r="356" spans="14:14" s="2" customFormat="1" ht="18" customHeight="1" x14ac:dyDescent="0.25">
      <c r="N356" s="12"/>
    </row>
    <row r="357" spans="14:14" s="2" customFormat="1" ht="18" customHeight="1" x14ac:dyDescent="0.25">
      <c r="N357" s="12"/>
    </row>
    <row r="358" spans="14:14" s="2" customFormat="1" ht="18" customHeight="1" x14ac:dyDescent="0.25">
      <c r="N358" s="12"/>
    </row>
    <row r="359" spans="14:14" s="2" customFormat="1" ht="18" customHeight="1" x14ac:dyDescent="0.25">
      <c r="N359" s="12"/>
    </row>
    <row r="360" spans="14:14" s="2" customFormat="1" ht="18" customHeight="1" x14ac:dyDescent="0.25">
      <c r="N360" s="12"/>
    </row>
    <row r="361" spans="14:14" s="2" customFormat="1" ht="18" customHeight="1" x14ac:dyDescent="0.25">
      <c r="N361" s="12"/>
    </row>
    <row r="362" spans="14:14" s="2" customFormat="1" ht="18" customHeight="1" x14ac:dyDescent="0.25">
      <c r="N362" s="12"/>
    </row>
    <row r="363" spans="14:14" s="2" customFormat="1" ht="18" customHeight="1" x14ac:dyDescent="0.25">
      <c r="N363" s="12"/>
    </row>
    <row r="364" spans="14:14" s="2" customFormat="1" ht="18" customHeight="1" x14ac:dyDescent="0.25">
      <c r="N364" s="12"/>
    </row>
    <row r="365" spans="14:14" s="2" customFormat="1" ht="18" customHeight="1" x14ac:dyDescent="0.25">
      <c r="N365" s="12"/>
    </row>
    <row r="366" spans="14:14" s="2" customFormat="1" ht="18" customHeight="1" x14ac:dyDescent="0.25">
      <c r="N366" s="12"/>
    </row>
    <row r="367" spans="14:14" s="2" customFormat="1" ht="18" customHeight="1" x14ac:dyDescent="0.25">
      <c r="N367" s="12"/>
    </row>
    <row r="368" spans="14:14" s="2" customFormat="1" ht="18" customHeight="1" x14ac:dyDescent="0.25">
      <c r="N368" s="12"/>
    </row>
    <row r="369" spans="14:14" s="2" customFormat="1" ht="18" customHeight="1" x14ac:dyDescent="0.25">
      <c r="N369" s="12"/>
    </row>
    <row r="370" spans="14:14" s="2" customFormat="1" ht="18" customHeight="1" x14ac:dyDescent="0.25">
      <c r="N370" s="12"/>
    </row>
    <row r="371" spans="14:14" s="2" customFormat="1" ht="18" customHeight="1" x14ac:dyDescent="0.25">
      <c r="N371" s="12"/>
    </row>
    <row r="372" spans="14:14" s="2" customFormat="1" ht="18" customHeight="1" x14ac:dyDescent="0.25">
      <c r="N372" s="12"/>
    </row>
    <row r="373" spans="14:14" s="2" customFormat="1" ht="18" customHeight="1" x14ac:dyDescent="0.25">
      <c r="N373" s="12"/>
    </row>
    <row r="374" spans="14:14" s="2" customFormat="1" ht="18" customHeight="1" x14ac:dyDescent="0.25">
      <c r="N374" s="12"/>
    </row>
    <row r="375" spans="14:14" s="2" customFormat="1" ht="18" customHeight="1" x14ac:dyDescent="0.25">
      <c r="N375" s="12"/>
    </row>
    <row r="376" spans="14:14" s="2" customFormat="1" ht="18" customHeight="1" x14ac:dyDescent="0.25">
      <c r="N376" s="12"/>
    </row>
    <row r="377" spans="14:14" s="2" customFormat="1" ht="18" customHeight="1" x14ac:dyDescent="0.25">
      <c r="N377" s="12"/>
    </row>
    <row r="378" spans="14:14" s="2" customFormat="1" ht="18" customHeight="1" x14ac:dyDescent="0.25">
      <c r="N378" s="12"/>
    </row>
    <row r="379" spans="14:14" s="2" customFormat="1" ht="18" customHeight="1" x14ac:dyDescent="0.25">
      <c r="N379" s="12"/>
    </row>
    <row r="380" spans="14:14" s="2" customFormat="1" ht="18" customHeight="1" x14ac:dyDescent="0.25">
      <c r="N380" s="12"/>
    </row>
    <row r="381" spans="14:14" s="2" customFormat="1" ht="18" customHeight="1" x14ac:dyDescent="0.25">
      <c r="N381" s="12"/>
    </row>
    <row r="382" spans="14:14" s="2" customFormat="1" ht="18" customHeight="1" x14ac:dyDescent="0.25">
      <c r="N382" s="12"/>
    </row>
    <row r="383" spans="14:14" s="2" customFormat="1" ht="18" customHeight="1" x14ac:dyDescent="0.25">
      <c r="N383" s="12"/>
    </row>
    <row r="384" spans="14:14" s="2" customFormat="1" ht="18" customHeight="1" x14ac:dyDescent="0.25">
      <c r="N384" s="12"/>
    </row>
    <row r="385" spans="14:14" s="2" customFormat="1" ht="18" customHeight="1" x14ac:dyDescent="0.25">
      <c r="N385" s="12"/>
    </row>
    <row r="386" spans="14:14" s="2" customFormat="1" ht="18" customHeight="1" x14ac:dyDescent="0.25">
      <c r="N386" s="12"/>
    </row>
    <row r="387" spans="14:14" s="2" customFormat="1" ht="18" customHeight="1" x14ac:dyDescent="0.25">
      <c r="N387" s="12"/>
    </row>
    <row r="388" spans="14:14" s="2" customFormat="1" ht="18" customHeight="1" x14ac:dyDescent="0.25">
      <c r="N388" s="12"/>
    </row>
    <row r="389" spans="14:14" s="2" customFormat="1" ht="18" customHeight="1" x14ac:dyDescent="0.25">
      <c r="N389" s="12"/>
    </row>
    <row r="390" spans="14:14" s="2" customFormat="1" ht="18" customHeight="1" x14ac:dyDescent="0.25">
      <c r="N390" s="12"/>
    </row>
    <row r="391" spans="14:14" s="2" customFormat="1" ht="18" customHeight="1" x14ac:dyDescent="0.25">
      <c r="N391" s="12"/>
    </row>
    <row r="392" spans="14:14" s="2" customFormat="1" ht="18" customHeight="1" x14ac:dyDescent="0.25">
      <c r="N392" s="12"/>
    </row>
    <row r="393" spans="14:14" s="2" customFormat="1" ht="18" customHeight="1" x14ac:dyDescent="0.25">
      <c r="N393" s="12"/>
    </row>
    <row r="394" spans="14:14" s="2" customFormat="1" ht="18" customHeight="1" x14ac:dyDescent="0.25">
      <c r="N394" s="12"/>
    </row>
    <row r="395" spans="14:14" s="2" customFormat="1" ht="18" customHeight="1" x14ac:dyDescent="0.25">
      <c r="N395" s="12"/>
    </row>
    <row r="396" spans="14:14" s="2" customFormat="1" ht="18" customHeight="1" x14ac:dyDescent="0.25">
      <c r="N396" s="12"/>
    </row>
    <row r="397" spans="14:14" s="2" customFormat="1" ht="18" customHeight="1" x14ac:dyDescent="0.25">
      <c r="N397" s="12"/>
    </row>
    <row r="398" spans="14:14" s="2" customFormat="1" ht="18" customHeight="1" x14ac:dyDescent="0.25">
      <c r="N398" s="12"/>
    </row>
    <row r="399" spans="14:14" s="2" customFormat="1" ht="18" customHeight="1" x14ac:dyDescent="0.25">
      <c r="N399" s="12"/>
    </row>
    <row r="400" spans="14:14" s="2" customFormat="1" ht="18" customHeight="1" x14ac:dyDescent="0.25">
      <c r="N400" s="12"/>
    </row>
    <row r="401" spans="14:14" s="2" customFormat="1" ht="18" customHeight="1" x14ac:dyDescent="0.25">
      <c r="N401" s="12"/>
    </row>
    <row r="402" spans="14:14" s="2" customFormat="1" ht="18" customHeight="1" x14ac:dyDescent="0.25">
      <c r="N402" s="12"/>
    </row>
    <row r="403" spans="14:14" s="2" customFormat="1" ht="18" customHeight="1" x14ac:dyDescent="0.25">
      <c r="N403" s="12"/>
    </row>
    <row r="404" spans="14:14" s="2" customFormat="1" ht="18" customHeight="1" x14ac:dyDescent="0.25">
      <c r="N404" s="12"/>
    </row>
    <row r="405" spans="14:14" s="2" customFormat="1" ht="18" customHeight="1" x14ac:dyDescent="0.25">
      <c r="N405" s="12"/>
    </row>
    <row r="406" spans="14:14" s="2" customFormat="1" ht="18" customHeight="1" x14ac:dyDescent="0.25">
      <c r="N406" s="12"/>
    </row>
    <row r="407" spans="14:14" s="2" customFormat="1" ht="18" customHeight="1" x14ac:dyDescent="0.25">
      <c r="N407" s="12"/>
    </row>
    <row r="408" spans="14:14" s="2" customFormat="1" ht="18" customHeight="1" x14ac:dyDescent="0.25">
      <c r="N408" s="12"/>
    </row>
    <row r="409" spans="14:14" s="2" customFormat="1" ht="18" customHeight="1" x14ac:dyDescent="0.25">
      <c r="N409" s="12"/>
    </row>
    <row r="410" spans="14:14" s="2" customFormat="1" ht="18" customHeight="1" x14ac:dyDescent="0.25">
      <c r="N410" s="12"/>
    </row>
    <row r="411" spans="14:14" s="2" customFormat="1" ht="18" customHeight="1" x14ac:dyDescent="0.25">
      <c r="N411" s="12"/>
    </row>
    <row r="412" spans="14:14" s="2" customFormat="1" ht="18" customHeight="1" x14ac:dyDescent="0.25">
      <c r="N412" s="12"/>
    </row>
    <row r="413" spans="14:14" s="2" customFormat="1" ht="18" customHeight="1" x14ac:dyDescent="0.25">
      <c r="N413" s="12"/>
    </row>
    <row r="414" spans="14:14" s="2" customFormat="1" ht="18" customHeight="1" x14ac:dyDescent="0.25">
      <c r="N414" s="12"/>
    </row>
    <row r="415" spans="14:14" s="2" customFormat="1" ht="18" customHeight="1" x14ac:dyDescent="0.25">
      <c r="N415" s="12"/>
    </row>
    <row r="416" spans="14:14" s="2" customFormat="1" ht="18" customHeight="1" x14ac:dyDescent="0.25">
      <c r="N416" s="12"/>
    </row>
    <row r="417" spans="14:14" s="2" customFormat="1" ht="18" customHeight="1" x14ac:dyDescent="0.25">
      <c r="N417" s="12"/>
    </row>
    <row r="418" spans="14:14" s="2" customFormat="1" ht="18" customHeight="1" x14ac:dyDescent="0.25">
      <c r="N418" s="12"/>
    </row>
    <row r="419" spans="14:14" s="2" customFormat="1" ht="18" customHeight="1" x14ac:dyDescent="0.25">
      <c r="N419" s="12"/>
    </row>
    <row r="420" spans="14:14" s="2" customFormat="1" ht="18" customHeight="1" x14ac:dyDescent="0.25">
      <c r="N420" s="12"/>
    </row>
    <row r="421" spans="14:14" s="2" customFormat="1" ht="18" customHeight="1" x14ac:dyDescent="0.25">
      <c r="N421" s="12"/>
    </row>
    <row r="422" spans="14:14" s="2" customFormat="1" ht="18" customHeight="1" x14ac:dyDescent="0.25">
      <c r="N422" s="12"/>
    </row>
    <row r="423" spans="14:14" s="2" customFormat="1" ht="18" customHeight="1" x14ac:dyDescent="0.25">
      <c r="N423" s="12"/>
    </row>
    <row r="424" spans="14:14" s="2" customFormat="1" ht="18" customHeight="1" x14ac:dyDescent="0.25">
      <c r="N424" s="12"/>
    </row>
    <row r="425" spans="14:14" s="2" customFormat="1" ht="18" customHeight="1" x14ac:dyDescent="0.25">
      <c r="N425" s="12"/>
    </row>
    <row r="426" spans="14:14" s="2" customFormat="1" ht="18" customHeight="1" x14ac:dyDescent="0.25">
      <c r="N426" s="12"/>
    </row>
    <row r="427" spans="14:14" s="2" customFormat="1" ht="18" customHeight="1" x14ac:dyDescent="0.25">
      <c r="N427" s="12"/>
    </row>
    <row r="428" spans="14:14" s="2" customFormat="1" ht="18" customHeight="1" x14ac:dyDescent="0.25">
      <c r="N428" s="12"/>
    </row>
    <row r="429" spans="14:14" s="2" customFormat="1" ht="18" customHeight="1" x14ac:dyDescent="0.25">
      <c r="N429" s="12"/>
    </row>
    <row r="430" spans="14:14" s="2" customFormat="1" ht="18" customHeight="1" x14ac:dyDescent="0.25">
      <c r="N430" s="12"/>
    </row>
    <row r="431" spans="14:14" s="2" customFormat="1" ht="18" customHeight="1" x14ac:dyDescent="0.25">
      <c r="N431" s="12"/>
    </row>
    <row r="432" spans="14:14" s="2" customFormat="1" ht="18" customHeight="1" x14ac:dyDescent="0.25">
      <c r="N432" s="12"/>
    </row>
    <row r="433" spans="14:14" s="2" customFormat="1" ht="18" customHeight="1" x14ac:dyDescent="0.25">
      <c r="N433" s="12"/>
    </row>
    <row r="434" spans="14:14" s="2" customFormat="1" ht="18" customHeight="1" x14ac:dyDescent="0.25">
      <c r="N434" s="12"/>
    </row>
    <row r="435" spans="14:14" s="2" customFormat="1" ht="18" customHeight="1" x14ac:dyDescent="0.25">
      <c r="N435" s="12"/>
    </row>
    <row r="436" spans="14:14" s="2" customFormat="1" ht="18" customHeight="1" x14ac:dyDescent="0.25">
      <c r="N436" s="12"/>
    </row>
    <row r="437" spans="14:14" s="2" customFormat="1" ht="18" customHeight="1" x14ac:dyDescent="0.25">
      <c r="N437" s="12"/>
    </row>
    <row r="438" spans="14:14" s="2" customFormat="1" ht="18" customHeight="1" x14ac:dyDescent="0.25">
      <c r="N438" s="12"/>
    </row>
    <row r="439" spans="14:14" s="2" customFormat="1" ht="18" customHeight="1" x14ac:dyDescent="0.25">
      <c r="N439" s="12"/>
    </row>
    <row r="440" spans="14:14" s="2" customFormat="1" ht="18" customHeight="1" x14ac:dyDescent="0.25">
      <c r="N440" s="12"/>
    </row>
    <row r="441" spans="14:14" s="2" customFormat="1" ht="18" customHeight="1" x14ac:dyDescent="0.25">
      <c r="N441" s="12"/>
    </row>
    <row r="442" spans="14:14" s="2" customFormat="1" ht="18" customHeight="1" x14ac:dyDescent="0.25">
      <c r="N442" s="12"/>
    </row>
    <row r="443" spans="14:14" s="2" customFormat="1" ht="18" customHeight="1" x14ac:dyDescent="0.25">
      <c r="N443" s="12"/>
    </row>
    <row r="444" spans="14:14" s="2" customFormat="1" ht="18" customHeight="1" x14ac:dyDescent="0.25">
      <c r="N444" s="12"/>
    </row>
    <row r="445" spans="14:14" s="2" customFormat="1" ht="18" customHeight="1" x14ac:dyDescent="0.25">
      <c r="N445" s="12"/>
    </row>
    <row r="446" spans="14:14" s="2" customFormat="1" ht="18" customHeight="1" x14ac:dyDescent="0.25">
      <c r="N446" s="12"/>
    </row>
    <row r="447" spans="14:14" s="2" customFormat="1" ht="18" customHeight="1" x14ac:dyDescent="0.25">
      <c r="N447" s="12"/>
    </row>
    <row r="448" spans="14:14" s="2" customFormat="1" ht="18" customHeight="1" x14ac:dyDescent="0.25">
      <c r="N448" s="12"/>
    </row>
    <row r="449" spans="14:14" s="2" customFormat="1" ht="18" customHeight="1" x14ac:dyDescent="0.25">
      <c r="N449" s="12"/>
    </row>
    <row r="450" spans="14:14" s="2" customFormat="1" ht="18" customHeight="1" x14ac:dyDescent="0.25">
      <c r="N450" s="12"/>
    </row>
    <row r="451" spans="14:14" s="2" customFormat="1" ht="18" customHeight="1" x14ac:dyDescent="0.25">
      <c r="N451" s="12"/>
    </row>
    <row r="452" spans="14:14" s="2" customFormat="1" ht="18" customHeight="1" x14ac:dyDescent="0.25">
      <c r="N452" s="12"/>
    </row>
    <row r="453" spans="14:14" s="2" customFormat="1" ht="18" customHeight="1" x14ac:dyDescent="0.25">
      <c r="N453" s="12"/>
    </row>
    <row r="454" spans="14:14" s="2" customFormat="1" ht="18" customHeight="1" x14ac:dyDescent="0.25">
      <c r="N454" s="12"/>
    </row>
    <row r="455" spans="14:14" s="2" customFormat="1" ht="18" customHeight="1" x14ac:dyDescent="0.25">
      <c r="N455" s="12"/>
    </row>
    <row r="456" spans="14:14" s="2" customFormat="1" ht="18" customHeight="1" x14ac:dyDescent="0.25">
      <c r="N456" s="12"/>
    </row>
    <row r="457" spans="14:14" s="2" customFormat="1" ht="18" customHeight="1" x14ac:dyDescent="0.25">
      <c r="N457" s="12"/>
    </row>
    <row r="458" spans="14:14" s="2" customFormat="1" ht="18" customHeight="1" x14ac:dyDescent="0.25">
      <c r="N458" s="12"/>
    </row>
    <row r="459" spans="14:14" s="2" customFormat="1" ht="18" customHeight="1" x14ac:dyDescent="0.25">
      <c r="N459" s="12"/>
    </row>
    <row r="460" spans="14:14" s="2" customFormat="1" ht="18" customHeight="1" x14ac:dyDescent="0.25">
      <c r="N460" s="12"/>
    </row>
    <row r="461" spans="14:14" s="2" customFormat="1" ht="18" customHeight="1" x14ac:dyDescent="0.25">
      <c r="N461" s="12"/>
    </row>
    <row r="462" spans="14:14" s="2" customFormat="1" ht="18" customHeight="1" x14ac:dyDescent="0.25">
      <c r="N462" s="12"/>
    </row>
    <row r="463" spans="14:14" s="2" customFormat="1" ht="18" customHeight="1" x14ac:dyDescent="0.25">
      <c r="N463" s="12"/>
    </row>
    <row r="464" spans="14:14" s="2" customFormat="1" ht="18" customHeight="1" x14ac:dyDescent="0.25">
      <c r="N464" s="12"/>
    </row>
    <row r="465" spans="14:14" s="2" customFormat="1" ht="18" customHeight="1" x14ac:dyDescent="0.25">
      <c r="N465" s="12"/>
    </row>
    <row r="466" spans="14:14" s="2" customFormat="1" ht="18" customHeight="1" x14ac:dyDescent="0.25">
      <c r="N466" s="12"/>
    </row>
    <row r="467" spans="14:14" s="2" customFormat="1" ht="18" customHeight="1" x14ac:dyDescent="0.25">
      <c r="N467" s="12"/>
    </row>
    <row r="468" spans="14:14" s="2" customFormat="1" ht="18" customHeight="1" x14ac:dyDescent="0.25">
      <c r="N468" s="12"/>
    </row>
    <row r="469" spans="14:14" s="2" customFormat="1" ht="18" customHeight="1" x14ac:dyDescent="0.25">
      <c r="N469" s="12"/>
    </row>
    <row r="470" spans="14:14" s="2" customFormat="1" ht="18" customHeight="1" x14ac:dyDescent="0.25">
      <c r="N470" s="12"/>
    </row>
    <row r="471" spans="14:14" s="2" customFormat="1" ht="18" customHeight="1" x14ac:dyDescent="0.25">
      <c r="N471" s="12"/>
    </row>
    <row r="472" spans="14:14" s="2" customFormat="1" ht="18" customHeight="1" x14ac:dyDescent="0.25">
      <c r="N472" s="12"/>
    </row>
    <row r="473" spans="14:14" s="2" customFormat="1" ht="18" customHeight="1" x14ac:dyDescent="0.25">
      <c r="N473" s="12"/>
    </row>
    <row r="474" spans="14:14" s="2" customFormat="1" ht="18" customHeight="1" x14ac:dyDescent="0.25">
      <c r="N474" s="12"/>
    </row>
    <row r="475" spans="14:14" s="2" customFormat="1" ht="18" customHeight="1" x14ac:dyDescent="0.25">
      <c r="N475" s="12"/>
    </row>
    <row r="476" spans="14:14" s="2" customFormat="1" ht="18" customHeight="1" x14ac:dyDescent="0.25">
      <c r="N476" s="12"/>
    </row>
    <row r="477" spans="14:14" s="2" customFormat="1" ht="18" customHeight="1" x14ac:dyDescent="0.25">
      <c r="N477" s="12"/>
    </row>
    <row r="478" spans="14:14" s="2" customFormat="1" ht="18" customHeight="1" x14ac:dyDescent="0.25">
      <c r="N478" s="12"/>
    </row>
    <row r="479" spans="14:14" s="2" customFormat="1" ht="18" customHeight="1" x14ac:dyDescent="0.25">
      <c r="N479" s="12"/>
    </row>
    <row r="480" spans="14:14" s="2" customFormat="1" ht="18" customHeight="1" x14ac:dyDescent="0.25">
      <c r="N480" s="12"/>
    </row>
    <row r="481" spans="14:14" s="2" customFormat="1" ht="18" customHeight="1" x14ac:dyDescent="0.25">
      <c r="N481" s="12"/>
    </row>
    <row r="482" spans="14:14" s="2" customFormat="1" ht="18" customHeight="1" x14ac:dyDescent="0.25">
      <c r="N482" s="12"/>
    </row>
    <row r="483" spans="14:14" s="2" customFormat="1" ht="18" customHeight="1" x14ac:dyDescent="0.25">
      <c r="N483" s="12"/>
    </row>
    <row r="484" spans="14:14" s="2" customFormat="1" ht="18" customHeight="1" x14ac:dyDescent="0.25">
      <c r="N484" s="12"/>
    </row>
    <row r="485" spans="14:14" s="2" customFormat="1" ht="18" customHeight="1" x14ac:dyDescent="0.25">
      <c r="N485" s="12"/>
    </row>
    <row r="486" spans="14:14" s="2" customFormat="1" ht="18" customHeight="1" x14ac:dyDescent="0.25">
      <c r="N486" s="12"/>
    </row>
    <row r="487" spans="14:14" s="2" customFormat="1" ht="18" customHeight="1" x14ac:dyDescent="0.25">
      <c r="N487" s="12"/>
    </row>
    <row r="488" spans="14:14" s="2" customFormat="1" ht="18" customHeight="1" x14ac:dyDescent="0.25">
      <c r="N488" s="12"/>
    </row>
    <row r="489" spans="14:14" s="2" customFormat="1" ht="18" customHeight="1" x14ac:dyDescent="0.25">
      <c r="N489" s="12"/>
    </row>
    <row r="490" spans="14:14" s="2" customFormat="1" ht="18" customHeight="1" x14ac:dyDescent="0.25">
      <c r="N490" s="12"/>
    </row>
    <row r="491" spans="14:14" s="2" customFormat="1" ht="18" customHeight="1" x14ac:dyDescent="0.25">
      <c r="N491" s="12"/>
    </row>
    <row r="492" spans="14:14" s="2" customFormat="1" ht="18" customHeight="1" x14ac:dyDescent="0.25">
      <c r="N492" s="12"/>
    </row>
    <row r="493" spans="14:14" s="2" customFormat="1" ht="18" customHeight="1" x14ac:dyDescent="0.25">
      <c r="N493" s="12"/>
    </row>
    <row r="494" spans="14:14" s="2" customFormat="1" ht="18" customHeight="1" x14ac:dyDescent="0.25">
      <c r="N494" s="12"/>
    </row>
    <row r="495" spans="14:14" s="2" customFormat="1" ht="18" customHeight="1" x14ac:dyDescent="0.25"/>
    <row r="496" spans="14:14" s="2" customFormat="1" ht="18" customHeight="1" x14ac:dyDescent="0.25"/>
    <row r="497" s="2" customFormat="1" ht="18" customHeight="1" x14ac:dyDescent="0.25"/>
    <row r="498" s="2" customFormat="1" ht="18" customHeight="1" x14ac:dyDescent="0.25"/>
    <row r="499" s="2" customFormat="1" ht="18" customHeight="1" x14ac:dyDescent="0.25"/>
    <row r="500" s="2" customFormat="1" ht="18" customHeight="1" x14ac:dyDescent="0.25"/>
    <row r="501" s="2" customFormat="1" ht="18" customHeight="1" x14ac:dyDescent="0.25"/>
    <row r="502" s="2" customFormat="1" ht="18" customHeight="1" x14ac:dyDescent="0.25"/>
    <row r="503" s="2" customFormat="1" ht="18" customHeight="1" x14ac:dyDescent="0.25"/>
    <row r="504" s="2" customFormat="1" ht="18" customHeight="1" x14ac:dyDescent="0.25"/>
    <row r="505" s="2" customFormat="1" ht="18" customHeight="1" x14ac:dyDescent="0.25"/>
    <row r="506" s="2" customFormat="1" ht="18" customHeight="1" x14ac:dyDescent="0.25"/>
    <row r="507" s="2" customFormat="1" ht="18" customHeight="1" x14ac:dyDescent="0.25"/>
    <row r="508" s="2" customFormat="1" ht="18" customHeight="1" x14ac:dyDescent="0.25"/>
    <row r="509" s="2" customFormat="1" ht="18" customHeight="1" x14ac:dyDescent="0.25"/>
    <row r="510" s="2" customFormat="1" ht="18" customHeight="1" x14ac:dyDescent="0.25"/>
    <row r="511" s="2" customFormat="1" ht="18" customHeight="1" x14ac:dyDescent="0.25"/>
    <row r="512" s="2" customFormat="1" ht="18" customHeight="1" x14ac:dyDescent="0.25"/>
    <row r="513" s="2" customFormat="1" ht="18" customHeight="1" x14ac:dyDescent="0.25"/>
    <row r="514" s="2" customFormat="1" ht="18" customHeight="1" x14ac:dyDescent="0.25"/>
    <row r="515" s="2" customFormat="1" ht="18" customHeight="1" x14ac:dyDescent="0.25"/>
    <row r="516" s="2" customFormat="1" ht="18" customHeight="1" x14ac:dyDescent="0.25"/>
    <row r="517" s="2" customFormat="1" ht="18" customHeight="1" x14ac:dyDescent="0.25"/>
    <row r="518" s="2" customFormat="1" ht="18" customHeight="1" x14ac:dyDescent="0.25"/>
    <row r="519" s="2" customFormat="1" ht="18" customHeight="1" x14ac:dyDescent="0.25"/>
    <row r="520" s="2" customFormat="1" ht="18" customHeight="1" x14ac:dyDescent="0.25"/>
    <row r="521" s="2" customFormat="1" ht="18" customHeight="1" x14ac:dyDescent="0.25"/>
    <row r="522" s="2" customFormat="1" ht="18" customHeight="1" x14ac:dyDescent="0.25"/>
    <row r="523" s="2" customFormat="1" ht="18" customHeight="1" x14ac:dyDescent="0.25"/>
    <row r="524" s="2" customFormat="1" ht="18" customHeight="1" x14ac:dyDescent="0.25"/>
    <row r="525" s="2" customFormat="1" ht="18" customHeight="1" x14ac:dyDescent="0.25"/>
    <row r="526" s="2" customFormat="1" ht="18" customHeight="1" x14ac:dyDescent="0.25"/>
    <row r="527" s="2" customFormat="1" ht="18" customHeight="1" x14ac:dyDescent="0.25"/>
    <row r="528" s="2" customFormat="1" ht="18" customHeight="1" x14ac:dyDescent="0.25"/>
    <row r="529" s="2" customFormat="1" ht="18" customHeight="1" x14ac:dyDescent="0.25"/>
    <row r="530" s="2" customFormat="1" ht="18" customHeight="1" x14ac:dyDescent="0.25"/>
    <row r="531" s="2" customFormat="1" ht="18" customHeight="1" x14ac:dyDescent="0.25"/>
    <row r="532" s="2" customFormat="1" ht="18" customHeight="1" x14ac:dyDescent="0.25"/>
    <row r="533" s="2" customFormat="1" ht="18" customHeight="1" x14ac:dyDescent="0.25"/>
    <row r="534" s="2" customFormat="1" ht="18" customHeight="1" x14ac:dyDescent="0.25"/>
    <row r="535" s="2" customFormat="1" ht="18" customHeight="1" x14ac:dyDescent="0.25"/>
    <row r="536" s="2" customFormat="1" ht="18" customHeight="1" x14ac:dyDescent="0.25"/>
    <row r="537" s="2" customFormat="1" ht="18" customHeight="1" x14ac:dyDescent="0.25"/>
    <row r="538" s="2" customFormat="1" ht="18" customHeight="1" x14ac:dyDescent="0.25"/>
    <row r="539" s="2" customFormat="1" ht="18" customHeight="1" x14ac:dyDescent="0.25"/>
    <row r="540" s="2" customFormat="1" ht="18" customHeight="1" x14ac:dyDescent="0.25"/>
    <row r="541" s="2" customFormat="1" ht="18" customHeight="1" x14ac:dyDescent="0.25"/>
    <row r="542" s="2" customFormat="1" ht="18" customHeight="1" x14ac:dyDescent="0.25"/>
    <row r="543" s="2" customFormat="1" ht="18" customHeight="1" x14ac:dyDescent="0.25"/>
    <row r="544" s="2" customFormat="1" ht="18" customHeight="1" x14ac:dyDescent="0.25"/>
    <row r="545" s="2" customFormat="1" ht="18" customHeight="1" x14ac:dyDescent="0.25"/>
    <row r="546" s="2" customFormat="1" ht="18" customHeight="1" x14ac:dyDescent="0.25"/>
    <row r="547" s="2" customFormat="1" ht="18" customHeight="1" x14ac:dyDescent="0.25"/>
    <row r="548" s="2" customFormat="1" ht="18" customHeight="1" x14ac:dyDescent="0.25"/>
    <row r="549" s="2" customFormat="1" ht="18" customHeight="1" x14ac:dyDescent="0.25"/>
    <row r="550" s="2" customFormat="1" ht="18" customHeight="1" x14ac:dyDescent="0.25"/>
    <row r="551" s="2" customFormat="1" ht="18" customHeight="1" x14ac:dyDescent="0.25"/>
    <row r="552" s="2" customFormat="1" ht="18" customHeight="1" x14ac:dyDescent="0.25"/>
    <row r="553" s="2" customFormat="1" ht="18" customHeight="1" x14ac:dyDescent="0.25"/>
    <row r="554" s="2" customFormat="1" ht="18" customHeight="1" x14ac:dyDescent="0.25"/>
    <row r="555" s="2" customFormat="1" ht="18" customHeight="1" x14ac:dyDescent="0.25"/>
    <row r="556" s="2" customFormat="1" ht="18" customHeight="1" x14ac:dyDescent="0.25"/>
    <row r="557" s="2" customFormat="1" ht="18" customHeight="1" x14ac:dyDescent="0.25"/>
    <row r="558" s="2" customFormat="1" ht="18" customHeight="1" x14ac:dyDescent="0.25"/>
    <row r="559" s="2" customFormat="1" ht="18" customHeight="1" x14ac:dyDescent="0.25"/>
    <row r="560" s="2" customFormat="1" ht="18" customHeight="1" x14ac:dyDescent="0.25"/>
    <row r="561" s="2" customFormat="1" ht="18" customHeight="1" x14ac:dyDescent="0.25"/>
    <row r="562" s="2" customFormat="1" ht="18" customHeight="1" x14ac:dyDescent="0.25"/>
    <row r="563" s="2" customFormat="1" ht="18" customHeight="1" x14ac:dyDescent="0.25"/>
    <row r="564" s="2" customFormat="1" ht="18" customHeight="1" x14ac:dyDescent="0.25"/>
    <row r="565" s="2" customFormat="1" ht="18" customHeight="1" x14ac:dyDescent="0.25"/>
    <row r="566" s="2" customFormat="1" ht="18" customHeight="1" x14ac:dyDescent="0.25"/>
    <row r="567" s="2" customFormat="1" ht="18" customHeight="1" x14ac:dyDescent="0.25"/>
    <row r="568" s="2" customFormat="1" ht="18" customHeight="1" x14ac:dyDescent="0.25"/>
    <row r="569" s="2" customFormat="1" ht="18" customHeight="1" x14ac:dyDescent="0.25"/>
    <row r="570" s="2" customFormat="1" ht="18" customHeight="1" x14ac:dyDescent="0.25"/>
    <row r="571" s="2" customFormat="1" ht="18" customHeight="1" x14ac:dyDescent="0.25"/>
    <row r="572" s="2" customFormat="1" ht="18" customHeight="1" x14ac:dyDescent="0.25"/>
    <row r="573" s="2" customFormat="1" ht="18" customHeight="1" x14ac:dyDescent="0.25"/>
    <row r="574" s="2" customFormat="1" ht="18" customHeight="1" x14ac:dyDescent="0.25"/>
    <row r="575" s="2" customFormat="1" ht="18" customHeight="1" x14ac:dyDescent="0.25"/>
    <row r="576" s="2" customFormat="1" ht="18" customHeight="1" x14ac:dyDescent="0.25"/>
    <row r="577" s="2" customFormat="1" ht="18" customHeight="1" x14ac:dyDescent="0.25"/>
    <row r="578" s="2" customFormat="1" ht="18" customHeight="1" x14ac:dyDescent="0.25"/>
    <row r="579" s="2" customFormat="1" ht="18" customHeight="1" x14ac:dyDescent="0.25"/>
    <row r="580" s="2" customFormat="1" ht="18" customHeight="1" x14ac:dyDescent="0.25"/>
    <row r="581" s="2" customFormat="1" ht="18" customHeight="1" x14ac:dyDescent="0.25"/>
    <row r="582" s="2" customFormat="1" ht="18" customHeight="1" x14ac:dyDescent="0.25"/>
    <row r="583" s="2" customFormat="1" ht="18" customHeight="1" x14ac:dyDescent="0.25"/>
    <row r="584" s="2" customFormat="1" ht="18" customHeight="1" x14ac:dyDescent="0.25"/>
    <row r="585" s="2" customFormat="1" ht="18" customHeight="1" x14ac:dyDescent="0.25"/>
    <row r="586" s="2" customFormat="1" ht="18" customHeight="1" x14ac:dyDescent="0.25"/>
    <row r="587" s="2" customFormat="1" ht="18" customHeight="1" x14ac:dyDescent="0.25"/>
    <row r="588" s="2" customFormat="1" ht="18" customHeight="1" x14ac:dyDescent="0.25"/>
    <row r="589" s="2" customFormat="1" ht="18" customHeight="1" x14ac:dyDescent="0.25"/>
    <row r="590" s="2" customFormat="1" ht="18" customHeight="1" x14ac:dyDescent="0.25"/>
    <row r="591" s="2" customFormat="1" ht="18" customHeight="1" x14ac:dyDescent="0.25"/>
    <row r="592" s="2" customFormat="1" ht="18" customHeight="1" x14ac:dyDescent="0.25"/>
  </sheetData>
  <mergeCells count="5">
    <mergeCell ref="A2:C2"/>
    <mergeCell ref="A3:C3"/>
    <mergeCell ref="A4:C4"/>
    <mergeCell ref="A5:C5"/>
    <mergeCell ref="A6:C6"/>
  </mergeCells>
  <pageMargins left="0.70866141732283472" right="0.70866141732283472" top="0.39370078740157483" bottom="0.39370078740157483" header="0.31496062992125984" footer="0.31496062992125984"/>
  <pageSetup paperSize="9" scale="34" orientation="landscape" r:id="rId1"/>
  <colBreaks count="1" manualBreakCount="1">
    <brk id="19" max="2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0"/>
  <sheetViews>
    <sheetView tabSelected="1" view="pageBreakPreview" topLeftCell="A127" zoomScale="50" zoomScaleNormal="50" zoomScaleSheetLayoutView="50" workbookViewId="0">
      <selection activeCell="C150" sqref="C150"/>
    </sheetView>
  </sheetViews>
  <sheetFormatPr defaultRowHeight="15" x14ac:dyDescent="0.25"/>
  <cols>
    <col min="1" max="1" width="117.5703125" customWidth="1"/>
    <col min="2" max="2" width="19.42578125" customWidth="1"/>
    <col min="3" max="3" width="35.5703125" customWidth="1"/>
    <col min="4" max="4" width="18" style="8" customWidth="1"/>
  </cols>
  <sheetData>
    <row r="1" spans="1:3" ht="33" customHeight="1" x14ac:dyDescent="0.5">
      <c r="A1" s="80"/>
      <c r="B1" s="80"/>
      <c r="C1" s="81"/>
    </row>
    <row r="2" spans="1:3" ht="110.25" customHeight="1" x14ac:dyDescent="0.25">
      <c r="A2" s="83" t="s">
        <v>454</v>
      </c>
      <c r="B2" s="84"/>
      <c r="C2" s="85"/>
    </row>
    <row r="3" spans="1:3" ht="48.75" x14ac:dyDescent="0.5">
      <c r="A3" s="52" t="s">
        <v>1</v>
      </c>
      <c r="B3" s="56" t="s">
        <v>263</v>
      </c>
      <c r="C3" s="59" t="s">
        <v>450</v>
      </c>
    </row>
    <row r="4" spans="1:3" ht="31.5" x14ac:dyDescent="0.5">
      <c r="A4" s="53"/>
      <c r="B4" s="57"/>
      <c r="C4" s="53"/>
    </row>
    <row r="5" spans="1:3" ht="31.5" x14ac:dyDescent="0.5">
      <c r="A5" s="55" t="s">
        <v>4</v>
      </c>
      <c r="B5" s="57"/>
      <c r="C5" s="60"/>
    </row>
    <row r="6" spans="1:3" ht="36" x14ac:dyDescent="0.65">
      <c r="A6" s="54" t="s">
        <v>309</v>
      </c>
      <c r="B6" s="58" t="s">
        <v>5</v>
      </c>
      <c r="C6" s="60">
        <v>60</v>
      </c>
    </row>
    <row r="7" spans="1:3" ht="36" x14ac:dyDescent="0.65">
      <c r="A7" s="54" t="s">
        <v>310</v>
      </c>
      <c r="B7" s="58" t="s">
        <v>5</v>
      </c>
      <c r="C7" s="60">
        <v>1250</v>
      </c>
    </row>
    <row r="8" spans="1:3" ht="36" x14ac:dyDescent="0.65">
      <c r="A8" s="54" t="s">
        <v>311</v>
      </c>
      <c r="B8" s="58" t="s">
        <v>259</v>
      </c>
      <c r="C8" s="60">
        <v>5.166666666666667</v>
      </c>
    </row>
    <row r="9" spans="1:3" ht="36" x14ac:dyDescent="0.65">
      <c r="A9" s="54" t="s">
        <v>312</v>
      </c>
      <c r="B9" s="58" t="s">
        <v>259</v>
      </c>
      <c r="C9" s="60">
        <v>5.25</v>
      </c>
    </row>
    <row r="10" spans="1:3" ht="36" x14ac:dyDescent="0.65">
      <c r="A10" s="54" t="s">
        <v>313</v>
      </c>
      <c r="B10" s="58" t="s">
        <v>260</v>
      </c>
      <c r="C10" s="60">
        <v>76.28857142857143</v>
      </c>
    </row>
    <row r="11" spans="1:3" ht="36" x14ac:dyDescent="0.65">
      <c r="A11" s="54" t="s">
        <v>314</v>
      </c>
      <c r="B11" s="58" t="s">
        <v>260</v>
      </c>
      <c r="C11" s="60">
        <v>68.642499999999998</v>
      </c>
    </row>
    <row r="12" spans="1:3" ht="31.5" x14ac:dyDescent="0.5">
      <c r="A12" s="54" t="s">
        <v>286</v>
      </c>
      <c r="B12" s="58" t="s">
        <v>260</v>
      </c>
      <c r="C12" s="60">
        <v>61.4</v>
      </c>
    </row>
    <row r="13" spans="1:3" ht="36" x14ac:dyDescent="0.65">
      <c r="A13" s="55" t="s">
        <v>315</v>
      </c>
      <c r="B13" s="58"/>
      <c r="C13" s="60"/>
    </row>
    <row r="14" spans="1:3" ht="36" x14ac:dyDescent="0.65">
      <c r="A14" s="54" t="s">
        <v>316</v>
      </c>
      <c r="B14" s="58" t="s">
        <v>260</v>
      </c>
      <c r="C14" s="60">
        <v>33.523846153846151</v>
      </c>
    </row>
    <row r="15" spans="1:3" ht="36" x14ac:dyDescent="0.65">
      <c r="A15" s="72" t="s">
        <v>455</v>
      </c>
      <c r="B15" s="73" t="s">
        <v>260</v>
      </c>
      <c r="C15" s="74">
        <v>38.166999999999994</v>
      </c>
    </row>
    <row r="16" spans="1:3" ht="36" x14ac:dyDescent="0.65">
      <c r="A16" s="55" t="s">
        <v>317</v>
      </c>
      <c r="B16" s="58"/>
      <c r="C16" s="60"/>
    </row>
    <row r="17" spans="1:4" ht="36" x14ac:dyDescent="0.65">
      <c r="A17" s="54" t="s">
        <v>318</v>
      </c>
      <c r="B17" s="58" t="s">
        <v>261</v>
      </c>
      <c r="C17" s="61">
        <v>0.25</v>
      </c>
    </row>
    <row r="18" spans="1:4" ht="36" x14ac:dyDescent="0.65">
      <c r="A18" s="54" t="s">
        <v>319</v>
      </c>
      <c r="B18" s="58" t="s">
        <v>260</v>
      </c>
      <c r="C18" s="60">
        <v>65</v>
      </c>
    </row>
    <row r="19" spans="1:4" ht="36" x14ac:dyDescent="0.65">
      <c r="A19" s="54" t="s">
        <v>320</v>
      </c>
      <c r="B19" s="58" t="s">
        <v>260</v>
      </c>
      <c r="C19" s="60">
        <v>65</v>
      </c>
    </row>
    <row r="20" spans="1:4" ht="31.5" x14ac:dyDescent="0.5">
      <c r="A20" s="55" t="s">
        <v>15</v>
      </c>
      <c r="B20" s="58"/>
      <c r="C20" s="60"/>
    </row>
    <row r="21" spans="1:4" ht="36" x14ac:dyDescent="0.65">
      <c r="A21" s="54" t="s">
        <v>321</v>
      </c>
      <c r="B21" s="58" t="s">
        <v>260</v>
      </c>
      <c r="C21" s="60">
        <v>25</v>
      </c>
    </row>
    <row r="22" spans="1:4" ht="36" x14ac:dyDescent="0.65">
      <c r="A22" s="54" t="s">
        <v>322</v>
      </c>
      <c r="B22" s="58" t="s">
        <v>260</v>
      </c>
      <c r="C22" s="60">
        <v>29.8</v>
      </c>
    </row>
    <row r="23" spans="1:4" ht="36" x14ac:dyDescent="0.65">
      <c r="A23" s="54" t="s">
        <v>323</v>
      </c>
      <c r="B23" s="58" t="s">
        <v>260</v>
      </c>
      <c r="C23" s="60">
        <v>27.725000000000005</v>
      </c>
    </row>
    <row r="24" spans="1:4" ht="31.5" x14ac:dyDescent="0.5">
      <c r="A24" s="54" t="s">
        <v>289</v>
      </c>
      <c r="B24" s="58" t="s">
        <v>260</v>
      </c>
      <c r="C24" s="60">
        <v>35</v>
      </c>
    </row>
    <row r="25" spans="1:4" ht="31.5" x14ac:dyDescent="0.5">
      <c r="A25" s="55" t="s">
        <v>23</v>
      </c>
      <c r="B25" s="57"/>
      <c r="C25" s="60"/>
      <c r="D25" s="65"/>
    </row>
    <row r="26" spans="1:4" ht="36" x14ac:dyDescent="0.65">
      <c r="A26" s="54" t="s">
        <v>324</v>
      </c>
      <c r="B26" s="58" t="s">
        <v>5</v>
      </c>
      <c r="C26" s="60">
        <v>73.333333333333329</v>
      </c>
      <c r="D26" s="65"/>
    </row>
    <row r="27" spans="1:4" ht="36" x14ac:dyDescent="0.65">
      <c r="A27" s="54" t="s">
        <v>325</v>
      </c>
      <c r="B27" s="58" t="s">
        <v>259</v>
      </c>
      <c r="C27" s="60">
        <v>2.0071428571428571</v>
      </c>
      <c r="D27" s="65"/>
    </row>
    <row r="28" spans="1:4" ht="36" x14ac:dyDescent="0.65">
      <c r="A28" s="54" t="s">
        <v>326</v>
      </c>
      <c r="B28" s="58" t="s">
        <v>259</v>
      </c>
      <c r="C28" s="60">
        <v>2.8071428571428569</v>
      </c>
      <c r="D28" s="65"/>
    </row>
    <row r="29" spans="1:4" ht="36" x14ac:dyDescent="0.65">
      <c r="A29" s="54" t="s">
        <v>327</v>
      </c>
      <c r="B29" s="58" t="s">
        <v>259</v>
      </c>
      <c r="C29" s="60">
        <v>5.166666666666667</v>
      </c>
      <c r="D29" s="65"/>
    </row>
    <row r="30" spans="1:4" ht="36" x14ac:dyDescent="0.65">
      <c r="A30" s="54" t="s">
        <v>328</v>
      </c>
      <c r="B30" s="58" t="s">
        <v>260</v>
      </c>
      <c r="C30" s="60">
        <v>315.10571428571427</v>
      </c>
      <c r="D30" s="65"/>
    </row>
    <row r="31" spans="1:4" ht="36" x14ac:dyDescent="0.65">
      <c r="A31" s="54" t="s">
        <v>329</v>
      </c>
      <c r="B31" s="58" t="s">
        <v>260</v>
      </c>
      <c r="C31" s="60">
        <v>304.67500000000001</v>
      </c>
      <c r="D31" s="65"/>
    </row>
    <row r="32" spans="1:4" ht="36" x14ac:dyDescent="0.65">
      <c r="A32" s="54" t="s">
        <v>330</v>
      </c>
      <c r="B32" s="58" t="s">
        <v>260</v>
      </c>
      <c r="C32" s="60">
        <v>299.50666666666666</v>
      </c>
      <c r="D32" s="65"/>
    </row>
    <row r="33" spans="1:4" ht="31.5" x14ac:dyDescent="0.5">
      <c r="A33" s="54" t="s">
        <v>290</v>
      </c>
      <c r="B33" s="58" t="s">
        <v>260</v>
      </c>
      <c r="C33" s="60">
        <v>306.16666666666669</v>
      </c>
      <c r="D33" s="65"/>
    </row>
    <row r="34" spans="1:4" ht="31.5" x14ac:dyDescent="0.5">
      <c r="A34" s="55" t="s">
        <v>31</v>
      </c>
      <c r="B34" s="57"/>
      <c r="C34" s="60"/>
    </row>
    <row r="35" spans="1:4" ht="36" x14ac:dyDescent="0.65">
      <c r="A35" s="54" t="s">
        <v>331</v>
      </c>
      <c r="B35" s="58" t="s">
        <v>5</v>
      </c>
      <c r="C35" s="60">
        <v>300</v>
      </c>
    </row>
    <row r="36" spans="1:4" ht="36" x14ac:dyDescent="0.65">
      <c r="A36" s="54" t="s">
        <v>332</v>
      </c>
      <c r="B36" s="58" t="s">
        <v>5</v>
      </c>
      <c r="C36" s="60">
        <v>500</v>
      </c>
    </row>
    <row r="37" spans="1:4" ht="36" x14ac:dyDescent="0.65">
      <c r="A37" s="54" t="s">
        <v>333</v>
      </c>
      <c r="B37" s="58" t="s">
        <v>5</v>
      </c>
      <c r="C37" s="60">
        <v>600</v>
      </c>
    </row>
    <row r="38" spans="1:4" ht="36" x14ac:dyDescent="0.65">
      <c r="A38" s="54" t="s">
        <v>334</v>
      </c>
      <c r="B38" s="58" t="s">
        <v>5</v>
      </c>
      <c r="C38" s="60">
        <v>800</v>
      </c>
    </row>
    <row r="39" spans="1:4" ht="36" x14ac:dyDescent="0.65">
      <c r="A39" s="54" t="s">
        <v>335</v>
      </c>
      <c r="B39" s="58" t="s">
        <v>261</v>
      </c>
      <c r="C39" s="62">
        <v>1.5</v>
      </c>
    </row>
    <row r="40" spans="1:4" ht="36" x14ac:dyDescent="0.65">
      <c r="A40" s="54" t="s">
        <v>336</v>
      </c>
      <c r="B40" s="58" t="s">
        <v>260</v>
      </c>
      <c r="C40" s="60">
        <v>700</v>
      </c>
    </row>
    <row r="41" spans="1:4" ht="31.5" x14ac:dyDescent="0.5">
      <c r="A41" s="55" t="s">
        <v>38</v>
      </c>
      <c r="B41" s="58"/>
      <c r="C41" s="60"/>
    </row>
    <row r="42" spans="1:4" ht="36" x14ac:dyDescent="0.65">
      <c r="A42" s="54" t="s">
        <v>337</v>
      </c>
      <c r="B42" s="58" t="s">
        <v>5</v>
      </c>
      <c r="C42" s="60">
        <v>100</v>
      </c>
    </row>
    <row r="43" spans="1:4" ht="31.5" x14ac:dyDescent="0.5">
      <c r="A43" s="54" t="s">
        <v>39</v>
      </c>
      <c r="B43" s="58" t="s">
        <v>259</v>
      </c>
      <c r="C43" s="60">
        <v>2</v>
      </c>
    </row>
    <row r="44" spans="1:4" ht="31.5" x14ac:dyDescent="0.5">
      <c r="A44" s="55" t="s">
        <v>41</v>
      </c>
      <c r="B44" s="58"/>
      <c r="C44" s="60"/>
    </row>
    <row r="45" spans="1:4" ht="36" x14ac:dyDescent="0.65">
      <c r="A45" s="54" t="s">
        <v>338</v>
      </c>
      <c r="B45" s="58" t="s">
        <v>5</v>
      </c>
      <c r="C45" s="60">
        <v>100</v>
      </c>
    </row>
    <row r="46" spans="1:4" ht="31.5" x14ac:dyDescent="0.5">
      <c r="A46" s="54" t="s">
        <v>42</v>
      </c>
      <c r="B46" s="58" t="s">
        <v>260</v>
      </c>
      <c r="C46" s="60">
        <v>170</v>
      </c>
    </row>
    <row r="47" spans="1:4" ht="31.5" x14ac:dyDescent="0.5">
      <c r="A47" s="55" t="s">
        <v>44</v>
      </c>
      <c r="B47" s="57"/>
      <c r="C47" s="60"/>
    </row>
    <row r="48" spans="1:4" ht="36" x14ac:dyDescent="0.65">
      <c r="A48" s="54" t="s">
        <v>339</v>
      </c>
      <c r="B48" s="58" t="s">
        <v>5</v>
      </c>
      <c r="C48" s="60">
        <v>30</v>
      </c>
    </row>
    <row r="49" spans="1:3" ht="36" x14ac:dyDescent="0.65">
      <c r="A49" s="54" t="s">
        <v>340</v>
      </c>
      <c r="B49" s="58" t="s">
        <v>5</v>
      </c>
      <c r="C49" s="60">
        <v>60</v>
      </c>
    </row>
    <row r="50" spans="1:3" ht="36" x14ac:dyDescent="0.65">
      <c r="A50" s="54" t="s">
        <v>341</v>
      </c>
      <c r="B50" s="58" t="s">
        <v>5</v>
      </c>
      <c r="C50" s="60">
        <v>80</v>
      </c>
    </row>
    <row r="51" spans="1:3" ht="36" x14ac:dyDescent="0.65">
      <c r="A51" s="72" t="s">
        <v>456</v>
      </c>
      <c r="B51" s="73" t="s">
        <v>259</v>
      </c>
      <c r="C51" s="74">
        <v>3</v>
      </c>
    </row>
    <row r="52" spans="1:3" ht="36" x14ac:dyDescent="0.65">
      <c r="A52" s="72" t="s">
        <v>457</v>
      </c>
      <c r="B52" s="73" t="s">
        <v>260</v>
      </c>
      <c r="C52" s="74">
        <v>70</v>
      </c>
    </row>
    <row r="53" spans="1:3" ht="31.5" x14ac:dyDescent="0.5">
      <c r="A53" s="55" t="s">
        <v>50</v>
      </c>
      <c r="B53" s="57"/>
      <c r="C53" s="60"/>
    </row>
    <row r="54" spans="1:3" ht="31.5" x14ac:dyDescent="0.5">
      <c r="A54" s="54" t="s">
        <v>51</v>
      </c>
      <c r="B54" s="58" t="s">
        <v>5</v>
      </c>
      <c r="C54" s="60">
        <v>30</v>
      </c>
    </row>
    <row r="55" spans="1:3" ht="36" x14ac:dyDescent="0.65">
      <c r="A55" s="54" t="s">
        <v>342</v>
      </c>
      <c r="B55" s="58" t="s">
        <v>5</v>
      </c>
      <c r="C55" s="60">
        <v>60</v>
      </c>
    </row>
    <row r="56" spans="1:3" ht="36" x14ac:dyDescent="0.65">
      <c r="A56" s="54" t="s">
        <v>343</v>
      </c>
      <c r="B56" s="58" t="s">
        <v>5</v>
      </c>
      <c r="C56" s="60">
        <v>80</v>
      </c>
    </row>
    <row r="57" spans="1:3" ht="36" x14ac:dyDescent="0.65">
      <c r="A57" s="54" t="s">
        <v>344</v>
      </c>
      <c r="B57" s="58" t="s">
        <v>259</v>
      </c>
      <c r="C57" s="60">
        <v>2</v>
      </c>
    </row>
    <row r="58" spans="1:3" ht="36" x14ac:dyDescent="0.65">
      <c r="A58" s="54" t="s">
        <v>345</v>
      </c>
      <c r="B58" s="58" t="s">
        <v>260</v>
      </c>
      <c r="C58" s="60">
        <v>50</v>
      </c>
    </row>
    <row r="59" spans="1:3" ht="36" x14ac:dyDescent="0.65">
      <c r="A59" s="54" t="s">
        <v>346</v>
      </c>
      <c r="B59" s="58" t="s">
        <v>260</v>
      </c>
      <c r="C59" s="60">
        <v>70</v>
      </c>
    </row>
    <row r="60" spans="1:3" ht="31.5" x14ac:dyDescent="0.5">
      <c r="A60" s="55" t="s">
        <v>57</v>
      </c>
      <c r="B60" s="57"/>
      <c r="C60" s="60"/>
    </row>
    <row r="61" spans="1:3" ht="36" x14ac:dyDescent="0.65">
      <c r="A61" s="54" t="s">
        <v>347</v>
      </c>
      <c r="B61" s="58" t="s">
        <v>5</v>
      </c>
      <c r="C61" s="60">
        <v>60</v>
      </c>
    </row>
    <row r="62" spans="1:3" ht="36" x14ac:dyDescent="0.65">
      <c r="A62" s="54" t="s">
        <v>348</v>
      </c>
      <c r="B62" s="58" t="s">
        <v>259</v>
      </c>
      <c r="C62" s="60">
        <v>1</v>
      </c>
    </row>
    <row r="63" spans="1:3" ht="36" x14ac:dyDescent="0.65">
      <c r="A63" s="54" t="s">
        <v>349</v>
      </c>
      <c r="B63" s="58" t="s">
        <v>260</v>
      </c>
      <c r="C63" s="60">
        <v>40</v>
      </c>
    </row>
    <row r="64" spans="1:3" ht="31.5" x14ac:dyDescent="0.5">
      <c r="A64" s="55" t="s">
        <v>58</v>
      </c>
      <c r="B64" s="57"/>
      <c r="C64" s="60"/>
    </row>
    <row r="65" spans="1:4" ht="36" x14ac:dyDescent="0.65">
      <c r="A65" s="54" t="s">
        <v>350</v>
      </c>
      <c r="B65" s="58" t="s">
        <v>5</v>
      </c>
      <c r="C65" s="60">
        <v>60</v>
      </c>
    </row>
    <row r="66" spans="1:4" ht="36" x14ac:dyDescent="0.65">
      <c r="A66" s="72" t="s">
        <v>458</v>
      </c>
      <c r="B66" s="73" t="s">
        <v>259</v>
      </c>
      <c r="C66" s="74">
        <v>3</v>
      </c>
      <c r="D66" s="66"/>
    </row>
    <row r="67" spans="1:4" ht="36" x14ac:dyDescent="0.65">
      <c r="A67" s="72" t="s">
        <v>459</v>
      </c>
      <c r="B67" s="73" t="s">
        <v>260</v>
      </c>
      <c r="C67" s="74">
        <v>40</v>
      </c>
    </row>
    <row r="68" spans="1:4" ht="31.5" x14ac:dyDescent="0.5">
      <c r="A68" s="55" t="s">
        <v>469</v>
      </c>
      <c r="B68" s="57"/>
      <c r="C68" s="60"/>
    </row>
    <row r="69" spans="1:4" ht="36" x14ac:dyDescent="0.65">
      <c r="A69" s="54" t="s">
        <v>351</v>
      </c>
      <c r="B69" s="58" t="s">
        <v>5</v>
      </c>
      <c r="C69" s="60">
        <v>1500</v>
      </c>
    </row>
    <row r="70" spans="1:4" ht="36" x14ac:dyDescent="0.65">
      <c r="A70" s="54" t="s">
        <v>352</v>
      </c>
      <c r="B70" s="58" t="s">
        <v>5</v>
      </c>
      <c r="C70" s="60">
        <v>2000</v>
      </c>
    </row>
    <row r="71" spans="1:4" ht="36" x14ac:dyDescent="0.65">
      <c r="A71" s="54" t="s">
        <v>353</v>
      </c>
      <c r="B71" s="58" t="s">
        <v>5</v>
      </c>
      <c r="C71" s="60">
        <v>5220</v>
      </c>
    </row>
    <row r="72" spans="1:4" ht="36" x14ac:dyDescent="0.65">
      <c r="A72" s="54" t="s">
        <v>354</v>
      </c>
      <c r="B72" s="58" t="s">
        <v>259</v>
      </c>
      <c r="C72" s="60">
        <v>70</v>
      </c>
    </row>
    <row r="73" spans="1:4" ht="36" x14ac:dyDescent="0.65">
      <c r="A73" s="54" t="s">
        <v>355</v>
      </c>
      <c r="B73" s="58" t="s">
        <v>260</v>
      </c>
      <c r="C73" s="60">
        <v>600</v>
      </c>
    </row>
    <row r="74" spans="1:4" ht="36" x14ac:dyDescent="0.65">
      <c r="A74" s="54" t="s">
        <v>356</v>
      </c>
      <c r="B74" s="58" t="s">
        <v>260</v>
      </c>
      <c r="C74" s="60">
        <v>256.26666666666665</v>
      </c>
    </row>
    <row r="75" spans="1:4" ht="31.5" x14ac:dyDescent="0.5">
      <c r="A75" s="69" t="s">
        <v>452</v>
      </c>
      <c r="B75" s="70" t="s">
        <v>260</v>
      </c>
      <c r="C75" s="71">
        <v>5200</v>
      </c>
    </row>
    <row r="76" spans="1:4" ht="31.5" x14ac:dyDescent="0.5">
      <c r="A76" s="55" t="s">
        <v>72</v>
      </c>
      <c r="B76" s="57"/>
      <c r="C76" s="60"/>
    </row>
    <row r="77" spans="1:4" ht="36" x14ac:dyDescent="0.65">
      <c r="A77" s="54" t="s">
        <v>357</v>
      </c>
      <c r="B77" s="58" t="s">
        <v>5</v>
      </c>
      <c r="C77" s="60">
        <v>50</v>
      </c>
    </row>
    <row r="78" spans="1:4" ht="36" x14ac:dyDescent="0.65">
      <c r="A78" s="54" t="s">
        <v>358</v>
      </c>
      <c r="B78" s="58" t="s">
        <v>5</v>
      </c>
      <c r="C78" s="60">
        <v>45</v>
      </c>
    </row>
    <row r="79" spans="1:4" ht="36" x14ac:dyDescent="0.65">
      <c r="A79" s="54" t="s">
        <v>359</v>
      </c>
      <c r="B79" s="58" t="s">
        <v>5</v>
      </c>
      <c r="C79" s="60">
        <v>333.33333333333331</v>
      </c>
    </row>
    <row r="80" spans="1:4" ht="36" x14ac:dyDescent="0.65">
      <c r="A80" s="54" t="s">
        <v>360</v>
      </c>
      <c r="B80" s="58" t="s">
        <v>260</v>
      </c>
      <c r="C80" s="60">
        <v>95.899444444444441</v>
      </c>
    </row>
    <row r="81" spans="1:3" ht="36" x14ac:dyDescent="0.65">
      <c r="A81" s="54" t="s">
        <v>361</v>
      </c>
      <c r="B81" s="58" t="s">
        <v>260</v>
      </c>
      <c r="C81" s="60">
        <v>86.1</v>
      </c>
    </row>
    <row r="82" spans="1:3" ht="36" x14ac:dyDescent="0.65">
      <c r="A82" s="54" t="s">
        <v>362</v>
      </c>
      <c r="B82" s="58" t="s">
        <v>260</v>
      </c>
      <c r="C82" s="60">
        <v>60.902380952380952</v>
      </c>
    </row>
    <row r="83" spans="1:3" ht="36" x14ac:dyDescent="0.65">
      <c r="A83" s="54" t="s">
        <v>363</v>
      </c>
      <c r="B83" s="58" t="s">
        <v>260</v>
      </c>
      <c r="C83" s="60">
        <v>54.568124999999995</v>
      </c>
    </row>
    <row r="84" spans="1:3" ht="36" x14ac:dyDescent="0.65">
      <c r="A84" s="54" t="s">
        <v>364</v>
      </c>
      <c r="B84" s="58" t="s">
        <v>260</v>
      </c>
      <c r="C84" s="60">
        <v>51.467037037037045</v>
      </c>
    </row>
    <row r="85" spans="1:3" ht="36" x14ac:dyDescent="0.65">
      <c r="A85" s="54" t="s">
        <v>365</v>
      </c>
      <c r="B85" s="58" t="s">
        <v>260</v>
      </c>
      <c r="C85" s="60">
        <v>55.686000000000007</v>
      </c>
    </row>
    <row r="86" spans="1:3" ht="31.5" x14ac:dyDescent="0.5">
      <c r="A86" s="54" t="s">
        <v>451</v>
      </c>
      <c r="B86" s="58" t="s">
        <v>260</v>
      </c>
      <c r="C86" s="60">
        <v>807</v>
      </c>
    </row>
    <row r="87" spans="1:3" ht="31.5" x14ac:dyDescent="0.5">
      <c r="A87" s="54" t="s">
        <v>477</v>
      </c>
      <c r="B87" s="57"/>
      <c r="C87" s="60"/>
    </row>
    <row r="88" spans="1:3" ht="31.5" x14ac:dyDescent="0.5">
      <c r="A88" s="55" t="s">
        <v>92</v>
      </c>
      <c r="B88" s="57"/>
      <c r="C88" s="60"/>
    </row>
    <row r="89" spans="1:3" ht="31.5" x14ac:dyDescent="0.5">
      <c r="A89" s="54" t="s">
        <v>93</v>
      </c>
      <c r="B89" s="58" t="s">
        <v>260</v>
      </c>
      <c r="C89" s="60">
        <v>35</v>
      </c>
    </row>
    <row r="90" spans="1:3" ht="31.5" x14ac:dyDescent="0.5">
      <c r="A90" s="54" t="s">
        <v>94</v>
      </c>
      <c r="B90" s="58" t="s">
        <v>260</v>
      </c>
      <c r="C90" s="60">
        <v>35</v>
      </c>
    </row>
    <row r="91" spans="1:3" ht="31.5" x14ac:dyDescent="0.5">
      <c r="A91" s="55" t="s">
        <v>95</v>
      </c>
      <c r="B91" s="57"/>
      <c r="C91" s="60"/>
    </row>
    <row r="92" spans="1:3" ht="31.5" x14ac:dyDescent="0.5">
      <c r="A92" s="54" t="s">
        <v>96</v>
      </c>
      <c r="B92" s="58" t="s">
        <v>260</v>
      </c>
      <c r="C92" s="60">
        <v>35</v>
      </c>
    </row>
    <row r="93" spans="1:3" ht="31.5" x14ac:dyDescent="0.5">
      <c r="A93" s="54" t="s">
        <v>94</v>
      </c>
      <c r="B93" s="58" t="s">
        <v>260</v>
      </c>
      <c r="C93" s="60">
        <v>35</v>
      </c>
    </row>
    <row r="94" spans="1:3" ht="31.5" x14ac:dyDescent="0.5">
      <c r="A94" s="55" t="s">
        <v>97</v>
      </c>
      <c r="B94" s="57"/>
      <c r="C94" s="60"/>
    </row>
    <row r="95" spans="1:3" ht="31.5" x14ac:dyDescent="0.5">
      <c r="A95" s="54" t="s">
        <v>98</v>
      </c>
      <c r="B95" s="58" t="s">
        <v>260</v>
      </c>
      <c r="C95" s="60">
        <v>35</v>
      </c>
    </row>
    <row r="96" spans="1:3" ht="31.5" x14ac:dyDescent="0.5">
      <c r="A96" s="54" t="s">
        <v>99</v>
      </c>
      <c r="B96" s="58" t="s">
        <v>260</v>
      </c>
      <c r="C96" s="60">
        <v>35</v>
      </c>
    </row>
    <row r="97" spans="1:9" ht="31.5" x14ac:dyDescent="0.5">
      <c r="A97" s="55" t="s">
        <v>100</v>
      </c>
      <c r="B97" s="57"/>
      <c r="C97" s="60"/>
    </row>
    <row r="98" spans="1:9" ht="36" x14ac:dyDescent="0.65">
      <c r="A98" s="54" t="s">
        <v>366</v>
      </c>
      <c r="B98" s="58" t="s">
        <v>5</v>
      </c>
      <c r="C98" s="60">
        <v>56.666666666666664</v>
      </c>
    </row>
    <row r="99" spans="1:9" ht="36" x14ac:dyDescent="0.65">
      <c r="A99" s="54" t="s">
        <v>367</v>
      </c>
      <c r="B99" s="58" t="s">
        <v>5</v>
      </c>
      <c r="C99" s="60">
        <v>1250</v>
      </c>
    </row>
    <row r="100" spans="1:9" ht="36" x14ac:dyDescent="0.65">
      <c r="A100" s="54" t="s">
        <v>368</v>
      </c>
      <c r="B100" s="58" t="s">
        <v>260</v>
      </c>
      <c r="C100" s="60">
        <v>97.725999999999999</v>
      </c>
    </row>
    <row r="101" spans="1:9" ht="36" x14ac:dyDescent="0.65">
      <c r="A101" s="54" t="s">
        <v>369</v>
      </c>
      <c r="B101" s="58" t="s">
        <v>260</v>
      </c>
      <c r="C101" s="60">
        <v>81.102272727272734</v>
      </c>
    </row>
    <row r="102" spans="1:9" ht="31.5" x14ac:dyDescent="0.5">
      <c r="A102" s="69" t="s">
        <v>451</v>
      </c>
      <c r="B102" s="70" t="s">
        <v>260</v>
      </c>
      <c r="C102" s="71">
        <v>338</v>
      </c>
    </row>
    <row r="103" spans="1:9" ht="31.5" x14ac:dyDescent="0.5">
      <c r="A103" s="55" t="s">
        <v>105</v>
      </c>
      <c r="B103" s="57"/>
      <c r="C103" s="60"/>
    </row>
    <row r="104" spans="1:9" ht="36" x14ac:dyDescent="0.65">
      <c r="A104" s="54" t="s">
        <v>370</v>
      </c>
      <c r="B104" s="58" t="s">
        <v>5</v>
      </c>
      <c r="C104" s="60">
        <v>100</v>
      </c>
    </row>
    <row r="105" spans="1:9" ht="37.5" x14ac:dyDescent="0.65">
      <c r="A105" s="54" t="s">
        <v>371</v>
      </c>
      <c r="B105" s="58" t="s">
        <v>5</v>
      </c>
      <c r="C105" s="60">
        <v>150</v>
      </c>
      <c r="D105" s="67"/>
      <c r="E105" s="41"/>
      <c r="F105" s="41"/>
      <c r="G105" s="41"/>
      <c r="H105" s="41"/>
      <c r="I105" s="41"/>
    </row>
    <row r="106" spans="1:9" ht="36" x14ac:dyDescent="0.65">
      <c r="A106" s="54" t="s">
        <v>372</v>
      </c>
      <c r="B106" s="58" t="s">
        <v>5</v>
      </c>
      <c r="C106" s="60">
        <v>170</v>
      </c>
    </row>
    <row r="107" spans="1:9" ht="36" x14ac:dyDescent="0.65">
      <c r="A107" s="54" t="s">
        <v>373</v>
      </c>
      <c r="B107" s="58" t="s">
        <v>5</v>
      </c>
      <c r="C107" s="60">
        <v>300</v>
      </c>
    </row>
    <row r="108" spans="1:9" ht="36" x14ac:dyDescent="0.65">
      <c r="A108" s="72" t="s">
        <v>460</v>
      </c>
      <c r="B108" s="73" t="s">
        <v>261</v>
      </c>
      <c r="C108" s="75">
        <v>0.7</v>
      </c>
    </row>
    <row r="109" spans="1:9" ht="36" x14ac:dyDescent="0.65">
      <c r="A109" s="54" t="s">
        <v>374</v>
      </c>
      <c r="B109" s="58" t="s">
        <v>260</v>
      </c>
      <c r="C109" s="60">
        <v>250</v>
      </c>
    </row>
    <row r="110" spans="1:9" ht="31.5" x14ac:dyDescent="0.5">
      <c r="A110" s="55" t="s">
        <v>112</v>
      </c>
      <c r="B110" s="57"/>
      <c r="C110" s="60"/>
    </row>
    <row r="111" spans="1:9" ht="36" x14ac:dyDescent="0.65">
      <c r="A111" s="54" t="s">
        <v>375</v>
      </c>
      <c r="B111" s="58" t="s">
        <v>5</v>
      </c>
      <c r="C111" s="60">
        <v>60</v>
      </c>
    </row>
    <row r="112" spans="1:9" ht="36" x14ac:dyDescent="0.65">
      <c r="A112" s="54" t="s">
        <v>376</v>
      </c>
      <c r="B112" s="58" t="s">
        <v>261</v>
      </c>
      <c r="C112" s="62">
        <v>0.5</v>
      </c>
    </row>
    <row r="113" spans="1:3" ht="36" x14ac:dyDescent="0.65">
      <c r="A113" s="54" t="s">
        <v>377</v>
      </c>
      <c r="B113" s="58" t="s">
        <v>260</v>
      </c>
      <c r="C113" s="60">
        <v>170</v>
      </c>
    </row>
    <row r="114" spans="1:3" ht="36" x14ac:dyDescent="0.65">
      <c r="A114" s="54" t="s">
        <v>378</v>
      </c>
      <c r="B114" s="58" t="s">
        <v>260</v>
      </c>
      <c r="C114" s="60">
        <v>170</v>
      </c>
    </row>
    <row r="115" spans="1:3" ht="31.5" x14ac:dyDescent="0.5">
      <c r="A115" s="55" t="s">
        <v>117</v>
      </c>
      <c r="B115" s="57"/>
      <c r="C115" s="60"/>
    </row>
    <row r="116" spans="1:3" ht="36" x14ac:dyDescent="0.65">
      <c r="A116" s="54" t="s">
        <v>379</v>
      </c>
      <c r="B116" s="58" t="s">
        <v>5</v>
      </c>
      <c r="C116" s="60">
        <v>100</v>
      </c>
    </row>
    <row r="117" spans="1:3" ht="31.5" x14ac:dyDescent="0.5">
      <c r="A117" s="54" t="s">
        <v>118</v>
      </c>
      <c r="B117" s="58" t="s">
        <v>260</v>
      </c>
      <c r="C117" s="60">
        <v>170</v>
      </c>
    </row>
    <row r="118" spans="1:3" ht="31.5" x14ac:dyDescent="0.5">
      <c r="A118" s="55" t="s">
        <v>120</v>
      </c>
      <c r="B118" s="57"/>
      <c r="C118" s="60"/>
    </row>
    <row r="119" spans="1:3" ht="31.5" x14ac:dyDescent="0.5">
      <c r="A119" s="54" t="s">
        <v>121</v>
      </c>
      <c r="B119" s="58" t="s">
        <v>260</v>
      </c>
      <c r="C119" s="60">
        <v>65.375</v>
      </c>
    </row>
    <row r="120" spans="1:3" ht="31.5" x14ac:dyDescent="0.5">
      <c r="A120" s="54" t="s">
        <v>122</v>
      </c>
      <c r="B120" s="58" t="s">
        <v>260</v>
      </c>
      <c r="C120" s="60">
        <v>82.387857142857129</v>
      </c>
    </row>
    <row r="121" spans="1:3" ht="31.5" x14ac:dyDescent="0.5">
      <c r="A121" s="55" t="s">
        <v>123</v>
      </c>
      <c r="B121" s="57"/>
      <c r="C121" s="60"/>
    </row>
    <row r="122" spans="1:3" ht="36" x14ac:dyDescent="0.65">
      <c r="A122" s="72" t="s">
        <v>461</v>
      </c>
      <c r="B122" s="73" t="s">
        <v>5</v>
      </c>
      <c r="C122" s="74">
        <v>80</v>
      </c>
    </row>
    <row r="123" spans="1:3" ht="36" x14ac:dyDescent="0.65">
      <c r="A123" s="54" t="s">
        <v>380</v>
      </c>
      <c r="B123" s="58" t="s">
        <v>259</v>
      </c>
      <c r="C123" s="62">
        <v>1</v>
      </c>
    </row>
    <row r="124" spans="1:3" ht="36" x14ac:dyDescent="0.65">
      <c r="A124" s="72" t="s">
        <v>462</v>
      </c>
      <c r="B124" s="73" t="s">
        <v>261</v>
      </c>
      <c r="C124" s="76">
        <v>0.4</v>
      </c>
    </row>
    <row r="125" spans="1:3" ht="36" x14ac:dyDescent="0.65">
      <c r="A125" s="72" t="s">
        <v>463</v>
      </c>
      <c r="B125" s="73" t="s">
        <v>260</v>
      </c>
      <c r="C125" s="74">
        <v>80</v>
      </c>
    </row>
    <row r="126" spans="1:3" ht="31.5" x14ac:dyDescent="0.5">
      <c r="A126" s="55" t="s">
        <v>128</v>
      </c>
      <c r="B126" s="57"/>
      <c r="C126" s="60"/>
    </row>
    <row r="127" spans="1:3" ht="36" x14ac:dyDescent="0.65">
      <c r="A127" s="72" t="s">
        <v>464</v>
      </c>
      <c r="B127" s="73" t="s">
        <v>5</v>
      </c>
      <c r="C127" s="74">
        <v>60</v>
      </c>
    </row>
    <row r="128" spans="1:3" ht="36" x14ac:dyDescent="0.65">
      <c r="A128" s="54" t="s">
        <v>381</v>
      </c>
      <c r="B128" s="58" t="s">
        <v>259</v>
      </c>
      <c r="C128" s="62">
        <v>1</v>
      </c>
    </row>
    <row r="129" spans="1:4" ht="36" x14ac:dyDescent="0.65">
      <c r="A129" s="72" t="s">
        <v>465</v>
      </c>
      <c r="B129" s="73" t="s">
        <v>261</v>
      </c>
      <c r="C129" s="76">
        <v>0.4</v>
      </c>
    </row>
    <row r="130" spans="1:4" ht="36" x14ac:dyDescent="0.65">
      <c r="A130" s="72" t="s">
        <v>476</v>
      </c>
      <c r="B130" s="73" t="s">
        <v>260</v>
      </c>
      <c r="C130" s="74">
        <v>70</v>
      </c>
    </row>
    <row r="131" spans="1:4" ht="31.5" x14ac:dyDescent="0.5">
      <c r="A131" s="55" t="s">
        <v>133</v>
      </c>
      <c r="B131" s="57"/>
      <c r="C131" s="60"/>
    </row>
    <row r="132" spans="1:4" ht="36" x14ac:dyDescent="0.65">
      <c r="A132" s="72" t="s">
        <v>466</v>
      </c>
      <c r="B132" s="73" t="s">
        <v>5</v>
      </c>
      <c r="C132" s="74">
        <v>150</v>
      </c>
      <c r="D132" s="68"/>
    </row>
    <row r="133" spans="1:4" ht="36" x14ac:dyDescent="0.65">
      <c r="A133" s="54" t="s">
        <v>382</v>
      </c>
      <c r="B133" s="58" t="s">
        <v>5</v>
      </c>
      <c r="C133" s="60">
        <v>5000</v>
      </c>
    </row>
    <row r="134" spans="1:4" ht="36" x14ac:dyDescent="0.65">
      <c r="A134" s="72" t="s">
        <v>467</v>
      </c>
      <c r="B134" s="73" t="s">
        <v>261</v>
      </c>
      <c r="C134" s="75">
        <v>1</v>
      </c>
    </row>
    <row r="135" spans="1:4" ht="36" x14ac:dyDescent="0.65">
      <c r="A135" s="72" t="s">
        <v>468</v>
      </c>
      <c r="B135" s="73" t="s">
        <v>260</v>
      </c>
      <c r="C135" s="74">
        <v>150</v>
      </c>
    </row>
    <row r="136" spans="1:4" ht="31.5" x14ac:dyDescent="0.5">
      <c r="A136" s="55" t="s">
        <v>134</v>
      </c>
      <c r="B136" s="57"/>
      <c r="C136" s="60"/>
    </row>
    <row r="137" spans="1:4" ht="36" x14ac:dyDescent="0.65">
      <c r="A137" s="54" t="s">
        <v>383</v>
      </c>
      <c r="B137" s="58" t="s">
        <v>5</v>
      </c>
      <c r="C137" s="60">
        <v>110</v>
      </c>
    </row>
    <row r="138" spans="1:4" ht="36" x14ac:dyDescent="0.65">
      <c r="A138" s="54" t="s">
        <v>384</v>
      </c>
      <c r="B138" s="58" t="s">
        <v>5</v>
      </c>
      <c r="C138" s="60">
        <v>275</v>
      </c>
    </row>
    <row r="139" spans="1:4" ht="36" x14ac:dyDescent="0.65">
      <c r="A139" s="54" t="s">
        <v>385</v>
      </c>
      <c r="B139" s="58" t="s">
        <v>5</v>
      </c>
      <c r="C139" s="60">
        <v>352.5</v>
      </c>
    </row>
    <row r="140" spans="1:4" ht="36" x14ac:dyDescent="0.65">
      <c r="A140" s="54" t="s">
        <v>386</v>
      </c>
      <c r="B140" s="58" t="s">
        <v>5</v>
      </c>
      <c r="C140" s="60">
        <v>250</v>
      </c>
    </row>
    <row r="141" spans="1:4" ht="36" x14ac:dyDescent="0.65">
      <c r="A141" s="54" t="s">
        <v>447</v>
      </c>
      <c r="B141" s="58" t="s">
        <v>259</v>
      </c>
      <c r="C141" s="60">
        <v>6</v>
      </c>
    </row>
    <row r="142" spans="1:4" ht="36" x14ac:dyDescent="0.65">
      <c r="A142" s="54" t="s">
        <v>448</v>
      </c>
      <c r="B142" s="58" t="s">
        <v>260</v>
      </c>
      <c r="C142" s="60">
        <v>150</v>
      </c>
    </row>
    <row r="143" spans="1:4" ht="36" x14ac:dyDescent="0.65">
      <c r="A143" s="54" t="s">
        <v>387</v>
      </c>
      <c r="B143" s="58" t="s">
        <v>260</v>
      </c>
      <c r="C143" s="60">
        <v>106.61071428571429</v>
      </c>
    </row>
    <row r="144" spans="1:4" ht="31.5" x14ac:dyDescent="0.5">
      <c r="A144" s="69" t="s">
        <v>451</v>
      </c>
      <c r="B144" s="70" t="s">
        <v>260</v>
      </c>
      <c r="C144" s="71">
        <v>572</v>
      </c>
    </row>
    <row r="145" spans="1:3" ht="31.5" x14ac:dyDescent="0.5">
      <c r="A145" s="55" t="s">
        <v>140</v>
      </c>
      <c r="B145" s="57"/>
      <c r="C145" s="60"/>
    </row>
    <row r="146" spans="1:3" ht="36" x14ac:dyDescent="0.65">
      <c r="A146" s="54" t="s">
        <v>388</v>
      </c>
      <c r="B146" s="58" t="s">
        <v>5</v>
      </c>
      <c r="C146" s="60">
        <v>110</v>
      </c>
    </row>
    <row r="147" spans="1:3" ht="36" x14ac:dyDescent="0.65">
      <c r="A147" s="54" t="s">
        <v>389</v>
      </c>
      <c r="B147" s="58" t="s">
        <v>5</v>
      </c>
      <c r="C147" s="60">
        <v>130</v>
      </c>
    </row>
    <row r="148" spans="1:3" ht="36" x14ac:dyDescent="0.65">
      <c r="A148" s="54" t="s">
        <v>390</v>
      </c>
      <c r="B148" s="58" t="s">
        <v>5</v>
      </c>
      <c r="C148" s="60">
        <v>220</v>
      </c>
    </row>
    <row r="149" spans="1:3" ht="36" x14ac:dyDescent="0.65">
      <c r="A149" s="54" t="s">
        <v>391</v>
      </c>
      <c r="B149" s="58" t="s">
        <v>5</v>
      </c>
      <c r="C149" s="60">
        <v>300</v>
      </c>
    </row>
    <row r="150" spans="1:3" ht="36" x14ac:dyDescent="0.65">
      <c r="A150" s="54" t="s">
        <v>392</v>
      </c>
      <c r="B150" s="58" t="s">
        <v>261</v>
      </c>
      <c r="C150" s="62">
        <v>0.6</v>
      </c>
    </row>
    <row r="151" spans="1:3" ht="36" x14ac:dyDescent="0.65">
      <c r="A151" s="54" t="s">
        <v>393</v>
      </c>
      <c r="B151" s="58" t="s">
        <v>260</v>
      </c>
      <c r="C151" s="60">
        <v>210</v>
      </c>
    </row>
    <row r="152" spans="1:3" ht="36" x14ac:dyDescent="0.65">
      <c r="A152" s="54" t="s">
        <v>394</v>
      </c>
      <c r="B152" s="58" t="s">
        <v>260</v>
      </c>
      <c r="C152" s="60">
        <v>240</v>
      </c>
    </row>
    <row r="153" spans="1:3" ht="31.5" x14ac:dyDescent="0.5">
      <c r="A153" s="69" t="s">
        <v>451</v>
      </c>
      <c r="B153" s="70" t="s">
        <v>260</v>
      </c>
      <c r="C153" s="71">
        <v>702</v>
      </c>
    </row>
    <row r="154" spans="1:3" ht="31.5" x14ac:dyDescent="0.5">
      <c r="A154" s="55" t="s">
        <v>153</v>
      </c>
      <c r="B154" s="58"/>
      <c r="C154" s="60"/>
    </row>
    <row r="155" spans="1:3" ht="36" x14ac:dyDescent="0.65">
      <c r="A155" s="54" t="s">
        <v>395</v>
      </c>
      <c r="B155" s="58" t="s">
        <v>5</v>
      </c>
      <c r="C155" s="60">
        <v>25</v>
      </c>
    </row>
    <row r="156" spans="1:3" ht="36" x14ac:dyDescent="0.65">
      <c r="A156" s="54" t="s">
        <v>396</v>
      </c>
      <c r="B156" s="58" t="s">
        <v>5</v>
      </c>
      <c r="C156" s="60">
        <v>35</v>
      </c>
    </row>
    <row r="157" spans="1:3" ht="36" x14ac:dyDescent="0.65">
      <c r="A157" s="54" t="s">
        <v>397</v>
      </c>
      <c r="B157" s="58" t="s">
        <v>5</v>
      </c>
      <c r="C157" s="60">
        <v>50</v>
      </c>
    </row>
    <row r="158" spans="1:3" ht="36" x14ac:dyDescent="0.65">
      <c r="A158" s="54" t="s">
        <v>398</v>
      </c>
      <c r="B158" s="58" t="s">
        <v>259</v>
      </c>
      <c r="C158" s="62">
        <v>2.4</v>
      </c>
    </row>
    <row r="159" spans="1:3" ht="36" x14ac:dyDescent="0.65">
      <c r="A159" s="54" t="s">
        <v>399</v>
      </c>
      <c r="B159" s="58" t="s">
        <v>260</v>
      </c>
      <c r="C159" s="60">
        <v>60</v>
      </c>
    </row>
    <row r="160" spans="1:3" ht="36" x14ac:dyDescent="0.65">
      <c r="A160" s="54" t="s">
        <v>400</v>
      </c>
      <c r="B160" s="58" t="s">
        <v>260</v>
      </c>
      <c r="C160" s="60">
        <v>60</v>
      </c>
    </row>
    <row r="161" spans="1:3" ht="31.5" x14ac:dyDescent="0.5">
      <c r="A161" s="69" t="s">
        <v>451</v>
      </c>
      <c r="B161" s="70" t="s">
        <v>260</v>
      </c>
      <c r="C161" s="71">
        <v>416</v>
      </c>
    </row>
    <row r="162" spans="1:3" ht="31.5" x14ac:dyDescent="0.5">
      <c r="A162" s="55" t="s">
        <v>160</v>
      </c>
      <c r="B162" s="57"/>
      <c r="C162" s="60"/>
    </row>
    <row r="163" spans="1:3" ht="36" x14ac:dyDescent="0.65">
      <c r="A163" s="54" t="s">
        <v>401</v>
      </c>
      <c r="B163" s="58" t="s">
        <v>5</v>
      </c>
      <c r="C163" s="60">
        <v>25</v>
      </c>
    </row>
    <row r="164" spans="1:3" ht="31.5" x14ac:dyDescent="0.5">
      <c r="A164" s="54" t="s">
        <v>161</v>
      </c>
      <c r="B164" s="58" t="s">
        <v>5</v>
      </c>
      <c r="C164" s="60">
        <v>35</v>
      </c>
    </row>
    <row r="165" spans="1:3" ht="36" x14ac:dyDescent="0.65">
      <c r="A165" s="54" t="s">
        <v>402</v>
      </c>
      <c r="B165" s="58" t="s">
        <v>5</v>
      </c>
      <c r="C165" s="60">
        <v>50</v>
      </c>
    </row>
    <row r="166" spans="1:3" ht="36" x14ac:dyDescent="0.65">
      <c r="A166" s="54" t="s">
        <v>403</v>
      </c>
      <c r="B166" s="58" t="s">
        <v>259</v>
      </c>
      <c r="C166" s="62">
        <v>2.4</v>
      </c>
    </row>
    <row r="167" spans="1:3" ht="36" x14ac:dyDescent="0.65">
      <c r="A167" s="54" t="s">
        <v>404</v>
      </c>
      <c r="B167" s="58" t="s">
        <v>260</v>
      </c>
      <c r="C167" s="60">
        <v>60</v>
      </c>
    </row>
    <row r="168" spans="1:3" ht="36" x14ac:dyDescent="0.65">
      <c r="A168" s="54" t="s">
        <v>405</v>
      </c>
      <c r="B168" s="58" t="s">
        <v>260</v>
      </c>
      <c r="C168" s="60">
        <v>60</v>
      </c>
    </row>
    <row r="169" spans="1:3" ht="31.5" x14ac:dyDescent="0.5">
      <c r="A169" s="69" t="s">
        <v>451</v>
      </c>
      <c r="B169" s="70" t="s">
        <v>260</v>
      </c>
      <c r="C169" s="71">
        <v>416</v>
      </c>
    </row>
    <row r="170" spans="1:3" ht="31.5" x14ac:dyDescent="0.5">
      <c r="A170" s="55" t="s">
        <v>167</v>
      </c>
      <c r="B170" s="57"/>
      <c r="C170" s="60"/>
    </row>
    <row r="171" spans="1:3" ht="36" x14ac:dyDescent="0.65">
      <c r="A171" s="54" t="s">
        <v>406</v>
      </c>
      <c r="B171" s="58" t="s">
        <v>5</v>
      </c>
      <c r="C171" s="60">
        <v>115</v>
      </c>
    </row>
    <row r="172" spans="1:3" ht="36" x14ac:dyDescent="0.65">
      <c r="A172" s="54" t="s">
        <v>407</v>
      </c>
      <c r="B172" s="58" t="s">
        <v>5</v>
      </c>
      <c r="C172" s="60">
        <v>300</v>
      </c>
    </row>
    <row r="173" spans="1:3" ht="36" x14ac:dyDescent="0.65">
      <c r="A173" s="54" t="s">
        <v>408</v>
      </c>
      <c r="B173" s="58" t="s">
        <v>5</v>
      </c>
      <c r="C173" s="60">
        <v>305</v>
      </c>
    </row>
    <row r="174" spans="1:3" ht="36" x14ac:dyDescent="0.65">
      <c r="A174" s="54" t="s">
        <v>409</v>
      </c>
      <c r="B174" s="58" t="s">
        <v>5</v>
      </c>
      <c r="C174" s="60">
        <v>250</v>
      </c>
    </row>
    <row r="175" spans="1:3" ht="36" x14ac:dyDescent="0.65">
      <c r="A175" s="54" t="s">
        <v>445</v>
      </c>
      <c r="B175" s="58" t="s">
        <v>259</v>
      </c>
      <c r="C175" s="60">
        <v>6</v>
      </c>
    </row>
    <row r="176" spans="1:3" ht="36" x14ac:dyDescent="0.65">
      <c r="A176" s="54" t="s">
        <v>446</v>
      </c>
      <c r="B176" s="58" t="s">
        <v>260</v>
      </c>
      <c r="C176" s="60">
        <v>150</v>
      </c>
    </row>
    <row r="177" spans="1:3" ht="36" x14ac:dyDescent="0.65">
      <c r="A177" s="54" t="s">
        <v>410</v>
      </c>
      <c r="B177" s="58" t="s">
        <v>260</v>
      </c>
      <c r="C177" s="60">
        <v>110.04166666666667</v>
      </c>
    </row>
    <row r="178" spans="1:3" ht="31.5" x14ac:dyDescent="0.5">
      <c r="A178" s="55" t="s">
        <v>175</v>
      </c>
      <c r="B178" s="57"/>
      <c r="C178" s="60"/>
    </row>
    <row r="179" spans="1:3" ht="36" x14ac:dyDescent="0.65">
      <c r="A179" s="54" t="s">
        <v>411</v>
      </c>
      <c r="B179" s="58" t="s">
        <v>5</v>
      </c>
      <c r="C179" s="60">
        <v>100</v>
      </c>
    </row>
    <row r="180" spans="1:3" ht="36" x14ac:dyDescent="0.65">
      <c r="A180" s="54" t="s">
        <v>412</v>
      </c>
      <c r="B180" s="58" t="s">
        <v>5</v>
      </c>
      <c r="C180" s="60">
        <v>100</v>
      </c>
    </row>
    <row r="181" spans="1:3" ht="36" x14ac:dyDescent="0.65">
      <c r="A181" s="54" t="s">
        <v>413</v>
      </c>
      <c r="B181" s="58" t="s">
        <v>5</v>
      </c>
      <c r="C181" s="60">
        <v>150</v>
      </c>
    </row>
    <row r="182" spans="1:3" ht="36" x14ac:dyDescent="0.65">
      <c r="A182" s="54" t="s">
        <v>414</v>
      </c>
      <c r="B182" s="58" t="s">
        <v>259</v>
      </c>
      <c r="C182" s="60">
        <v>2</v>
      </c>
    </row>
    <row r="183" spans="1:3" ht="36" x14ac:dyDescent="0.65">
      <c r="A183" s="54" t="s">
        <v>415</v>
      </c>
      <c r="B183" s="58" t="s">
        <v>259</v>
      </c>
      <c r="C183" s="60">
        <v>4</v>
      </c>
    </row>
    <row r="184" spans="1:3" ht="36" x14ac:dyDescent="0.65">
      <c r="A184" s="54" t="s">
        <v>416</v>
      </c>
      <c r="B184" s="58" t="s">
        <v>259</v>
      </c>
      <c r="C184" s="60">
        <v>6</v>
      </c>
    </row>
    <row r="185" spans="1:3" ht="31.5" x14ac:dyDescent="0.5">
      <c r="A185" s="55" t="s">
        <v>182</v>
      </c>
      <c r="B185" s="57"/>
      <c r="C185" s="60"/>
    </row>
    <row r="186" spans="1:3" ht="36" x14ac:dyDescent="0.65">
      <c r="A186" s="54" t="s">
        <v>417</v>
      </c>
      <c r="B186" s="58" t="s">
        <v>5</v>
      </c>
      <c r="C186" s="60">
        <v>650</v>
      </c>
    </row>
    <row r="187" spans="1:3" ht="36" x14ac:dyDescent="0.65">
      <c r="A187" s="54" t="s">
        <v>418</v>
      </c>
      <c r="B187" s="58" t="s">
        <v>261</v>
      </c>
      <c r="C187" s="60">
        <v>1.2</v>
      </c>
    </row>
    <row r="188" spans="1:3" ht="36" x14ac:dyDescent="0.65">
      <c r="A188" s="54" t="s">
        <v>419</v>
      </c>
      <c r="B188" s="58" t="s">
        <v>259</v>
      </c>
      <c r="C188" s="60">
        <v>14.943333333333333</v>
      </c>
    </row>
    <row r="189" spans="1:3" ht="36" x14ac:dyDescent="0.65">
      <c r="A189" s="54" t="s">
        <v>420</v>
      </c>
      <c r="B189" s="58" t="s">
        <v>260</v>
      </c>
      <c r="C189" s="60">
        <v>200</v>
      </c>
    </row>
    <row r="190" spans="1:3" ht="36" x14ac:dyDescent="0.65">
      <c r="A190" s="54" t="s">
        <v>421</v>
      </c>
      <c r="B190" s="58" t="s">
        <v>260</v>
      </c>
      <c r="C190" s="60">
        <v>159.875</v>
      </c>
    </row>
    <row r="191" spans="1:3" ht="36" x14ac:dyDescent="0.65">
      <c r="A191" s="54" t="s">
        <v>422</v>
      </c>
      <c r="B191" s="58" t="s">
        <v>260</v>
      </c>
      <c r="C191" s="60">
        <v>148.548</v>
      </c>
    </row>
    <row r="192" spans="1:3" ht="31.5" x14ac:dyDescent="0.5">
      <c r="A192" s="69" t="s">
        <v>451</v>
      </c>
      <c r="B192" s="70" t="s">
        <v>260</v>
      </c>
      <c r="C192" s="71">
        <v>2080</v>
      </c>
    </row>
    <row r="193" spans="1:3" ht="31.5" x14ac:dyDescent="0.5">
      <c r="A193" s="55" t="s">
        <v>189</v>
      </c>
      <c r="B193" s="57"/>
      <c r="C193" s="60"/>
    </row>
    <row r="194" spans="1:3" ht="36" x14ac:dyDescent="0.65">
      <c r="A194" s="54" t="s">
        <v>423</v>
      </c>
      <c r="B194" s="58" t="s">
        <v>5</v>
      </c>
      <c r="C194" s="60">
        <v>82</v>
      </c>
    </row>
    <row r="195" spans="1:3" ht="36" x14ac:dyDescent="0.65">
      <c r="A195" s="54" t="s">
        <v>424</v>
      </c>
      <c r="B195" s="58" t="s">
        <v>5</v>
      </c>
      <c r="C195" s="60">
        <v>1500</v>
      </c>
    </row>
    <row r="196" spans="1:3" ht="36" x14ac:dyDescent="0.65">
      <c r="A196" s="54" t="s">
        <v>425</v>
      </c>
      <c r="B196" s="58" t="s">
        <v>5</v>
      </c>
      <c r="C196" s="60">
        <v>1500</v>
      </c>
    </row>
    <row r="197" spans="1:3" ht="36" x14ac:dyDescent="0.65">
      <c r="A197" s="54" t="s">
        <v>449</v>
      </c>
      <c r="B197" s="58" t="s">
        <v>260</v>
      </c>
      <c r="C197" s="60">
        <v>253.22222222222223</v>
      </c>
    </row>
    <row r="198" spans="1:3" ht="36" x14ac:dyDescent="0.65">
      <c r="A198" s="54" t="s">
        <v>426</v>
      </c>
      <c r="B198" s="58" t="s">
        <v>260</v>
      </c>
      <c r="C198" s="60">
        <v>228.50307692307692</v>
      </c>
    </row>
    <row r="199" spans="1:3" ht="36" x14ac:dyDescent="0.65">
      <c r="A199" s="54" t="s">
        <v>427</v>
      </c>
      <c r="B199" s="58" t="s">
        <v>260</v>
      </c>
      <c r="C199" s="60">
        <v>181.19833333333335</v>
      </c>
    </row>
    <row r="200" spans="1:3" ht="31.5" x14ac:dyDescent="0.5">
      <c r="A200" s="55" t="s">
        <v>197</v>
      </c>
      <c r="B200" s="57"/>
      <c r="C200" s="60"/>
    </row>
    <row r="201" spans="1:3" ht="36" x14ac:dyDescent="0.65">
      <c r="A201" s="54" t="s">
        <v>428</v>
      </c>
      <c r="B201" s="58" t="s">
        <v>5</v>
      </c>
      <c r="C201" s="60">
        <v>250</v>
      </c>
    </row>
    <row r="202" spans="1:3" ht="36" x14ac:dyDescent="0.65">
      <c r="A202" s="54" t="s">
        <v>429</v>
      </c>
      <c r="B202" s="58" t="s">
        <v>260</v>
      </c>
      <c r="C202" s="60">
        <v>80</v>
      </c>
    </row>
    <row r="203" spans="1:3" ht="31.5" x14ac:dyDescent="0.5">
      <c r="A203" s="55" t="s">
        <v>200</v>
      </c>
      <c r="B203" s="57"/>
      <c r="C203" s="60"/>
    </row>
    <row r="204" spans="1:3" ht="36" x14ac:dyDescent="0.65">
      <c r="A204" s="54" t="s">
        <v>430</v>
      </c>
      <c r="B204" s="58" t="s">
        <v>5</v>
      </c>
      <c r="C204" s="60">
        <v>52.5</v>
      </c>
    </row>
    <row r="205" spans="1:3" ht="36" x14ac:dyDescent="0.65">
      <c r="A205" s="54" t="s">
        <v>431</v>
      </c>
      <c r="B205" s="58" t="s">
        <v>260</v>
      </c>
      <c r="C205" s="60">
        <v>65</v>
      </c>
    </row>
    <row r="206" spans="1:3" ht="36" x14ac:dyDescent="0.65">
      <c r="A206" s="54" t="s">
        <v>432</v>
      </c>
      <c r="B206" s="58" t="s">
        <v>260</v>
      </c>
      <c r="C206" s="60">
        <v>45.25</v>
      </c>
    </row>
    <row r="207" spans="1:3" ht="36" x14ac:dyDescent="0.65">
      <c r="A207" s="54" t="s">
        <v>433</v>
      </c>
      <c r="B207" s="58" t="s">
        <v>260</v>
      </c>
      <c r="C207" s="60">
        <v>34.30916666666667</v>
      </c>
    </row>
    <row r="208" spans="1:3" ht="31.5" x14ac:dyDescent="0.5">
      <c r="A208" s="55" t="s">
        <v>205</v>
      </c>
      <c r="B208" s="57"/>
      <c r="C208" s="60"/>
    </row>
    <row r="209" spans="1:3" ht="36" x14ac:dyDescent="0.65">
      <c r="A209" s="54" t="s">
        <v>434</v>
      </c>
      <c r="B209" s="58" t="s">
        <v>5</v>
      </c>
      <c r="C209" s="60">
        <v>60</v>
      </c>
    </row>
    <row r="210" spans="1:3" ht="36" x14ac:dyDescent="0.65">
      <c r="A210" s="54" t="s">
        <v>435</v>
      </c>
      <c r="B210" s="58" t="s">
        <v>260</v>
      </c>
      <c r="C210" s="60">
        <v>60</v>
      </c>
    </row>
    <row r="211" spans="1:3" ht="36" x14ac:dyDescent="0.65">
      <c r="A211" s="54" t="s">
        <v>436</v>
      </c>
      <c r="B211" s="58" t="s">
        <v>260</v>
      </c>
      <c r="C211" s="60">
        <v>44.9</v>
      </c>
    </row>
    <row r="212" spans="1:3" ht="36" x14ac:dyDescent="0.65">
      <c r="A212" s="54" t="s">
        <v>437</v>
      </c>
      <c r="B212" s="58" t="s">
        <v>260</v>
      </c>
      <c r="C212" s="60">
        <v>33.636363636363633</v>
      </c>
    </row>
    <row r="213" spans="1:3" ht="31.5" x14ac:dyDescent="0.5">
      <c r="A213" s="55" t="s">
        <v>210</v>
      </c>
      <c r="B213" s="57"/>
      <c r="C213" s="60"/>
    </row>
    <row r="214" spans="1:3" ht="36" x14ac:dyDescent="0.65">
      <c r="A214" s="54" t="s">
        <v>438</v>
      </c>
      <c r="B214" s="58" t="s">
        <v>259</v>
      </c>
      <c r="C214" s="60">
        <v>5</v>
      </c>
    </row>
    <row r="215" spans="1:3" ht="36" x14ac:dyDescent="0.65">
      <c r="A215" s="54" t="s">
        <v>439</v>
      </c>
      <c r="B215" s="58" t="s">
        <v>261</v>
      </c>
      <c r="C215" s="62">
        <v>1.3</v>
      </c>
    </row>
    <row r="216" spans="1:3" ht="36" x14ac:dyDescent="0.65">
      <c r="A216" s="54" t="s">
        <v>440</v>
      </c>
      <c r="B216" s="58" t="s">
        <v>261</v>
      </c>
      <c r="C216" s="62">
        <v>1.5</v>
      </c>
    </row>
    <row r="217" spans="1:3" ht="36" x14ac:dyDescent="0.65">
      <c r="A217" s="54" t="s">
        <v>441</v>
      </c>
      <c r="B217" s="58" t="s">
        <v>260</v>
      </c>
      <c r="C217" s="60">
        <v>300</v>
      </c>
    </row>
    <row r="218" spans="1:3" ht="31.5" x14ac:dyDescent="0.5">
      <c r="A218" s="77" t="s">
        <v>253</v>
      </c>
      <c r="B218" s="70"/>
      <c r="C218" s="71"/>
    </row>
    <row r="219" spans="1:3" ht="36" x14ac:dyDescent="0.65">
      <c r="A219" s="69" t="s">
        <v>470</v>
      </c>
      <c r="B219" s="70" t="s">
        <v>5</v>
      </c>
      <c r="C219" s="71">
        <v>1500</v>
      </c>
    </row>
    <row r="220" spans="1:3" ht="36" x14ac:dyDescent="0.65">
      <c r="A220" s="69" t="s">
        <v>474</v>
      </c>
      <c r="B220" s="70" t="s">
        <v>5</v>
      </c>
      <c r="C220" s="71">
        <v>2000</v>
      </c>
    </row>
    <row r="221" spans="1:3" ht="36" x14ac:dyDescent="0.65">
      <c r="A221" s="69" t="s">
        <v>475</v>
      </c>
      <c r="B221" s="70" t="s">
        <v>5</v>
      </c>
      <c r="C221" s="71">
        <v>5220</v>
      </c>
    </row>
    <row r="222" spans="1:3" ht="36" x14ac:dyDescent="0.65">
      <c r="A222" s="69" t="s">
        <v>473</v>
      </c>
      <c r="B222" s="70" t="s">
        <v>259</v>
      </c>
      <c r="C222" s="71">
        <v>100</v>
      </c>
    </row>
    <row r="223" spans="1:3" ht="31.5" x14ac:dyDescent="0.5">
      <c r="A223" s="69" t="s">
        <v>471</v>
      </c>
      <c r="B223" s="70" t="s">
        <v>260</v>
      </c>
      <c r="C223" s="71">
        <v>1000</v>
      </c>
    </row>
    <row r="224" spans="1:3" ht="36" x14ac:dyDescent="0.65">
      <c r="A224" s="69" t="s">
        <v>472</v>
      </c>
      <c r="B224" s="70" t="s">
        <v>260</v>
      </c>
      <c r="C224" s="71">
        <v>1000</v>
      </c>
    </row>
    <row r="225" spans="1:13" ht="31.5" x14ac:dyDescent="0.5">
      <c r="A225" s="69" t="s">
        <v>453</v>
      </c>
      <c r="B225" s="70" t="s">
        <v>260</v>
      </c>
      <c r="C225" s="71">
        <v>13000</v>
      </c>
    </row>
    <row r="226" spans="1:13" ht="31.5" x14ac:dyDescent="0.5">
      <c r="A226" s="55" t="s">
        <v>215</v>
      </c>
      <c r="B226" s="57"/>
      <c r="C226" s="60"/>
    </row>
    <row r="227" spans="1:13" ht="36" x14ac:dyDescent="0.65">
      <c r="A227" s="54" t="s">
        <v>442</v>
      </c>
      <c r="B227" s="58" t="s">
        <v>259</v>
      </c>
      <c r="C227" s="60">
        <v>1</v>
      </c>
    </row>
    <row r="228" spans="1:13" ht="36" x14ac:dyDescent="0.65">
      <c r="A228" s="54" t="s">
        <v>443</v>
      </c>
      <c r="B228" s="58" t="s">
        <v>259</v>
      </c>
      <c r="C228" s="60">
        <v>2</v>
      </c>
    </row>
    <row r="229" spans="1:13" ht="36" x14ac:dyDescent="0.65">
      <c r="A229" s="54" t="s">
        <v>444</v>
      </c>
      <c r="B229" s="58" t="s">
        <v>259</v>
      </c>
      <c r="C229" s="60">
        <v>6</v>
      </c>
    </row>
    <row r="231" spans="1:13" ht="30" customHeight="1" x14ac:dyDescent="0.25"/>
    <row r="232" spans="1:13" ht="28.5" x14ac:dyDescent="0.45">
      <c r="A232" s="63"/>
      <c r="B232" s="63"/>
      <c r="C232" s="63"/>
      <c r="E232" s="64"/>
      <c r="F232" s="64"/>
      <c r="G232" s="64"/>
      <c r="H232" s="64"/>
      <c r="I232" s="64"/>
      <c r="J232" s="64"/>
      <c r="K232" s="64"/>
      <c r="L232" s="64"/>
      <c r="M232" s="64"/>
    </row>
    <row r="233" spans="1:13" ht="28.5" x14ac:dyDescent="0.45">
      <c r="A233" s="63"/>
      <c r="B233" s="63"/>
      <c r="C233" s="63"/>
      <c r="E233" s="64"/>
      <c r="F233" s="64"/>
      <c r="G233" s="64"/>
      <c r="H233" s="64"/>
      <c r="I233" s="64"/>
      <c r="J233" s="64"/>
      <c r="K233" s="64"/>
      <c r="L233" s="64"/>
      <c r="M233" s="64"/>
    </row>
    <row r="234" spans="1:13" ht="28.5" x14ac:dyDescent="0.45">
      <c r="A234" s="63"/>
      <c r="B234" s="63"/>
      <c r="C234" s="63"/>
      <c r="E234" s="64"/>
      <c r="F234" s="64"/>
      <c r="G234" s="64"/>
      <c r="H234" s="64"/>
      <c r="I234" s="64"/>
      <c r="J234" s="64"/>
      <c r="K234" s="64"/>
      <c r="L234" s="64"/>
      <c r="M234" s="64"/>
    </row>
    <row r="235" spans="1:13" ht="28.5" x14ac:dyDescent="0.45">
      <c r="A235" s="63"/>
      <c r="B235" s="63"/>
      <c r="C235" s="63"/>
      <c r="E235" s="64"/>
      <c r="F235" s="64"/>
      <c r="G235" s="64"/>
      <c r="H235" s="64"/>
      <c r="I235" s="64"/>
      <c r="J235" s="64"/>
      <c r="K235" s="64"/>
      <c r="L235" s="64"/>
      <c r="M235" s="64"/>
    </row>
    <row r="236" spans="1:13" ht="31.15" customHeight="1" x14ac:dyDescent="0.45">
      <c r="A236" s="82"/>
      <c r="B236" s="82"/>
      <c r="C236" s="82"/>
      <c r="E236" s="64"/>
      <c r="F236" s="64"/>
      <c r="G236" s="64"/>
      <c r="H236" s="64"/>
      <c r="I236" s="64"/>
      <c r="J236" s="64"/>
      <c r="K236" s="64"/>
      <c r="L236" s="64"/>
      <c r="M236" s="64"/>
    </row>
    <row r="237" spans="1:13" ht="72.599999999999994" customHeight="1" x14ac:dyDescent="0.45">
      <c r="A237" s="82"/>
      <c r="B237" s="82"/>
      <c r="C237" s="82"/>
      <c r="E237" s="64"/>
      <c r="F237" s="64"/>
      <c r="G237" s="64"/>
      <c r="H237" s="64"/>
      <c r="I237" s="64"/>
      <c r="J237" s="64"/>
      <c r="K237" s="64"/>
      <c r="L237" s="64"/>
      <c r="M237" s="64"/>
    </row>
    <row r="238" spans="1:13" ht="62.45" customHeight="1" x14ac:dyDescent="0.45">
      <c r="A238" s="82"/>
      <c r="B238" s="82"/>
      <c r="C238" s="82"/>
      <c r="E238" s="64"/>
      <c r="F238" s="64"/>
      <c r="G238" s="64"/>
      <c r="H238" s="64"/>
      <c r="I238" s="64"/>
      <c r="J238" s="64"/>
      <c r="K238" s="64"/>
      <c r="L238" s="64"/>
      <c r="M238" s="64"/>
    </row>
    <row r="239" spans="1:13" ht="66.599999999999994" customHeight="1" x14ac:dyDescent="0.45">
      <c r="A239" s="82"/>
      <c r="B239" s="82"/>
      <c r="C239" s="82"/>
      <c r="E239" s="64"/>
      <c r="F239" s="64"/>
      <c r="G239" s="64"/>
      <c r="H239" s="64"/>
      <c r="I239" s="64"/>
      <c r="J239" s="64"/>
      <c r="K239" s="64"/>
      <c r="L239" s="64"/>
      <c r="M239" s="64"/>
    </row>
    <row r="240" spans="1:13" ht="28.5" x14ac:dyDescent="0.45">
      <c r="A240" s="64"/>
      <c r="B240" s="64"/>
      <c r="C240" s="64"/>
      <c r="E240" s="64"/>
      <c r="F240" s="64"/>
      <c r="G240" s="64"/>
      <c r="H240" s="64"/>
      <c r="I240" s="64"/>
      <c r="J240" s="64"/>
      <c r="K240" s="64"/>
      <c r="L240" s="64"/>
      <c r="M240" s="64"/>
    </row>
  </sheetData>
  <mergeCells count="6">
    <mergeCell ref="A1:C1"/>
    <mergeCell ref="A237:C237"/>
    <mergeCell ref="A236:C236"/>
    <mergeCell ref="A238:C238"/>
    <mergeCell ref="A239:C239"/>
    <mergeCell ref="A2:C2"/>
  </mergeCells>
  <pageMargins left="0.7" right="0.7" top="0.78740157499999996" bottom="0.78740157499999996" header="0.3" footer="0.3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view="pageBreakPreview" zoomScaleNormal="100" zoomScaleSheetLayoutView="100" workbookViewId="0">
      <selection activeCell="F9" sqref="F9"/>
    </sheetView>
  </sheetViews>
  <sheetFormatPr defaultRowHeight="15" x14ac:dyDescent="0.25"/>
  <cols>
    <col min="1" max="1" width="12.7109375" customWidth="1"/>
    <col min="2" max="2" width="50.7109375" customWidth="1"/>
    <col min="3" max="3" width="14.7109375" customWidth="1"/>
    <col min="4" max="4" width="17.5703125" customWidth="1"/>
    <col min="5" max="5" width="17.7109375" customWidth="1"/>
    <col min="6" max="7" width="18.140625" customWidth="1"/>
    <col min="8" max="9" width="18" customWidth="1"/>
    <col min="10" max="10" width="15" customWidth="1"/>
  </cols>
  <sheetData>
    <row r="1" spans="1:9" x14ac:dyDescent="0.25">
      <c r="I1" s="41"/>
    </row>
    <row r="2" spans="1:9" s="9" customFormat="1" ht="18.75" x14ac:dyDescent="0.3">
      <c r="A2" s="9" t="s">
        <v>267</v>
      </c>
      <c r="I2" s="42"/>
    </row>
    <row r="3" spans="1:9" x14ac:dyDescent="0.25">
      <c r="I3" s="41"/>
    </row>
    <row r="4" spans="1:9" ht="31.5" x14ac:dyDescent="0.25">
      <c r="A4" s="37" t="s">
        <v>0</v>
      </c>
      <c r="B4" s="37" t="s">
        <v>1</v>
      </c>
      <c r="C4" s="38" t="s">
        <v>263</v>
      </c>
      <c r="D4" s="48" t="s">
        <v>306</v>
      </c>
      <c r="E4" s="48" t="s">
        <v>291</v>
      </c>
      <c r="F4" s="48" t="s">
        <v>298</v>
      </c>
      <c r="G4" s="48" t="s">
        <v>308</v>
      </c>
      <c r="H4" s="48" t="s">
        <v>307</v>
      </c>
      <c r="I4" s="48" t="s">
        <v>305</v>
      </c>
    </row>
    <row r="5" spans="1:9" ht="15.75" x14ac:dyDescent="0.25">
      <c r="A5" s="14"/>
      <c r="B5" s="14"/>
      <c r="C5" s="14"/>
      <c r="D5" s="31"/>
      <c r="E5" s="31"/>
      <c r="F5" s="31"/>
      <c r="G5" s="31"/>
      <c r="H5" s="50"/>
      <c r="I5" s="48"/>
    </row>
    <row r="6" spans="1:9" ht="15.75" x14ac:dyDescent="0.25">
      <c r="A6" s="20">
        <v>241</v>
      </c>
      <c r="B6" s="35" t="s">
        <v>4</v>
      </c>
      <c r="C6" s="35"/>
      <c r="D6" s="43"/>
      <c r="E6" s="43"/>
      <c r="F6" s="43"/>
      <c r="G6" s="43"/>
      <c r="H6" s="50"/>
      <c r="I6" s="51"/>
    </row>
    <row r="7" spans="1:9" ht="18.75" x14ac:dyDescent="0.35">
      <c r="A7" s="24">
        <v>241</v>
      </c>
      <c r="B7" s="33" t="s">
        <v>222</v>
      </c>
      <c r="C7" s="33" t="s">
        <v>7</v>
      </c>
      <c r="D7" s="43">
        <v>120</v>
      </c>
      <c r="E7" s="43"/>
      <c r="F7" s="43"/>
      <c r="G7" s="43"/>
      <c r="H7" s="48">
        <f>AVERAGE(D7:F7)</f>
        <v>120</v>
      </c>
      <c r="I7" s="48">
        <v>120</v>
      </c>
    </row>
    <row r="8" spans="1:9" s="7" customFormat="1" ht="15.75" x14ac:dyDescent="0.25">
      <c r="A8" s="20">
        <v>238</v>
      </c>
      <c r="B8" s="35" t="s">
        <v>219</v>
      </c>
      <c r="C8" s="33"/>
      <c r="D8" s="44"/>
      <c r="E8" s="44"/>
      <c r="F8" s="44"/>
      <c r="G8" s="44"/>
      <c r="H8" s="50"/>
      <c r="I8" s="48"/>
    </row>
    <row r="9" spans="1:9" ht="18.75" x14ac:dyDescent="0.35">
      <c r="A9" s="24">
        <v>238</v>
      </c>
      <c r="B9" s="33" t="s">
        <v>268</v>
      </c>
      <c r="C9" s="33" t="s">
        <v>7</v>
      </c>
      <c r="D9" s="43"/>
      <c r="E9" s="43"/>
      <c r="F9" s="43"/>
      <c r="G9" s="43"/>
      <c r="H9" s="50"/>
      <c r="I9" s="48">
        <v>100</v>
      </c>
    </row>
    <row r="10" spans="1:9" s="7" customFormat="1" ht="15.75" x14ac:dyDescent="0.25">
      <c r="A10" s="20">
        <v>219</v>
      </c>
      <c r="B10" s="35" t="s">
        <v>23</v>
      </c>
      <c r="C10" s="33"/>
      <c r="D10" s="44"/>
      <c r="E10" s="44"/>
      <c r="F10" s="44"/>
      <c r="G10" s="44"/>
      <c r="H10" s="50"/>
      <c r="I10" s="48"/>
    </row>
    <row r="11" spans="1:9" ht="18.75" x14ac:dyDescent="0.35">
      <c r="A11" s="24">
        <v>219</v>
      </c>
      <c r="B11" s="33" t="s">
        <v>223</v>
      </c>
      <c r="C11" s="33" t="s">
        <v>7</v>
      </c>
      <c r="D11" s="43">
        <v>350</v>
      </c>
      <c r="E11" s="43"/>
      <c r="F11" s="43"/>
      <c r="G11" s="43"/>
      <c r="H11" s="48">
        <f>AVERAGE(D11:F11)</f>
        <v>350</v>
      </c>
      <c r="I11" s="48">
        <v>320</v>
      </c>
    </row>
    <row r="12" spans="1:9" s="7" customFormat="1" ht="15.75" x14ac:dyDescent="0.25">
      <c r="A12" s="20">
        <v>223</v>
      </c>
      <c r="B12" s="35" t="s">
        <v>220</v>
      </c>
      <c r="C12" s="33"/>
      <c r="D12" s="44"/>
      <c r="E12" s="44"/>
      <c r="F12" s="44"/>
      <c r="G12" s="44"/>
      <c r="H12" s="50"/>
      <c r="I12" s="48"/>
    </row>
    <row r="13" spans="1:9" s="8" customFormat="1" ht="18.75" x14ac:dyDescent="0.35">
      <c r="A13" s="24">
        <v>223</v>
      </c>
      <c r="B13" s="33" t="s">
        <v>269</v>
      </c>
      <c r="C13" s="33" t="s">
        <v>7</v>
      </c>
      <c r="D13" s="45"/>
      <c r="E13" s="45"/>
      <c r="F13" s="45"/>
      <c r="G13" s="45"/>
      <c r="H13" s="50"/>
      <c r="I13" s="48">
        <v>35</v>
      </c>
    </row>
    <row r="14" spans="1:9" s="7" customFormat="1" ht="15.75" x14ac:dyDescent="0.25">
      <c r="A14" s="20">
        <v>233</v>
      </c>
      <c r="B14" s="35" t="s">
        <v>31</v>
      </c>
      <c r="C14" s="33"/>
      <c r="D14" s="44"/>
      <c r="E14" s="44"/>
      <c r="F14" s="44"/>
      <c r="G14" s="44"/>
      <c r="H14" s="50"/>
      <c r="I14" s="48"/>
    </row>
    <row r="15" spans="1:9" ht="18.75" x14ac:dyDescent="0.35">
      <c r="A15" s="24">
        <v>233</v>
      </c>
      <c r="B15" s="33" t="s">
        <v>224</v>
      </c>
      <c r="C15" s="33" t="s">
        <v>7</v>
      </c>
      <c r="D15" s="43"/>
      <c r="E15" s="43"/>
      <c r="F15" s="43"/>
      <c r="G15" s="43"/>
      <c r="H15" s="50"/>
      <c r="I15" s="48">
        <v>1500</v>
      </c>
    </row>
    <row r="16" spans="1:9" ht="15.75" x14ac:dyDescent="0.25">
      <c r="A16" s="20">
        <v>226</v>
      </c>
      <c r="B16" s="35" t="s">
        <v>58</v>
      </c>
      <c r="C16" s="33"/>
      <c r="D16" s="43"/>
      <c r="E16" s="43"/>
      <c r="F16" s="43"/>
      <c r="G16" s="43"/>
      <c r="H16" s="50"/>
      <c r="I16" s="48"/>
    </row>
    <row r="17" spans="1:9" ht="18.75" x14ac:dyDescent="0.35">
      <c r="A17" s="24">
        <v>226</v>
      </c>
      <c r="B17" s="33" t="s">
        <v>225</v>
      </c>
      <c r="C17" s="33" t="s">
        <v>7</v>
      </c>
      <c r="D17" s="43"/>
      <c r="E17" s="43"/>
      <c r="F17" s="43"/>
      <c r="G17" s="43"/>
      <c r="H17" s="50"/>
      <c r="I17" s="48">
        <v>80</v>
      </c>
    </row>
    <row r="18" spans="1:9" s="7" customFormat="1" ht="15.75" x14ac:dyDescent="0.25">
      <c r="A18" s="20">
        <v>263</v>
      </c>
      <c r="B18" s="35" t="s">
        <v>57</v>
      </c>
      <c r="C18" s="33"/>
      <c r="D18" s="44"/>
      <c r="E18" s="44"/>
      <c r="F18" s="44"/>
      <c r="G18" s="44"/>
      <c r="H18" s="50"/>
      <c r="I18" s="48"/>
    </row>
    <row r="19" spans="1:9" ht="15.75" x14ac:dyDescent="0.25">
      <c r="A19" s="32">
        <v>263</v>
      </c>
      <c r="B19" s="33" t="s">
        <v>264</v>
      </c>
      <c r="C19" s="46" t="s">
        <v>7</v>
      </c>
      <c r="D19" s="43"/>
      <c r="E19" s="43"/>
      <c r="F19" s="43"/>
      <c r="G19" s="43"/>
      <c r="H19" s="50"/>
      <c r="I19" s="48">
        <v>80</v>
      </c>
    </row>
    <row r="20" spans="1:9" s="7" customFormat="1" ht="15.75" x14ac:dyDescent="0.25">
      <c r="A20" s="34">
        <v>208</v>
      </c>
      <c r="B20" s="35" t="s">
        <v>265</v>
      </c>
      <c r="C20" s="46"/>
      <c r="D20" s="44"/>
      <c r="E20" s="44"/>
      <c r="F20" s="44"/>
      <c r="G20" s="44"/>
      <c r="H20" s="50"/>
      <c r="I20" s="48"/>
    </row>
    <row r="21" spans="1:9" ht="18.75" x14ac:dyDescent="0.35">
      <c r="A21" s="32">
        <v>208</v>
      </c>
      <c r="B21" s="33" t="s">
        <v>270</v>
      </c>
      <c r="C21" s="46" t="s">
        <v>7</v>
      </c>
      <c r="D21" s="43"/>
      <c r="E21" s="43"/>
      <c r="F21" s="43"/>
      <c r="G21" s="43"/>
      <c r="H21" s="50"/>
      <c r="I21" s="48">
        <v>120</v>
      </c>
    </row>
    <row r="22" spans="1:9" ht="15.75" x14ac:dyDescent="0.25">
      <c r="A22" s="34">
        <v>247</v>
      </c>
      <c r="B22" s="35" t="s">
        <v>221</v>
      </c>
      <c r="C22" s="46"/>
      <c r="D22" s="43"/>
      <c r="E22" s="43"/>
      <c r="F22" s="43"/>
      <c r="G22" s="43"/>
      <c r="H22" s="50"/>
      <c r="I22" s="48"/>
    </row>
    <row r="23" spans="1:9" ht="18.75" x14ac:dyDescent="0.35">
      <c r="A23" s="32">
        <v>24740</v>
      </c>
      <c r="B23" s="33" t="s">
        <v>226</v>
      </c>
      <c r="C23" s="46" t="s">
        <v>6</v>
      </c>
      <c r="D23" s="43"/>
      <c r="E23" s="43"/>
      <c r="F23" s="43"/>
      <c r="G23" s="43"/>
      <c r="H23" s="50"/>
      <c r="I23" s="48">
        <v>50</v>
      </c>
    </row>
    <row r="24" spans="1:9" s="8" customFormat="1" ht="18.75" x14ac:dyDescent="0.35">
      <c r="A24" s="32">
        <v>24770</v>
      </c>
      <c r="B24" s="33" t="s">
        <v>227</v>
      </c>
      <c r="C24" s="46" t="s">
        <v>6</v>
      </c>
      <c r="D24" s="45"/>
      <c r="E24" s="45"/>
      <c r="F24" s="45"/>
      <c r="G24" s="45"/>
      <c r="H24" s="50"/>
      <c r="I24" s="48">
        <v>200</v>
      </c>
    </row>
    <row r="25" spans="1:9" ht="18.75" x14ac:dyDescent="0.35">
      <c r="A25" s="32">
        <v>24779</v>
      </c>
      <c r="B25" s="33" t="s">
        <v>228</v>
      </c>
      <c r="C25" s="46" t="s">
        <v>7</v>
      </c>
      <c r="D25" s="43"/>
      <c r="E25" s="43"/>
      <c r="F25" s="43"/>
      <c r="G25" s="43"/>
      <c r="H25" s="50"/>
      <c r="I25" s="48">
        <v>500</v>
      </c>
    </row>
    <row r="26" spans="1:9" ht="15.75" x14ac:dyDescent="0.25">
      <c r="A26" s="34">
        <v>211</v>
      </c>
      <c r="B26" s="35" t="s">
        <v>229</v>
      </c>
      <c r="C26" s="46"/>
      <c r="D26" s="43"/>
      <c r="E26" s="43"/>
      <c r="F26" s="43"/>
      <c r="G26" s="43"/>
      <c r="H26" s="50"/>
      <c r="I26" s="48"/>
    </row>
    <row r="27" spans="1:9" ht="18.75" x14ac:dyDescent="0.35">
      <c r="A27" s="32">
        <v>21130</v>
      </c>
      <c r="B27" s="33" t="s">
        <v>271</v>
      </c>
      <c r="C27" s="46" t="s">
        <v>7</v>
      </c>
      <c r="D27" s="43"/>
      <c r="E27" s="43"/>
      <c r="F27" s="43"/>
      <c r="G27" s="43"/>
      <c r="H27" s="50"/>
      <c r="I27" s="48">
        <v>150</v>
      </c>
    </row>
    <row r="28" spans="1:9" s="8" customFormat="1" ht="18.75" x14ac:dyDescent="0.35">
      <c r="A28" s="32">
        <v>21140</v>
      </c>
      <c r="B28" s="33" t="s">
        <v>272</v>
      </c>
      <c r="C28" s="46" t="s">
        <v>7</v>
      </c>
      <c r="D28" s="45">
        <v>200</v>
      </c>
      <c r="E28" s="45"/>
      <c r="F28" s="45"/>
      <c r="G28" s="45"/>
      <c r="H28" s="48">
        <f>AVERAGE(D28:F28)</f>
        <v>200</v>
      </c>
      <c r="I28" s="48">
        <v>150</v>
      </c>
    </row>
    <row r="29" spans="1:9" ht="18.75" x14ac:dyDescent="0.35">
      <c r="A29" s="32">
        <v>21170</v>
      </c>
      <c r="B29" s="33" t="s">
        <v>230</v>
      </c>
      <c r="C29" s="46" t="s">
        <v>7</v>
      </c>
      <c r="D29" s="43">
        <v>120</v>
      </c>
      <c r="E29" s="43"/>
      <c r="F29" s="43"/>
      <c r="G29" s="43"/>
      <c r="H29" s="48">
        <f>AVERAGE(D29:F29)</f>
        <v>120</v>
      </c>
      <c r="I29" s="48">
        <v>200</v>
      </c>
    </row>
    <row r="30" spans="1:9" s="8" customFormat="1" ht="18.75" x14ac:dyDescent="0.35">
      <c r="A30" s="32">
        <v>21179</v>
      </c>
      <c r="B30" s="33" t="s">
        <v>273</v>
      </c>
      <c r="C30" s="46" t="s">
        <v>7</v>
      </c>
      <c r="D30" s="45">
        <v>1200</v>
      </c>
      <c r="E30" s="45"/>
      <c r="F30" s="45"/>
      <c r="G30" s="45"/>
      <c r="H30" s="48">
        <f>AVERAGE(D30:F30)</f>
        <v>1200</v>
      </c>
      <c r="I30" s="48">
        <v>807</v>
      </c>
    </row>
    <row r="31" spans="1:9" s="7" customFormat="1" ht="15.75" x14ac:dyDescent="0.25">
      <c r="A31" s="34">
        <v>212</v>
      </c>
      <c r="B31" s="35" t="s">
        <v>100</v>
      </c>
      <c r="C31" s="46"/>
      <c r="D31" s="44"/>
      <c r="E31" s="44"/>
      <c r="F31" s="44"/>
      <c r="G31" s="44"/>
      <c r="H31" s="50"/>
      <c r="I31" s="48"/>
    </row>
    <row r="32" spans="1:9" ht="18.75" x14ac:dyDescent="0.35">
      <c r="A32" s="32">
        <v>21230</v>
      </c>
      <c r="B32" s="33" t="s">
        <v>231</v>
      </c>
      <c r="C32" s="46" t="s">
        <v>7</v>
      </c>
      <c r="D32" s="43"/>
      <c r="E32" s="43"/>
      <c r="F32" s="43"/>
      <c r="G32" s="43"/>
      <c r="H32" s="50"/>
      <c r="I32" s="48">
        <v>200</v>
      </c>
    </row>
    <row r="33" spans="1:9" ht="18.75" x14ac:dyDescent="0.35">
      <c r="A33" s="32">
        <v>21240</v>
      </c>
      <c r="B33" s="33" t="s">
        <v>274</v>
      </c>
      <c r="C33" s="46" t="s">
        <v>7</v>
      </c>
      <c r="D33" s="43"/>
      <c r="E33" s="43"/>
      <c r="F33" s="43"/>
      <c r="G33" s="43"/>
      <c r="H33" s="50"/>
      <c r="I33" s="48">
        <v>200</v>
      </c>
    </row>
    <row r="34" spans="1:9" ht="18.75" x14ac:dyDescent="0.35">
      <c r="A34" s="32">
        <v>21270</v>
      </c>
      <c r="B34" s="33" t="s">
        <v>275</v>
      </c>
      <c r="C34" s="46" t="s">
        <v>7</v>
      </c>
      <c r="D34" s="43"/>
      <c r="E34" s="43"/>
      <c r="F34" s="43"/>
      <c r="G34" s="43"/>
      <c r="H34" s="50"/>
      <c r="I34" s="48">
        <v>250</v>
      </c>
    </row>
    <row r="35" spans="1:9" ht="18.75" x14ac:dyDescent="0.35">
      <c r="A35" s="32">
        <v>21279</v>
      </c>
      <c r="B35" s="33" t="s">
        <v>276</v>
      </c>
      <c r="C35" s="46" t="s">
        <v>7</v>
      </c>
      <c r="D35" s="43"/>
      <c r="E35" s="43"/>
      <c r="F35" s="43"/>
      <c r="G35" s="43"/>
      <c r="H35" s="50"/>
      <c r="I35" s="48">
        <v>266</v>
      </c>
    </row>
    <row r="36" spans="1:9" s="7" customFormat="1" ht="18.75" x14ac:dyDescent="0.35">
      <c r="A36" s="34">
        <v>232</v>
      </c>
      <c r="B36" s="35" t="s">
        <v>277</v>
      </c>
      <c r="C36" s="46" t="s">
        <v>7</v>
      </c>
      <c r="D36" s="44"/>
      <c r="E36" s="44"/>
      <c r="F36" s="45">
        <v>695</v>
      </c>
      <c r="G36" s="45"/>
      <c r="H36" s="48">
        <f>AVERAGE(D36:F36)</f>
        <v>695</v>
      </c>
      <c r="I36" s="48">
        <v>270</v>
      </c>
    </row>
    <row r="37" spans="1:9" s="7" customFormat="1" ht="18.75" x14ac:dyDescent="0.35">
      <c r="A37" s="34">
        <v>222</v>
      </c>
      <c r="B37" s="35" t="s">
        <v>278</v>
      </c>
      <c r="C37" s="46" t="s">
        <v>7</v>
      </c>
      <c r="D37" s="44"/>
      <c r="E37" s="44"/>
      <c r="F37" s="44"/>
      <c r="G37" s="44"/>
      <c r="H37" s="50"/>
      <c r="I37" s="48">
        <v>170</v>
      </c>
    </row>
    <row r="38" spans="1:9" s="7" customFormat="1" ht="15.75" x14ac:dyDescent="0.25">
      <c r="A38" s="34">
        <v>237</v>
      </c>
      <c r="B38" s="35" t="s">
        <v>266</v>
      </c>
      <c r="C38" s="46"/>
      <c r="D38" s="44"/>
      <c r="E38" s="44"/>
      <c r="F38" s="44"/>
      <c r="G38" s="44"/>
      <c r="H38" s="50"/>
      <c r="I38" s="48"/>
    </row>
    <row r="39" spans="1:9" ht="18.75" x14ac:dyDescent="0.35">
      <c r="A39" s="32">
        <v>237</v>
      </c>
      <c r="B39" s="33" t="s">
        <v>232</v>
      </c>
      <c r="C39" s="46" t="s">
        <v>7</v>
      </c>
      <c r="D39" s="43"/>
      <c r="E39" s="43"/>
      <c r="F39" s="43"/>
      <c r="G39" s="43"/>
      <c r="H39" s="50"/>
      <c r="I39" s="48">
        <v>100</v>
      </c>
    </row>
    <row r="40" spans="1:9" s="7" customFormat="1" ht="15.75" x14ac:dyDescent="0.25">
      <c r="A40" s="34">
        <v>252</v>
      </c>
      <c r="B40" s="35" t="s">
        <v>128</v>
      </c>
      <c r="C40" s="46"/>
      <c r="D40" s="44"/>
      <c r="E40" s="44"/>
      <c r="F40" s="44"/>
      <c r="G40" s="44"/>
      <c r="H40" s="50"/>
      <c r="I40" s="48"/>
    </row>
    <row r="41" spans="1:9" ht="18.75" x14ac:dyDescent="0.35">
      <c r="A41" s="32">
        <v>252</v>
      </c>
      <c r="B41" s="33" t="s">
        <v>233</v>
      </c>
      <c r="C41" s="46" t="s">
        <v>7</v>
      </c>
      <c r="D41" s="43"/>
      <c r="E41" s="43"/>
      <c r="F41" s="43"/>
      <c r="G41" s="43"/>
      <c r="H41" s="50"/>
      <c r="I41" s="48">
        <v>100</v>
      </c>
    </row>
    <row r="42" spans="1:9" s="7" customFormat="1" ht="15.75" x14ac:dyDescent="0.25">
      <c r="A42" s="34">
        <v>260</v>
      </c>
      <c r="B42" s="35" t="s">
        <v>279</v>
      </c>
      <c r="C42" s="46"/>
      <c r="D42" s="44"/>
      <c r="E42" s="44"/>
      <c r="F42" s="44"/>
      <c r="G42" s="44"/>
      <c r="H42" s="50"/>
      <c r="I42" s="48"/>
    </row>
    <row r="43" spans="1:9" ht="18.75" x14ac:dyDescent="0.35">
      <c r="A43" s="32">
        <v>260</v>
      </c>
      <c r="B43" s="33" t="s">
        <v>234</v>
      </c>
      <c r="C43" s="46" t="s">
        <v>7</v>
      </c>
      <c r="D43" s="43"/>
      <c r="E43" s="43"/>
      <c r="F43" s="43"/>
      <c r="G43" s="43"/>
      <c r="H43" s="50"/>
      <c r="I43" s="48">
        <v>100</v>
      </c>
    </row>
    <row r="44" spans="1:9" s="7" customFormat="1" ht="15.75" x14ac:dyDescent="0.25">
      <c r="A44" s="34">
        <v>216</v>
      </c>
      <c r="B44" s="35" t="s">
        <v>235</v>
      </c>
      <c r="C44" s="46"/>
      <c r="D44" s="44"/>
      <c r="E44" s="44"/>
      <c r="F44" s="44"/>
      <c r="G44" s="44"/>
      <c r="H44" s="50"/>
      <c r="I44" s="48"/>
    </row>
    <row r="45" spans="1:9" ht="18.75" x14ac:dyDescent="0.35">
      <c r="A45" s="32">
        <v>2164472</v>
      </c>
      <c r="B45" s="33" t="s">
        <v>280</v>
      </c>
      <c r="C45" s="46" t="s">
        <v>6</v>
      </c>
      <c r="D45" s="43"/>
      <c r="E45" s="43"/>
      <c r="F45" s="43"/>
      <c r="G45" s="43"/>
      <c r="H45" s="50"/>
      <c r="I45" s="48">
        <v>3.8</v>
      </c>
    </row>
    <row r="46" spans="1:9" ht="18.75" x14ac:dyDescent="0.35">
      <c r="A46" s="32">
        <v>2167073</v>
      </c>
      <c r="B46" s="33" t="s">
        <v>281</v>
      </c>
      <c r="C46" s="46" t="s">
        <v>7</v>
      </c>
      <c r="D46" s="43"/>
      <c r="E46" s="43"/>
      <c r="F46" s="43"/>
      <c r="G46" s="43"/>
      <c r="H46" s="50"/>
      <c r="I46" s="48">
        <v>133</v>
      </c>
    </row>
    <row r="47" spans="1:9" ht="18.75" x14ac:dyDescent="0.35">
      <c r="A47" s="32">
        <v>21679</v>
      </c>
      <c r="B47" s="33" t="s">
        <v>236</v>
      </c>
      <c r="C47" s="46" t="s">
        <v>7</v>
      </c>
      <c r="D47" s="43"/>
      <c r="E47" s="43">
        <v>1889</v>
      </c>
      <c r="F47" s="43">
        <v>300</v>
      </c>
      <c r="G47" s="43"/>
      <c r="H47" s="48">
        <f>AVERAGE(D47:F47)</f>
        <v>1094.5</v>
      </c>
      <c r="I47" s="48">
        <v>570</v>
      </c>
    </row>
    <row r="48" spans="1:9" s="7" customFormat="1" ht="15.75" x14ac:dyDescent="0.25">
      <c r="A48" s="34">
        <v>215</v>
      </c>
      <c r="B48" s="35" t="s">
        <v>140</v>
      </c>
      <c r="C48" s="46"/>
      <c r="D48" s="44"/>
      <c r="E48" s="44"/>
      <c r="F48" s="44"/>
      <c r="G48" s="44"/>
      <c r="H48" s="50"/>
      <c r="I48" s="48"/>
    </row>
    <row r="49" spans="1:9" ht="18.75" x14ac:dyDescent="0.35">
      <c r="A49" s="32">
        <v>2154472</v>
      </c>
      <c r="B49" s="33" t="s">
        <v>237</v>
      </c>
      <c r="C49" s="46" t="s">
        <v>6</v>
      </c>
      <c r="D49" s="43"/>
      <c r="E49" s="43"/>
      <c r="F49" s="43"/>
      <c r="G49" s="43"/>
      <c r="H49" s="50"/>
      <c r="I49" s="48">
        <v>5.7</v>
      </c>
    </row>
    <row r="50" spans="1:9" ht="18.75" x14ac:dyDescent="0.35">
      <c r="A50" s="32">
        <v>2157073</v>
      </c>
      <c r="B50" s="33" t="s">
        <v>238</v>
      </c>
      <c r="C50" s="46" t="s">
        <v>7</v>
      </c>
      <c r="D50" s="43"/>
      <c r="E50" s="43"/>
      <c r="F50" s="43"/>
      <c r="G50" s="43"/>
      <c r="H50" s="50"/>
      <c r="I50" s="48">
        <v>199</v>
      </c>
    </row>
    <row r="51" spans="1:9" ht="18.75" x14ac:dyDescent="0.35">
      <c r="A51" s="32">
        <v>21579</v>
      </c>
      <c r="B51" s="33" t="s">
        <v>282</v>
      </c>
      <c r="C51" s="46" t="s">
        <v>7</v>
      </c>
      <c r="D51" s="43"/>
      <c r="E51" s="43">
        <v>1300</v>
      </c>
      <c r="F51" s="43">
        <v>500</v>
      </c>
      <c r="G51" s="43"/>
      <c r="H51" s="48">
        <f>AVERAGE(D51:F51)</f>
        <v>900</v>
      </c>
      <c r="I51" s="48">
        <v>617</v>
      </c>
    </row>
    <row r="52" spans="1:9" s="7" customFormat="1" ht="15.75" x14ac:dyDescent="0.25">
      <c r="A52" s="34">
        <v>214</v>
      </c>
      <c r="B52" s="35" t="s">
        <v>239</v>
      </c>
      <c r="C52" s="46"/>
      <c r="D52" s="44"/>
      <c r="E52" s="44"/>
      <c r="F52" s="44"/>
      <c r="G52" s="44"/>
      <c r="H52" s="50"/>
      <c r="I52" s="48"/>
    </row>
    <row r="53" spans="1:9" ht="18.75" x14ac:dyDescent="0.35">
      <c r="A53" s="32">
        <v>2144072</v>
      </c>
      <c r="B53" s="33" t="s">
        <v>240</v>
      </c>
      <c r="C53" s="46" t="s">
        <v>6</v>
      </c>
      <c r="D53" s="43"/>
      <c r="E53" s="43"/>
      <c r="F53" s="43"/>
      <c r="G53" s="43">
        <v>4</v>
      </c>
      <c r="H53" s="48">
        <f>AVERAGE(D53:G53)</f>
        <v>4</v>
      </c>
      <c r="I53" s="48">
        <v>2.8</v>
      </c>
    </row>
    <row r="54" spans="1:9" ht="18.75" x14ac:dyDescent="0.35">
      <c r="A54" s="32">
        <v>2147073</v>
      </c>
      <c r="B54" s="33" t="s">
        <v>241</v>
      </c>
      <c r="C54" s="46" t="s">
        <v>7</v>
      </c>
      <c r="D54" s="43"/>
      <c r="E54" s="43"/>
      <c r="F54" s="43"/>
      <c r="G54" s="43">
        <v>80</v>
      </c>
      <c r="H54" s="48">
        <f>AVERAGE(D54:G54)</f>
        <v>80</v>
      </c>
      <c r="I54" s="48">
        <v>71</v>
      </c>
    </row>
    <row r="55" spans="1:9" ht="18.75" x14ac:dyDescent="0.35">
      <c r="A55" s="32">
        <v>21479</v>
      </c>
      <c r="B55" s="33" t="s">
        <v>242</v>
      </c>
      <c r="C55" s="46" t="s">
        <v>7</v>
      </c>
      <c r="D55" s="43"/>
      <c r="E55" s="43"/>
      <c r="F55" s="43"/>
      <c r="G55" s="43">
        <v>90</v>
      </c>
      <c r="H55" s="48">
        <f>AVERAGE(D55:G55)</f>
        <v>90</v>
      </c>
      <c r="I55" s="48">
        <v>104</v>
      </c>
    </row>
    <row r="56" spans="1:9" s="7" customFormat="1" ht="15.75" x14ac:dyDescent="0.25">
      <c r="A56" s="34">
        <v>244</v>
      </c>
      <c r="B56" s="35" t="s">
        <v>160</v>
      </c>
      <c r="C56" s="46"/>
      <c r="D56" s="44"/>
      <c r="E56" s="44"/>
      <c r="F56" s="44"/>
      <c r="G56" s="44"/>
      <c r="H56" s="50"/>
      <c r="I56" s="48"/>
    </row>
    <row r="57" spans="1:9" ht="18.75" x14ac:dyDescent="0.35">
      <c r="A57" s="32">
        <v>2444072</v>
      </c>
      <c r="B57" s="33" t="s">
        <v>243</v>
      </c>
      <c r="C57" s="46" t="s">
        <v>6</v>
      </c>
      <c r="D57" s="43"/>
      <c r="E57" s="43"/>
      <c r="F57" s="43"/>
      <c r="G57" s="43">
        <v>4</v>
      </c>
      <c r="H57" s="48">
        <f>AVERAGE(D57:G57)</f>
        <v>4</v>
      </c>
      <c r="I57" s="48">
        <v>2.8</v>
      </c>
    </row>
    <row r="58" spans="1:9" ht="18.75" x14ac:dyDescent="0.35">
      <c r="A58" s="32">
        <v>2447073</v>
      </c>
      <c r="B58" s="33" t="s">
        <v>244</v>
      </c>
      <c r="C58" s="46" t="s">
        <v>7</v>
      </c>
      <c r="D58" s="43"/>
      <c r="E58" s="43"/>
      <c r="F58" s="43"/>
      <c r="G58" s="43">
        <v>80</v>
      </c>
      <c r="H58" s="48">
        <f>AVERAGE(D58:G58)</f>
        <v>80</v>
      </c>
      <c r="I58" s="48">
        <v>71</v>
      </c>
    </row>
    <row r="59" spans="1:9" ht="18.75" x14ac:dyDescent="0.35">
      <c r="A59" s="32">
        <v>24479</v>
      </c>
      <c r="B59" s="33" t="s">
        <v>245</v>
      </c>
      <c r="C59" s="46" t="s">
        <v>7</v>
      </c>
      <c r="D59" s="43"/>
      <c r="E59" s="43"/>
      <c r="F59" s="43"/>
      <c r="G59" s="43">
        <v>90</v>
      </c>
      <c r="H59" s="48">
        <f>AVERAGE(D59:G59)</f>
        <v>90</v>
      </c>
      <c r="I59" s="48">
        <v>104</v>
      </c>
    </row>
    <row r="60" spans="1:9" s="7" customFormat="1" ht="15.75" x14ac:dyDescent="0.25">
      <c r="A60" s="34">
        <v>21</v>
      </c>
      <c r="B60" s="35" t="s">
        <v>167</v>
      </c>
      <c r="C60" s="46"/>
      <c r="D60" s="44"/>
      <c r="E60" s="44"/>
      <c r="F60" s="44"/>
      <c r="G60" s="44"/>
      <c r="H60" s="50"/>
      <c r="I60" s="48"/>
    </row>
    <row r="61" spans="1:9" ht="18.75" x14ac:dyDescent="0.35">
      <c r="A61" s="32">
        <v>231</v>
      </c>
      <c r="B61" s="33" t="s">
        <v>246</v>
      </c>
      <c r="C61" s="46" t="s">
        <v>7</v>
      </c>
      <c r="D61" s="43"/>
      <c r="E61" s="43">
        <v>1100</v>
      </c>
      <c r="F61" s="43">
        <v>400</v>
      </c>
      <c r="G61" s="43"/>
      <c r="H61" s="48">
        <f>AVERAGE(D61:F61)</f>
        <v>750</v>
      </c>
      <c r="I61" s="48">
        <v>600</v>
      </c>
    </row>
    <row r="62" spans="1:9" s="7" customFormat="1" ht="15.75" x14ac:dyDescent="0.25">
      <c r="A62" s="34">
        <v>218</v>
      </c>
      <c r="B62" s="35" t="s">
        <v>182</v>
      </c>
      <c r="C62" s="46"/>
      <c r="D62" s="44"/>
      <c r="E62" s="44"/>
      <c r="F62" s="44"/>
      <c r="G62" s="44"/>
      <c r="H62" s="50"/>
      <c r="I62" s="48"/>
    </row>
    <row r="63" spans="1:9" ht="18.75" x14ac:dyDescent="0.35">
      <c r="A63" s="32">
        <v>2184072</v>
      </c>
      <c r="B63" s="33" t="s">
        <v>247</v>
      </c>
      <c r="C63" s="46" t="s">
        <v>6</v>
      </c>
      <c r="D63" s="43"/>
      <c r="E63" s="43"/>
      <c r="F63" s="43"/>
      <c r="G63" s="43"/>
      <c r="H63" s="50"/>
      <c r="I63" s="48">
        <v>13</v>
      </c>
    </row>
    <row r="64" spans="1:9" ht="18.75" x14ac:dyDescent="0.35">
      <c r="A64" s="32">
        <v>21870</v>
      </c>
      <c r="B64" s="33" t="s">
        <v>248</v>
      </c>
      <c r="C64" s="46" t="s">
        <v>7</v>
      </c>
      <c r="D64" s="43"/>
      <c r="E64" s="43"/>
      <c r="F64" s="43"/>
      <c r="G64" s="43"/>
      <c r="H64" s="50"/>
      <c r="I64" s="48">
        <v>218</v>
      </c>
    </row>
    <row r="65" spans="1:9" ht="18.75" x14ac:dyDescent="0.35">
      <c r="A65" s="32">
        <v>21879</v>
      </c>
      <c r="B65" s="33" t="s">
        <v>249</v>
      </c>
      <c r="C65" s="46" t="s">
        <v>7</v>
      </c>
      <c r="D65" s="43">
        <v>250</v>
      </c>
      <c r="E65" s="43"/>
      <c r="F65" s="43"/>
      <c r="G65" s="43"/>
      <c r="H65" s="48">
        <f>AVERAGE(D65:F65)</f>
        <v>250</v>
      </c>
      <c r="I65" s="48">
        <v>285</v>
      </c>
    </row>
    <row r="66" spans="1:9" s="7" customFormat="1" ht="15.75" x14ac:dyDescent="0.25">
      <c r="A66" s="34">
        <v>21</v>
      </c>
      <c r="B66" s="35" t="s">
        <v>283</v>
      </c>
      <c r="C66" s="46"/>
      <c r="D66" s="44"/>
      <c r="E66" s="44"/>
      <c r="F66" s="44"/>
      <c r="G66" s="44"/>
      <c r="H66" s="50"/>
      <c r="I66" s="48"/>
    </row>
    <row r="67" spans="1:9" ht="18.75" x14ac:dyDescent="0.35">
      <c r="A67" s="32">
        <v>213</v>
      </c>
      <c r="B67" s="33" t="s">
        <v>250</v>
      </c>
      <c r="C67" s="46" t="s">
        <v>7</v>
      </c>
      <c r="D67" s="43"/>
      <c r="E67" s="43">
        <v>1300</v>
      </c>
      <c r="F67" s="43"/>
      <c r="G67" s="43"/>
      <c r="H67" s="48">
        <f>AVERAGE(D67:F67)</f>
        <v>1300</v>
      </c>
      <c r="I67" s="48">
        <v>300</v>
      </c>
    </row>
    <row r="68" spans="1:9" s="7" customFormat="1" ht="15.75" x14ac:dyDescent="0.25">
      <c r="A68" s="34">
        <v>243</v>
      </c>
      <c r="B68" s="35" t="s">
        <v>200</v>
      </c>
      <c r="C68" s="46"/>
      <c r="D68" s="44"/>
      <c r="E68" s="44"/>
      <c r="F68" s="44"/>
      <c r="G68" s="44"/>
      <c r="H68" s="50"/>
      <c r="I68" s="48"/>
    </row>
    <row r="69" spans="1:9" ht="18.75" x14ac:dyDescent="0.35">
      <c r="A69" s="32">
        <v>243</v>
      </c>
      <c r="B69" s="33" t="s">
        <v>251</v>
      </c>
      <c r="C69" s="46" t="s">
        <v>7</v>
      </c>
      <c r="D69" s="43">
        <v>250</v>
      </c>
      <c r="E69" s="43"/>
      <c r="F69" s="43"/>
      <c r="G69" s="43"/>
      <c r="H69" s="48">
        <f>AVERAGE(D69:F69)</f>
        <v>250</v>
      </c>
      <c r="I69" s="48">
        <v>100</v>
      </c>
    </row>
    <row r="70" spans="1:9" s="7" customFormat="1" ht="15.75" x14ac:dyDescent="0.25">
      <c r="A70" s="34">
        <v>253</v>
      </c>
      <c r="B70" s="35" t="s">
        <v>205</v>
      </c>
      <c r="C70" s="46"/>
      <c r="D70" s="44"/>
      <c r="E70" s="44"/>
      <c r="F70" s="44"/>
      <c r="G70" s="44"/>
      <c r="H70" s="50"/>
      <c r="I70" s="48"/>
    </row>
    <row r="71" spans="1:9" ht="18.75" x14ac:dyDescent="0.35">
      <c r="A71" s="32">
        <v>253</v>
      </c>
      <c r="B71" s="33" t="s">
        <v>252</v>
      </c>
      <c r="C71" s="46" t="s">
        <v>7</v>
      </c>
      <c r="D71" s="43"/>
      <c r="E71" s="43"/>
      <c r="F71" s="43"/>
      <c r="G71" s="43"/>
      <c r="H71" s="50"/>
      <c r="I71" s="48">
        <v>100</v>
      </c>
    </row>
    <row r="72" spans="1:9" s="7" customFormat="1" ht="15.75" x14ac:dyDescent="0.25">
      <c r="A72" s="34">
        <v>278</v>
      </c>
      <c r="B72" s="35" t="s">
        <v>253</v>
      </c>
      <c r="C72" s="46"/>
      <c r="D72" s="44"/>
      <c r="E72" s="44"/>
      <c r="F72" s="44"/>
      <c r="G72" s="44"/>
      <c r="H72" s="50"/>
      <c r="I72" s="48"/>
    </row>
    <row r="73" spans="1:9" ht="18.75" x14ac:dyDescent="0.35">
      <c r="A73" s="32">
        <v>27840</v>
      </c>
      <c r="B73" s="33" t="s">
        <v>254</v>
      </c>
      <c r="C73" s="46" t="s">
        <v>14</v>
      </c>
      <c r="D73" s="43"/>
      <c r="E73" s="43"/>
      <c r="F73" s="43"/>
      <c r="G73" s="43"/>
      <c r="H73" s="50"/>
      <c r="I73" s="48">
        <v>60</v>
      </c>
    </row>
    <row r="74" spans="1:9" ht="18.75" x14ac:dyDescent="0.35">
      <c r="A74" s="32">
        <v>27870</v>
      </c>
      <c r="B74" s="33" t="s">
        <v>255</v>
      </c>
      <c r="C74" s="46" t="s">
        <v>6</v>
      </c>
      <c r="D74" s="43"/>
      <c r="E74" s="43"/>
      <c r="F74" s="43"/>
      <c r="G74" s="43"/>
      <c r="H74" s="50"/>
      <c r="I74" s="48">
        <v>650</v>
      </c>
    </row>
    <row r="75" spans="1:9" ht="18.75" x14ac:dyDescent="0.35">
      <c r="A75" s="32">
        <v>27879</v>
      </c>
      <c r="B75" s="33" t="s">
        <v>256</v>
      </c>
      <c r="C75" s="46" t="s">
        <v>7</v>
      </c>
      <c r="D75" s="43"/>
      <c r="E75" s="43"/>
      <c r="F75" s="43"/>
      <c r="G75" s="43"/>
      <c r="H75" s="50"/>
      <c r="I75" s="48">
        <v>1000</v>
      </c>
    </row>
    <row r="76" spans="1:9" x14ac:dyDescent="0.25">
      <c r="D76" s="29"/>
    </row>
  </sheetData>
  <pageMargins left="0.7" right="0.7" top="0.78740157499999996" bottom="0.78740157499999996" header="0.3" footer="0.3"/>
  <pageSetup paperSize="9" scale="78" orientation="landscape" r:id="rId1"/>
  <rowBreaks count="2" manualBreakCount="2">
    <brk id="31" max="7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 Maloobchodní ceny</vt:lpstr>
      <vt:lpstr>Velkoobchodní ceny</vt:lpstr>
      <vt:lpstr>Generační ryby</vt:lpstr>
      <vt:lpstr>' Maloobchodní ceny'!Oblast_tisku</vt:lpstr>
      <vt:lpstr>'Velkoobchodní ceny'!Oblast_tisku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Chalupa Petr</cp:lastModifiedBy>
  <cp:lastPrinted>2018-09-11T08:20:02Z</cp:lastPrinted>
  <dcterms:created xsi:type="dcterms:W3CDTF">2015-08-31T10:26:02Z</dcterms:created>
  <dcterms:modified xsi:type="dcterms:W3CDTF">2021-09-29T05:33:20Z</dcterms:modified>
</cp:coreProperties>
</file>