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znam_suchych_nadrzi\Seznamy_2020\"/>
    </mc:Choice>
  </mc:AlternateContent>
  <bookViews>
    <workbookView xWindow="0" yWindow="0" windowWidth="28800" windowHeight="14100"/>
  </bookViews>
  <sheets>
    <sheet name="Uzemi_urcena_k_rizenym_rozlivum" sheetId="1" r:id="rId1"/>
  </sheets>
  <definedNames>
    <definedName name="_xlnm._FilterDatabase" localSheetId="0" hidden="1">Uzemi_urcena_k_rizenym_rozlivum!$A$1:$R$64</definedName>
    <definedName name="_xlnm.Print_Titles" localSheetId="0">Uzemi_urcena_k_rizenym_rozlivum!$1:$1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3" i="1" l="1"/>
</calcChain>
</file>

<file path=xl/sharedStrings.xml><?xml version="1.0" encoding="utf-8"?>
<sst xmlns="http://schemas.openxmlformats.org/spreadsheetml/2006/main" count="3112" uniqueCount="1246">
  <si>
    <t>Poř. číslo</t>
  </si>
  <si>
    <t>Příslušnost s.p. Povodí</t>
  </si>
  <si>
    <t>Kód ORP</t>
  </si>
  <si>
    <t>ORP</t>
  </si>
  <si>
    <t>Katastrální území</t>
  </si>
  <si>
    <t>Název VD</t>
  </si>
  <si>
    <t>Hráz - typ</t>
  </si>
  <si>
    <t>Kat. TBD</t>
  </si>
  <si>
    <t>Zátopové území (ha)</t>
  </si>
  <si>
    <t>Vodní tok</t>
  </si>
  <si>
    <t>Čís. VH mapy</t>
  </si>
  <si>
    <t>Číslo hydr. poř. povodí</t>
  </si>
  <si>
    <t>Vlastník</t>
  </si>
  <si>
    <t>Provozovatel</t>
  </si>
  <si>
    <t>PLa</t>
  </si>
  <si>
    <t>Náchod</t>
  </si>
  <si>
    <t>Olešnice u Červeného Kostelce</t>
  </si>
  <si>
    <t>Olešnice u Červeného Kostelce, Poldr 1</t>
  </si>
  <si>
    <t>Z</t>
  </si>
  <si>
    <t>IV</t>
  </si>
  <si>
    <t>Olešnice</t>
  </si>
  <si>
    <t>04-33</t>
  </si>
  <si>
    <t>1-01-01-0520</t>
  </si>
  <si>
    <t>Město Červený Kostelec</t>
  </si>
  <si>
    <t>Rychnov nad Kněžnou</t>
  </si>
  <si>
    <t>Dlouhá Ves u Rychnova nad Kněžnou</t>
  </si>
  <si>
    <t>Poldr Pod Borkem 2</t>
  </si>
  <si>
    <t>nenachází se na vodním toku</t>
  </si>
  <si>
    <t>14-13</t>
  </si>
  <si>
    <t>1-01-01-077</t>
  </si>
  <si>
    <t>Město Rychnov nad Kněžnou</t>
  </si>
  <si>
    <t>ANO</t>
  </si>
  <si>
    <t>Dvůr Králové nad Labem</t>
  </si>
  <si>
    <t>Horní Vlčkovice</t>
  </si>
  <si>
    <t>03-44</t>
  </si>
  <si>
    <t>1-01-01-080</t>
  </si>
  <si>
    <t>Obec Vlčkovice</t>
  </si>
  <si>
    <t>Slatina nad Úpou</t>
  </si>
  <si>
    <t>Slatina nad Úpou - poldr</t>
  </si>
  <si>
    <t>LP Slatinského potoka (IDVT 10167600)</t>
  </si>
  <si>
    <t>1-01-02-051</t>
  </si>
  <si>
    <t>Obec Slatina nad Úpou</t>
  </si>
  <si>
    <t>Velká Ledhuje</t>
  </si>
  <si>
    <t>Pod Klůčkem I (horní)</t>
  </si>
  <si>
    <t xml:space="preserve">Z </t>
  </si>
  <si>
    <t>bezejmenný vodní tok (IDVT 10167882)</t>
  </si>
  <si>
    <t>1-01-03-018</t>
  </si>
  <si>
    <t>Město Police nad Metují</t>
  </si>
  <si>
    <t>Město Police nad Metují</t>
  </si>
  <si>
    <t>Pod Klůčkem II (střední)</t>
  </si>
  <si>
    <t>Pod Klůčkem III (dolní)</t>
  </si>
  <si>
    <t>Suchý Důl</t>
  </si>
  <si>
    <t>Protierozní nádrž Suchý Důl</t>
  </si>
  <si>
    <t>bezejmenný vodní tok (IDVT 10167874)</t>
  </si>
  <si>
    <t>Obec Suchý Důl</t>
  </si>
  <si>
    <t>Litíč</t>
  </si>
  <si>
    <t>Litíčský potok</t>
  </si>
  <si>
    <t>13-22</t>
  </si>
  <si>
    <t>1-01-04-021</t>
  </si>
  <si>
    <t>Obec Litíč</t>
  </si>
  <si>
    <t>Hradec Králové</t>
  </si>
  <si>
    <t>Sendražice</t>
  </si>
  <si>
    <t>Poldr č. 3 Nad koupalištěm</t>
  </si>
  <si>
    <t>Sendražický potok</t>
  </si>
  <si>
    <t>1-01-04-028</t>
  </si>
  <si>
    <t>Obec Sendražice</t>
  </si>
  <si>
    <t>Lochenice</t>
  </si>
  <si>
    <t>Olšovka</t>
  </si>
  <si>
    <t>III</t>
  </si>
  <si>
    <t>1-01-04-030</t>
  </si>
  <si>
    <t>Česká republika - Povodí Labe, státní podnik</t>
  </si>
  <si>
    <t>Povodí Labe, státní podnik, Závod Jablonec n. N., PS Hradec Králové</t>
  </si>
  <si>
    <t>Věkoše</t>
  </si>
  <si>
    <t>Poldr Věkoše</t>
  </si>
  <si>
    <t>Labe</t>
  </si>
  <si>
    <t>1-01-04-031</t>
  </si>
  <si>
    <t>Třebešov, Domašín u Černíkovice</t>
  </si>
  <si>
    <t>Záchytná nádrž Třebešov</t>
  </si>
  <si>
    <t>Třebešovský potok</t>
  </si>
  <si>
    <t>1-02-01-064</t>
  </si>
  <si>
    <t>Obec Třebešov</t>
  </si>
  <si>
    <t>Litohrady</t>
  </si>
  <si>
    <t>Lokotský potok</t>
  </si>
  <si>
    <t>1-02-01-065</t>
  </si>
  <si>
    <t xml:space="preserve">Rychnov n. Kněžnou </t>
  </si>
  <si>
    <t>Lukavice u Rychnova nad Kněžnou</t>
  </si>
  <si>
    <t>Suchá nádrž Lukavice</t>
  </si>
  <si>
    <t>LP Lukavického potoka (IDVT 10169997)</t>
  </si>
  <si>
    <t>1-02-01-070</t>
  </si>
  <si>
    <t>Lesy České republiky, s. p.</t>
  </si>
  <si>
    <t>Jahodov, Dlouhá Ves u Rychnova nad Kněžnou</t>
  </si>
  <si>
    <t>Končiny</t>
  </si>
  <si>
    <t>PP Jahodovského potoka (IDVT 10170095)</t>
  </si>
  <si>
    <t>1-02-01-078</t>
  </si>
  <si>
    <t>Lično</t>
  </si>
  <si>
    <t>bezejmenný vodní tok (IDVT 10171777)</t>
  </si>
  <si>
    <t>1-02-01-085</t>
  </si>
  <si>
    <t>Povodí Labe, státní podnik, Závod Pardubice, PS Žamberk</t>
  </si>
  <si>
    <t>Králíky</t>
  </si>
  <si>
    <t>Poldr Králíky</t>
  </si>
  <si>
    <t>Tichá Orlice</t>
  </si>
  <si>
    <t>14-23</t>
  </si>
  <si>
    <t>1-02-02-003</t>
  </si>
  <si>
    <t>Povodí Labe, státní podnik, Závod Pardubice, PS Vysoké Mýto</t>
  </si>
  <si>
    <t>Dolní Boříkovice, Lichkov, Dolní Lipka</t>
  </si>
  <si>
    <t>Lichkov</t>
  </si>
  <si>
    <t>1-02-02-007</t>
  </si>
  <si>
    <t>Dolní Lipka, Lichkov</t>
  </si>
  <si>
    <t>Lipkovský poldr</t>
  </si>
  <si>
    <t>Lipkovský potok</t>
  </si>
  <si>
    <t>1-02-02-008</t>
  </si>
  <si>
    <t>Heřmanice u Králík</t>
  </si>
  <si>
    <t>Na Hraničním potoce</t>
  </si>
  <si>
    <t>PP Lipkovského potoka (IDVT 10170302)</t>
  </si>
  <si>
    <t>Pod Heřmanicemi</t>
  </si>
  <si>
    <t>Heřmanický potok</t>
  </si>
  <si>
    <t>Nad Heřmanicemi</t>
  </si>
  <si>
    <t>Lanškroun</t>
  </si>
  <si>
    <t>Horní Čermná</t>
  </si>
  <si>
    <t>Suchá nádrž Čermná II</t>
  </si>
  <si>
    <t>Čermná</t>
  </si>
  <si>
    <t>14-32</t>
  </si>
  <si>
    <t>1-02-02-020</t>
  </si>
  <si>
    <t>Dolní Čermná</t>
  </si>
  <si>
    <t>Povodí Čermné - Suchá nádrž H2</t>
  </si>
  <si>
    <t>PP Čermné</t>
  </si>
  <si>
    <t>1-02-02-022</t>
  </si>
  <si>
    <t>Žamberk</t>
  </si>
  <si>
    <t>Lukavice v Čechách, Písečná u Žamberka</t>
  </si>
  <si>
    <t>poldr Lukavice</t>
  </si>
  <si>
    <t>Lukavický potok</t>
  </si>
  <si>
    <t>14-14</t>
  </si>
  <si>
    <t>1-02-02-024</t>
  </si>
  <si>
    <t>Obec Lukavice</t>
  </si>
  <si>
    <t>Svitavy</t>
  </si>
  <si>
    <t>Dětřichov</t>
  </si>
  <si>
    <t>Poldr č. 1</t>
  </si>
  <si>
    <t>Třebovka</t>
  </si>
  <si>
    <t>14-34</t>
  </si>
  <si>
    <t>1-02-02-035</t>
  </si>
  <si>
    <t>Opatov v Čechách</t>
  </si>
  <si>
    <t>Poldr č. 2</t>
  </si>
  <si>
    <t>1-02-02-036</t>
  </si>
  <si>
    <t>Poldr č. 5</t>
  </si>
  <si>
    <t>Dětřichovský potok</t>
  </si>
  <si>
    <t>Poldr č. 4</t>
  </si>
  <si>
    <t>Dětřichovský    potok</t>
  </si>
  <si>
    <t>1-02-02-043</t>
  </si>
  <si>
    <t>Česká Třebová</t>
  </si>
  <si>
    <t>SN Farský les I</t>
  </si>
  <si>
    <t>PP od Kozlova č.1 (IDVT 10170846)</t>
  </si>
  <si>
    <t>1-02-02-053</t>
  </si>
  <si>
    <t>Město Česká Třebová</t>
  </si>
  <si>
    <t>SN Farský les II</t>
  </si>
  <si>
    <t>SN U hájovny</t>
  </si>
  <si>
    <t>Křivolický potok</t>
  </si>
  <si>
    <t>Nové Město nad Metují</t>
  </si>
  <si>
    <t>Bohuslavice nad Metují</t>
  </si>
  <si>
    <t>Vaček</t>
  </si>
  <si>
    <t>PP Bohuslavického potoka (IDVT 10171591)</t>
  </si>
  <si>
    <t>14-11</t>
  </si>
  <si>
    <t>1-02-03-024</t>
  </si>
  <si>
    <t>Bohuslavice nad Metují, Černčice</t>
  </si>
  <si>
    <t>Nad Bohuslavicemi</t>
  </si>
  <si>
    <t>Bohuslavický potok</t>
  </si>
  <si>
    <t>Hroška</t>
  </si>
  <si>
    <t>Ještětický potok</t>
  </si>
  <si>
    <t>1-02-03-033/1</t>
  </si>
  <si>
    <t>Dobruška</t>
  </si>
  <si>
    <t>Houdkovice</t>
  </si>
  <si>
    <t>Poldr 4 - Nad Houdkovicemi</t>
  </si>
  <si>
    <t>1-02-03-035</t>
  </si>
  <si>
    <t>Obec Trnov</t>
  </si>
  <si>
    <t>Trnov</t>
  </si>
  <si>
    <t>Poldr 2 - Trnov</t>
  </si>
  <si>
    <t>Houdkovický potok</t>
  </si>
  <si>
    <t>Zádolí u Trnova</t>
  </si>
  <si>
    <t>Trnov - Zádolí I. stavba</t>
  </si>
  <si>
    <t>-</t>
  </si>
  <si>
    <t>Retenční nádrž Zádolí III. stavba</t>
  </si>
  <si>
    <t>Jílovice</t>
  </si>
  <si>
    <t>Poldr Jílovice</t>
  </si>
  <si>
    <t>1-02-03-043</t>
  </si>
  <si>
    <t>Obec Jílovice</t>
  </si>
  <si>
    <t>Holice</t>
  </si>
  <si>
    <t>Horní Ředice</t>
  </si>
  <si>
    <t>Poldr Podhráz</t>
  </si>
  <si>
    <t>13-24</t>
  </si>
  <si>
    <t>1-03-01-0240</t>
  </si>
  <si>
    <t>Obec Horní Ředice</t>
  </si>
  <si>
    <t>Litomyšl</t>
  </si>
  <si>
    <t>Trstěnice u Litomyšle</t>
  </si>
  <si>
    <t>Poldr Trstěnice</t>
  </si>
  <si>
    <t>nad PP Loučné (IDVT 10172307)</t>
  </si>
  <si>
    <t>1-03-02-0070</t>
  </si>
  <si>
    <t>Obec Trstěnice</t>
  </si>
  <si>
    <t>Primátorská hráz</t>
  </si>
  <si>
    <t>Drahoška</t>
  </si>
  <si>
    <t>14-34,       14-33</t>
  </si>
  <si>
    <t>1-03-02-018</t>
  </si>
  <si>
    <t>Město Litomyšl</t>
  </si>
  <si>
    <t>Lány u Litomyšle</t>
  </si>
  <si>
    <t>Lány I</t>
  </si>
  <si>
    <t>14-31</t>
  </si>
  <si>
    <t>1-03-02-019</t>
  </si>
  <si>
    <t>Lány II</t>
  </si>
  <si>
    <t>Nová Sídla u Litomyšle</t>
  </si>
  <si>
    <t>Nová sídla</t>
  </si>
  <si>
    <t>Makovský potok</t>
  </si>
  <si>
    <t>1-03-02-032</t>
  </si>
  <si>
    <t>Obec Nová Sídla</t>
  </si>
  <si>
    <t>Vysoké Mýto</t>
  </si>
  <si>
    <t>Bučina</t>
  </si>
  <si>
    <t>Poldr v k. ú. Bučina</t>
  </si>
  <si>
    <t>1-03-02-040</t>
  </si>
  <si>
    <t>Obec Bučina</t>
  </si>
  <si>
    <t>Hlinsko</t>
  </si>
  <si>
    <t>Stan u Hlinska</t>
  </si>
  <si>
    <t>Protierozní nádrž Stan</t>
  </si>
  <si>
    <t>13-44</t>
  </si>
  <si>
    <t>1-03-03-013</t>
  </si>
  <si>
    <t>Obec Vítanov</t>
  </si>
  <si>
    <t>Přelouč</t>
  </si>
  <si>
    <t>Lipoltice</t>
  </si>
  <si>
    <t>Pelechov</t>
  </si>
  <si>
    <t>Brložský potok</t>
  </si>
  <si>
    <t>13-41</t>
  </si>
  <si>
    <t>1-03-04-067</t>
  </si>
  <si>
    <t>Povodí Labe, státní podnik, Závod Pardubice, PS Pardubice</t>
  </si>
  <si>
    <t>Sovolusky u Přelouče a Sovoluská Lhota</t>
  </si>
  <si>
    <t>Sušírna</t>
  </si>
  <si>
    <t xml:space="preserve">Chotěboř </t>
  </si>
  <si>
    <t>Nová Ves u Chotěboře</t>
  </si>
  <si>
    <t>Suchá nádrž v obci Nová Ves u Chotěboře</t>
  </si>
  <si>
    <t>PP Novoveského potoka (IDVT 10175339)</t>
  </si>
  <si>
    <t>13-43</t>
  </si>
  <si>
    <t>1-03-05-018</t>
  </si>
  <si>
    <t>Obec Nová Ves u Chotěboře</t>
  </si>
  <si>
    <t>Kutná Hora</t>
  </si>
  <si>
    <t>Hořany</t>
  </si>
  <si>
    <t>Poldr III</t>
  </si>
  <si>
    <t>Hořanský potok</t>
  </si>
  <si>
    <t>13-32</t>
  </si>
  <si>
    <t>1-04-01-038</t>
  </si>
  <si>
    <t>Obec Miskovice</t>
  </si>
  <si>
    <t>Poldr I</t>
  </si>
  <si>
    <t>Suchý poldr</t>
  </si>
  <si>
    <t>Kolín</t>
  </si>
  <si>
    <t>Štítary u Kolína</t>
  </si>
  <si>
    <t>Obchvat Kolín - poldr</t>
  </si>
  <si>
    <t>1-04-01-0450</t>
  </si>
  <si>
    <t>Ředitelství silnic a dálnic ČR</t>
  </si>
  <si>
    <t>Býchory</t>
  </si>
  <si>
    <t>bezejmenný</t>
  </si>
  <si>
    <t>1-04-01-047</t>
  </si>
  <si>
    <t>Michelle Čipera</t>
  </si>
  <si>
    <t>Ovčáry u Kolína</t>
  </si>
  <si>
    <t>bezejmenný II</t>
  </si>
  <si>
    <t>Jičín</t>
  </si>
  <si>
    <t>Poldr pod ryb. Šibeňák</t>
  </si>
  <si>
    <t>Valdický potok</t>
  </si>
  <si>
    <t>03-43</t>
  </si>
  <si>
    <t>1-04-02-004</t>
  </si>
  <si>
    <t>Město Jičín</t>
  </si>
  <si>
    <t>Hořice</t>
  </si>
  <si>
    <t>Libonice</t>
  </si>
  <si>
    <t>Terénní úpravy na pozemcích p. č. 1/1, 1/2, 118/1 v k. ú. Libonice</t>
  </si>
  <si>
    <t>LP Chlumského potoka (IDVT 10177440)</t>
  </si>
  <si>
    <t>13-23</t>
  </si>
  <si>
    <t>1-04-03-013</t>
  </si>
  <si>
    <t>Město Hořice</t>
  </si>
  <si>
    <t>Poděbrady</t>
  </si>
  <si>
    <t>Dubečno</t>
  </si>
  <si>
    <t>13-21</t>
  </si>
  <si>
    <t>1-04-05-044</t>
  </si>
  <si>
    <t>Obec Kněžice</t>
  </si>
  <si>
    <t>Nymburk</t>
  </si>
  <si>
    <t>Sovenice</t>
  </si>
  <si>
    <t>poldr Sovenice</t>
  </si>
  <si>
    <t>Rojdánka</t>
  </si>
  <si>
    <t>6-3</t>
  </si>
  <si>
    <t>1-04-05-055</t>
  </si>
  <si>
    <t>Městys Křinec</t>
  </si>
  <si>
    <t>Onomyšl</t>
  </si>
  <si>
    <t>Onomyšlský potok</t>
  </si>
  <si>
    <t>1-04-06-004</t>
  </si>
  <si>
    <t>Povodí Labe, státní podnik, Závod Roudnice n. L., PS Kolín</t>
  </si>
  <si>
    <t>Povodí Odry</t>
  </si>
  <si>
    <t>PVl</t>
  </si>
  <si>
    <t>Trhové Sviny</t>
  </si>
  <si>
    <t>Svinenský potok</t>
  </si>
  <si>
    <t>32-24</t>
  </si>
  <si>
    <t>1-06-02-061</t>
  </si>
  <si>
    <t>Město Trhové Sviny</t>
  </si>
  <si>
    <t>Týn nad Vltavou</t>
  </si>
  <si>
    <t>Hlinky</t>
  </si>
  <si>
    <t>tížná betonová      s klenbovým účinkem</t>
  </si>
  <si>
    <t>Hlinecký potok</t>
  </si>
  <si>
    <t>22-42</t>
  </si>
  <si>
    <t>1-06-03-080</t>
  </si>
  <si>
    <t>Město Týn nad Vltavou</t>
  </si>
  <si>
    <t>České Budějovice</t>
  </si>
  <si>
    <t>Ledenice</t>
  </si>
  <si>
    <t>Kačerovec</t>
  </si>
  <si>
    <t>Spolský potok</t>
  </si>
  <si>
    <t>32-22</t>
  </si>
  <si>
    <t>1-07-02-039</t>
  </si>
  <si>
    <t>Městys Ledenice</t>
  </si>
  <si>
    <t>Strakonice</t>
  </si>
  <si>
    <t>Přechovice</t>
  </si>
  <si>
    <t>Přechovický potok</t>
  </si>
  <si>
    <t>22-34</t>
  </si>
  <si>
    <t>1-08-02-031</t>
  </si>
  <si>
    <t>Obec Přechovice</t>
  </si>
  <si>
    <t>Cehnice</t>
  </si>
  <si>
    <t>IV *</t>
  </si>
  <si>
    <t>Cehnický potok</t>
  </si>
  <si>
    <t>22-41</t>
  </si>
  <si>
    <t>1-08-02-060</t>
  </si>
  <si>
    <t>Obec Cehnice</t>
  </si>
  <si>
    <t>Havlíčkův Brod</t>
  </si>
  <si>
    <t>Přibyslav, Hřiště</t>
  </si>
  <si>
    <t>Hřiště - Přibyslav N I</t>
  </si>
  <si>
    <t>LBP č. 8 Doberského p.</t>
  </si>
  <si>
    <t>23-22</t>
  </si>
  <si>
    <t>1-09-01-022</t>
  </si>
  <si>
    <t>PVL</t>
  </si>
  <si>
    <t>PVL - ZDV</t>
  </si>
  <si>
    <t>Hřiště - Přibyslav N II</t>
  </si>
  <si>
    <t>LBP č. 8 Doberského potoka</t>
  </si>
  <si>
    <t>Hřiště - Přibyslav N III</t>
  </si>
  <si>
    <t>Retenční nádrž nad rybníkem Cihlář</t>
  </si>
  <si>
    <t>Cihlářský potok</t>
  </si>
  <si>
    <t>23-21</t>
  </si>
  <si>
    <t>1-09-01-0720-0-00</t>
  </si>
  <si>
    <t>Město Havlíčkův Brod</t>
  </si>
  <si>
    <t>Úsobí, Skorkov u Herálce</t>
  </si>
  <si>
    <t>Poldr na Úsobském potoce</t>
  </si>
  <si>
    <t>Úsobský potok</t>
  </si>
  <si>
    <t>23-23</t>
  </si>
  <si>
    <t>1-09-01-080</t>
  </si>
  <si>
    <t>Ing.Jiří Krpálek, Zdeněk Krpálek</t>
  </si>
  <si>
    <t>Humpolec</t>
  </si>
  <si>
    <t>Kejžlice</t>
  </si>
  <si>
    <t>Pstružný potok</t>
  </si>
  <si>
    <t>1-09-01-118</t>
  </si>
  <si>
    <t>Obec Kejžlice</t>
  </si>
  <si>
    <t>Světlá nad Sázavou</t>
  </si>
  <si>
    <t>Dolní Město</t>
  </si>
  <si>
    <t>Poldr Dolní Město</t>
  </si>
  <si>
    <t>LBP Pstružného potoka IDVT10273008</t>
  </si>
  <si>
    <t>1-09-01-1200-0-00</t>
  </si>
  <si>
    <t>Obec Dolní Město</t>
  </si>
  <si>
    <t>Pelhřimov</t>
  </si>
  <si>
    <t>Dolní nádrž</t>
  </si>
  <si>
    <t>Lejšovka</t>
  </si>
  <si>
    <t>23-14</t>
  </si>
  <si>
    <t>1-09-02-018</t>
  </si>
  <si>
    <t>Město Pelhřimov</t>
  </si>
  <si>
    <t>TSM Pelhřimov</t>
  </si>
  <si>
    <t>Horní nádrž</t>
  </si>
  <si>
    <t>Říčany</t>
  </si>
  <si>
    <t>Výžerky</t>
  </si>
  <si>
    <t>Výžerecký poldr</t>
  </si>
  <si>
    <t>Výžerecký potok</t>
  </si>
  <si>
    <t>13-31</t>
  </si>
  <si>
    <t>1-09-03-102</t>
  </si>
  <si>
    <t>Tachov</t>
  </si>
  <si>
    <t>Třískolupy</t>
  </si>
  <si>
    <t>Poldr na Čaňkovském potoce</t>
  </si>
  <si>
    <t>Čaňkovský potok</t>
  </si>
  <si>
    <t>21-21</t>
  </si>
  <si>
    <t>1-10-01-092</t>
  </si>
  <si>
    <t>Lesy ČR</t>
  </si>
  <si>
    <t>LČR - OPV</t>
  </si>
  <si>
    <t>Domažlice</t>
  </si>
  <si>
    <t>Zahořany</t>
  </si>
  <si>
    <t>Zahořany - Poldr I</t>
  </si>
  <si>
    <t>Od Stanětic</t>
  </si>
  <si>
    <t>21-24</t>
  </si>
  <si>
    <t>1-10-02-060</t>
  </si>
  <si>
    <t>PVL - ZBE</t>
  </si>
  <si>
    <t>Stanětice</t>
  </si>
  <si>
    <t>Zahořany – Poldr II</t>
  </si>
  <si>
    <t>Zahořany – Poldr III</t>
  </si>
  <si>
    <t>Klatovy</t>
  </si>
  <si>
    <t>Biřkov</t>
  </si>
  <si>
    <t>poldr Zahrádka</t>
  </si>
  <si>
    <t>meliorační kanál
ústící do Biřkovského p.</t>
  </si>
  <si>
    <t>1-10-02-090</t>
  </si>
  <si>
    <t>obec Biřkov</t>
  </si>
  <si>
    <t>Praha 12</t>
  </si>
  <si>
    <t>Modřany</t>
  </si>
  <si>
    <t>Dolní</t>
  </si>
  <si>
    <t>Lhotecký potok</t>
  </si>
  <si>
    <t>12-42</t>
  </si>
  <si>
    <t>1-12-01-003</t>
  </si>
  <si>
    <t>Hl. m. Praha</t>
  </si>
  <si>
    <t>Lesy HMP</t>
  </si>
  <si>
    <t>Praha 4</t>
  </si>
  <si>
    <t>Michle</t>
  </si>
  <si>
    <t>Interlov</t>
  </si>
  <si>
    <t>Roztylský potok + dešť. kanal.</t>
  </si>
  <si>
    <t>1-12-01-006</t>
  </si>
  <si>
    <t>Praha 5</t>
  </si>
  <si>
    <t>Jinonice</t>
  </si>
  <si>
    <t>Nádrž N 4</t>
  </si>
  <si>
    <t>y</t>
  </si>
  <si>
    <t>Jinonický potok</t>
  </si>
  <si>
    <t>1-12-01-011</t>
  </si>
  <si>
    <t>Praha 13</t>
  </si>
  <si>
    <t>Stodůlky</t>
  </si>
  <si>
    <t>Tatra Zličín</t>
  </si>
  <si>
    <t>Motolský potok</t>
  </si>
  <si>
    <t>12-23</t>
  </si>
  <si>
    <t>1-12-01-022</t>
  </si>
  <si>
    <t>Praha 14</t>
  </si>
  <si>
    <t>Hostavice</t>
  </si>
  <si>
    <t>Čihadla</t>
  </si>
  <si>
    <t>Rokytka</t>
  </si>
  <si>
    <t>12-24</t>
  </si>
  <si>
    <t>1-12-01-034</t>
  </si>
  <si>
    <t xml:space="preserve"> Hl. m. Praha</t>
  </si>
  <si>
    <t>Černošice</t>
  </si>
  <si>
    <t>Jeneč</t>
  </si>
  <si>
    <t>Jenečský poldr</t>
  </si>
  <si>
    <t xml:space="preserve"> -</t>
  </si>
  <si>
    <t>Jenečský potok</t>
  </si>
  <si>
    <t>1-12-02-0030-0-00</t>
  </si>
  <si>
    <t>Obec Jeneč</t>
  </si>
  <si>
    <t>Tuchoměřice</t>
  </si>
  <si>
    <t>Tuchoměřický poldr</t>
  </si>
  <si>
    <t>Unětický  potok</t>
  </si>
  <si>
    <t>1-12-02-010</t>
  </si>
  <si>
    <t>Souřadnice S - JTSK 
X</t>
  </si>
  <si>
    <t>Souřadnice S - JTSK 
Y</t>
  </si>
  <si>
    <t>POh</t>
  </si>
  <si>
    <t>Lovosice</t>
  </si>
  <si>
    <t>Vlastislav</t>
  </si>
  <si>
    <t>Poldr Vlastislav</t>
  </si>
  <si>
    <t>Modla</t>
  </si>
  <si>
    <t>02-34</t>
  </si>
  <si>
    <t>1-13-05-0040</t>
  </si>
  <si>
    <t>Povodí Ohře, s.p.</t>
  </si>
  <si>
    <t>Oparno</t>
  </si>
  <si>
    <t>Poldr Oparno</t>
  </si>
  <si>
    <t>dešťové vody</t>
  </si>
  <si>
    <t>1-13-05-0140</t>
  </si>
  <si>
    <t>Obec Velemín</t>
  </si>
  <si>
    <t>Bílina</t>
  </si>
  <si>
    <t>Štrbice</t>
  </si>
  <si>
    <t>Poldr Štrbice</t>
  </si>
  <si>
    <t>Štrbický potok</t>
  </si>
  <si>
    <t>02-32</t>
  </si>
  <si>
    <t>1-14-01-0552</t>
  </si>
  <si>
    <t>Děčín</t>
  </si>
  <si>
    <t>Veselé</t>
  </si>
  <si>
    <t>Poldr Markvartice IV</t>
  </si>
  <si>
    <t>M.P. Veselé</t>
  </si>
  <si>
    <t>02-24</t>
  </si>
  <si>
    <t>1-14-03-0990</t>
  </si>
  <si>
    <t>POd</t>
  </si>
  <si>
    <t>Nový Jičín</t>
  </si>
  <si>
    <t>Starý Jičín</t>
  </si>
  <si>
    <t>VN Starý Jičín</t>
  </si>
  <si>
    <t>1.11</t>
  </si>
  <si>
    <t>Grasmanka</t>
  </si>
  <si>
    <t>25-12</t>
  </si>
  <si>
    <t>2-01-01-0760</t>
  </si>
  <si>
    <t>Bartošovice</t>
  </si>
  <si>
    <t>VN Bartošovice 3</t>
  </si>
  <si>
    <t>8</t>
  </si>
  <si>
    <t>PB Bartošovického  potoka</t>
  </si>
  <si>
    <t>25-21</t>
  </si>
  <si>
    <t>2-01-01-107</t>
  </si>
  <si>
    <t>Bílovec</t>
  </si>
  <si>
    <t>Butovice</t>
  </si>
  <si>
    <t>SN Butovice</t>
  </si>
  <si>
    <t>2.97</t>
  </si>
  <si>
    <t>levostr. př. Butoveckého potoka</t>
  </si>
  <si>
    <t>15-43</t>
  </si>
  <si>
    <t>2-01-01-111</t>
  </si>
  <si>
    <t>Velké Albrechtice</t>
  </si>
  <si>
    <t>Poldr Velké Albrechtice</t>
  </si>
  <si>
    <t>1.345</t>
  </si>
  <si>
    <t>IDVT 10215694</t>
  </si>
  <si>
    <t>2-01-01-1170</t>
  </si>
  <si>
    <t>Obec Velké Albrechtice</t>
  </si>
  <si>
    <t>Opava</t>
  </si>
  <si>
    <t>Pustá Polom</t>
  </si>
  <si>
    <t>0.52</t>
  </si>
  <si>
    <t>Sezina</t>
  </si>
  <si>
    <t>15-34, 15-43</t>
  </si>
  <si>
    <t>2-01-01-118</t>
  </si>
  <si>
    <t>Kopřivnice</t>
  </si>
  <si>
    <t>Kateřinice</t>
  </si>
  <si>
    <t>Suchý poldr Kateřinice</t>
  </si>
  <si>
    <t>0.77</t>
  </si>
  <si>
    <t>údolnice, není trvalý vodní tok</t>
  </si>
  <si>
    <t>2-01-01-142</t>
  </si>
  <si>
    <t>Obec Kateřinice</t>
  </si>
  <si>
    <t>Krnov</t>
  </si>
  <si>
    <t>Lichnov</t>
  </si>
  <si>
    <t>SN Lichnov V</t>
  </si>
  <si>
    <t>3.9</t>
  </si>
  <si>
    <t>PB přítok Čižiny (IDVT 10208953)</t>
  </si>
  <si>
    <t>15-31</t>
  </si>
  <si>
    <t>2-02-01-0690</t>
  </si>
  <si>
    <t>SN Lichnov III</t>
  </si>
  <si>
    <t>2.74</t>
  </si>
  <si>
    <t>Tetřevský potok</t>
  </si>
  <si>
    <t>2-02-01-0700</t>
  </si>
  <si>
    <t>VD Lichnov IV - suchý poldr</t>
  </si>
  <si>
    <t>0.1</t>
  </si>
  <si>
    <t>2-02-01-071</t>
  </si>
  <si>
    <t>Obec Lichnov</t>
  </si>
  <si>
    <t>Loděnice</t>
  </si>
  <si>
    <t>SN Loděnice</t>
  </si>
  <si>
    <t>Lipinka</t>
  </si>
  <si>
    <t>15-32</t>
  </si>
  <si>
    <t>2-02-01-0760</t>
  </si>
  <si>
    <t>-504995,26</t>
  </si>
  <si>
    <t>Rýmařov</t>
  </si>
  <si>
    <t>Dolní Moravice</t>
  </si>
  <si>
    <t>Lučinka-Hájek Jih</t>
  </si>
  <si>
    <t>5</t>
  </si>
  <si>
    <t>PB přítok Moravice (IDVT10215008)</t>
  </si>
  <si>
    <t>14-42</t>
  </si>
  <si>
    <t>2-02-02-011</t>
  </si>
  <si>
    <t>Obec Dolní Moravice</t>
  </si>
  <si>
    <t>Hořejší Kunčice</t>
  </si>
  <si>
    <t>VN Hořejší Kunčice</t>
  </si>
  <si>
    <t>2.2</t>
  </si>
  <si>
    <t>Deštná</t>
  </si>
  <si>
    <t>2-02-02-089</t>
  </si>
  <si>
    <t>Litultovice</t>
  </si>
  <si>
    <t>SN Choltický</t>
  </si>
  <si>
    <t>Choltický potok</t>
  </si>
  <si>
    <t>2-02-02-0910</t>
  </si>
  <si>
    <t>-508151,87</t>
  </si>
  <si>
    <t>-1089858,1</t>
  </si>
  <si>
    <t>Kylešovice - Otice</t>
  </si>
  <si>
    <t>Otický Příkop</t>
  </si>
  <si>
    <t>40.5</t>
  </si>
  <si>
    <t>Otický příkop</t>
  </si>
  <si>
    <t>2-02-02-098</t>
  </si>
  <si>
    <t>Statutární město Opava</t>
  </si>
  <si>
    <t>Kravaře</t>
  </si>
  <si>
    <t>Bolatice</t>
  </si>
  <si>
    <t>Bolatice VIII - Borová</t>
  </si>
  <si>
    <t>0.45</t>
  </si>
  <si>
    <t>levostr. přít. pot. Opusta</t>
  </si>
  <si>
    <t>15-41</t>
  </si>
  <si>
    <t>2-02-03-014</t>
  </si>
  <si>
    <t>Obec Bolatice</t>
  </si>
  <si>
    <t>Bolatice VII</t>
  </si>
  <si>
    <t>Bolatice V - pod vodojemem</t>
  </si>
  <si>
    <t>pravostr. přít. pot. Opusta</t>
  </si>
  <si>
    <t>15-41, 15-23</t>
  </si>
  <si>
    <t>Bolatice I - u hřiště</t>
  </si>
  <si>
    <t>5.4</t>
  </si>
  <si>
    <t>Bolatice II - u koupaliště</t>
  </si>
  <si>
    <t>3.8</t>
  </si>
  <si>
    <t>Hlučín</t>
  </si>
  <si>
    <t>Markvartovice</t>
  </si>
  <si>
    <t>VN Markvartovice E/I</t>
  </si>
  <si>
    <t>1.08</t>
  </si>
  <si>
    <t>Ludgeřovický potok</t>
  </si>
  <si>
    <t>2-02-04-002</t>
  </si>
  <si>
    <t>Markvartovice, Šilheřovice</t>
  </si>
  <si>
    <t>VN Markvartovice E/II</t>
  </si>
  <si>
    <t>0.35</t>
  </si>
  <si>
    <t>VN Markvartovice F</t>
  </si>
  <si>
    <t>3.4</t>
  </si>
  <si>
    <t>levostr. přít. Ludgeřovického potoko</t>
  </si>
  <si>
    <t>Frýdek - Místek</t>
  </si>
  <si>
    <t>Místek</t>
  </si>
  <si>
    <t>Hlínský SN 1</t>
  </si>
  <si>
    <t>0.56</t>
  </si>
  <si>
    <t>Hlínský potok</t>
  </si>
  <si>
    <t xml:space="preserve"> 25-22</t>
  </si>
  <si>
    <t>2-03-01-031</t>
  </si>
  <si>
    <t>Hlínský SN 2</t>
  </si>
  <si>
    <t>0.7</t>
  </si>
  <si>
    <t>Darkovice</t>
  </si>
  <si>
    <t>VD Poldr č. V. Darkovice</t>
  </si>
  <si>
    <t>0.66</t>
  </si>
  <si>
    <t>pravostr. přítok toku Bečva</t>
  </si>
  <si>
    <t>15-23</t>
  </si>
  <si>
    <t>2-03-02-014</t>
  </si>
  <si>
    <t>Obec Darkovice</t>
  </si>
  <si>
    <t>VD Poldr č. VI. Darkovice</t>
  </si>
  <si>
    <t>0.55</t>
  </si>
  <si>
    <t>Vřesina u Hlučína</t>
  </si>
  <si>
    <t>Suchá retenční nádrž Vřesina</t>
  </si>
  <si>
    <t>1.1</t>
  </si>
  <si>
    <t>kanalizační sběrač DN 600 ústící do toku Bečva</t>
  </si>
  <si>
    <t>Obec Vřesina</t>
  </si>
  <si>
    <t>Bolatice poldr VI.</t>
  </si>
  <si>
    <t>2.5</t>
  </si>
  <si>
    <t>Hať</t>
  </si>
  <si>
    <t>Poldr "U Mareše"</t>
  </si>
  <si>
    <t>0.44</t>
  </si>
  <si>
    <t>LB bezejmenný přítok potoka Bečvy</t>
  </si>
  <si>
    <t>Obec Hať</t>
  </si>
  <si>
    <t>Bolatice Poldr III.</t>
  </si>
  <si>
    <t>1</t>
  </si>
  <si>
    <t>Bohumín</t>
  </si>
  <si>
    <t>Dolní Lutyně</t>
  </si>
  <si>
    <t>SN Lutyňka</t>
  </si>
  <si>
    <t>2.46</t>
  </si>
  <si>
    <t>Lutyňka</t>
  </si>
  <si>
    <t>15-42</t>
  </si>
  <si>
    <t>2-03-03-0751</t>
  </si>
  <si>
    <t>Bolatice IV - dlouhá hráz</t>
  </si>
  <si>
    <t>6.11</t>
  </si>
  <si>
    <t xml:space="preserve"> 15-12</t>
  </si>
  <si>
    <t>2-04-02-027</t>
  </si>
  <si>
    <t>Změna č. 1 Územního plánu obce Holasovice, č.j. 2538/2009/HAUP, vydání 23.1.2012, účinnost 7.2.2012 - vymezení veřejně prospěšné stavby suché nádrže</t>
  </si>
  <si>
    <t>PMo</t>
  </si>
  <si>
    <t>Šumperk</t>
  </si>
  <si>
    <t>Zábřeh</t>
  </si>
  <si>
    <t>Litovel</t>
  </si>
  <si>
    <t>Přerov</t>
  </si>
  <si>
    <t>Valašské Meziříčí</t>
  </si>
  <si>
    <t>Hranice</t>
  </si>
  <si>
    <t>Lipník nad Bečvou</t>
  </si>
  <si>
    <t>Konice</t>
  </si>
  <si>
    <t>Boskovice</t>
  </si>
  <si>
    <t>Vyškov</t>
  </si>
  <si>
    <t>Prostějov</t>
  </si>
  <si>
    <t>Kroměříž</t>
  </si>
  <si>
    <t>Bystřice pod Hostýnem</t>
  </si>
  <si>
    <t>Holešov</t>
  </si>
  <si>
    <t>Vizovice</t>
  </si>
  <si>
    <t>Uherské Hradiště</t>
  </si>
  <si>
    <t>Uherské   Hradiště</t>
  </si>
  <si>
    <t>Veselí nad Moravou</t>
  </si>
  <si>
    <t>Jindřichův Hradec</t>
  </si>
  <si>
    <t>Polička</t>
  </si>
  <si>
    <t>Kuřim</t>
  </si>
  <si>
    <t>Brno</t>
  </si>
  <si>
    <t>Bučovice</t>
  </si>
  <si>
    <t>Slavkov u Brna</t>
  </si>
  <si>
    <t>Šlapanice u Brna</t>
  </si>
  <si>
    <t>Hustopeče</t>
  </si>
  <si>
    <t>Jihlava</t>
  </si>
  <si>
    <t>Třebíč</t>
  </si>
  <si>
    <t>Břeclav</t>
  </si>
  <si>
    <t>Kyjov</t>
  </si>
  <si>
    <t>Břeclav, Hodonín</t>
  </si>
  <si>
    <t>Hodonín</t>
  </si>
  <si>
    <t>Pohořelice nad Jihlavou</t>
  </si>
  <si>
    <t>Zlín</t>
  </si>
  <si>
    <t>Nový Malín</t>
  </si>
  <si>
    <t>Horní Temenice</t>
  </si>
  <si>
    <t>Dolní a Horní Temenice</t>
  </si>
  <si>
    <t>Dolní Temenice</t>
  </si>
  <si>
    <t>Bludov</t>
  </si>
  <si>
    <t>Žichlínek a Rychnov na Moravě</t>
  </si>
  <si>
    <t>Lubník</t>
  </si>
  <si>
    <t>Mladeč</t>
  </si>
  <si>
    <t>Komárovice</t>
  </si>
  <si>
    <t>Choryně</t>
  </si>
  <si>
    <t>Malhotice</t>
  </si>
  <si>
    <t>Radíkov</t>
  </si>
  <si>
    <t>Osek nad Bečvou</t>
  </si>
  <si>
    <t>Ochoz u Konice</t>
  </si>
  <si>
    <t>Lysovice</t>
  </si>
  <si>
    <t>Topolany</t>
  </si>
  <si>
    <t>Želeč</t>
  </si>
  <si>
    <t>Bezměrov</t>
  </si>
  <si>
    <t>Újezdec u Přerova</t>
  </si>
  <si>
    <t>Lubná u Kroměříže</t>
  </si>
  <si>
    <t>Přílepy u Holešova</t>
  </si>
  <si>
    <t>Všemina</t>
  </si>
  <si>
    <t>Mistřice I</t>
  </si>
  <si>
    <t>Jalubí</t>
  </si>
  <si>
    <t>Jalubí, Traplice</t>
  </si>
  <si>
    <t>Velehrad</t>
  </si>
  <si>
    <t>Zlechov</t>
  </si>
  <si>
    <t>Hluk</t>
  </si>
  <si>
    <t>Veselí-Předměstí</t>
  </si>
  <si>
    <t>Staré Město pod Landštejnem</t>
  </si>
  <si>
    <t>Olešnice na Moravě</t>
  </si>
  <si>
    <t>Brno - Komín</t>
  </si>
  <si>
    <t>Řečkovice</t>
  </si>
  <si>
    <t>Lesná</t>
  </si>
  <si>
    <t>Ponava</t>
  </si>
  <si>
    <t xml:space="preserve">Bosonohy </t>
  </si>
  <si>
    <t>Moravský Lačnov</t>
  </si>
  <si>
    <t>Svitavy-Moravský Lačnov</t>
  </si>
  <si>
    <t>Senetářov</t>
  </si>
  <si>
    <t>Kunkovice u Litenčic</t>
  </si>
  <si>
    <t>Staré Hvězdlice</t>
  </si>
  <si>
    <t>Milonice, Uhřice</t>
  </si>
  <si>
    <t>Rašovice u Bučovic</t>
  </si>
  <si>
    <t>Hodějice</t>
  </si>
  <si>
    <t>Vážany nad Litavou</t>
  </si>
  <si>
    <t>Lovčičky</t>
  </si>
  <si>
    <t>Podolí (u Brna)</t>
  </si>
  <si>
    <t>Tvarožná, Sivice</t>
  </si>
  <si>
    <t>Starovice</t>
  </si>
  <si>
    <t>Jezdovice</t>
  </si>
  <si>
    <t>Luka nad Jihlavou</t>
  </si>
  <si>
    <t>Luka nad Jihlavou, Otín nad Jihlavou</t>
  </si>
  <si>
    <t>Kozlov u Jihlavy</t>
  </si>
  <si>
    <t>Kamenice u Jihlavy</t>
  </si>
  <si>
    <t>Okříšky</t>
  </si>
  <si>
    <t>Bulhary</t>
  </si>
  <si>
    <t>Bulhary, Nejdek, Lednice, Podivín, Charvátská Nová Ves, Poštorná, Břeclav</t>
  </si>
  <si>
    <t>Lovčice</t>
  </si>
  <si>
    <t>Žarošice</t>
  </si>
  <si>
    <t>Diváky</t>
  </si>
  <si>
    <t>Boleradice</t>
  </si>
  <si>
    <t>Přítluky, Rakvice, Podivín, Lednice</t>
  </si>
  <si>
    <t>Lanžhot, Břeclav, Kostice, Tvrdonice, Týnec, Moravská Nové Ves, Mikulčice, Lužice, Hodonín</t>
  </si>
  <si>
    <t>Hýsly</t>
  </si>
  <si>
    <t>Čejkovice</t>
  </si>
  <si>
    <t>Třebíčský Číchov</t>
  </si>
  <si>
    <t>Trnava u Třebíče</t>
  </si>
  <si>
    <t>Lutopecny</t>
  </si>
  <si>
    <t>Cvrčovice u Pohořelic</t>
  </si>
  <si>
    <t>Moravany u Kyjova</t>
  </si>
  <si>
    <t>Okřešice u Třebíče</t>
  </si>
  <si>
    <t>Předín</t>
  </si>
  <si>
    <t xml:space="preserve">Tečovice </t>
  </si>
  <si>
    <t>Mysločovice</t>
  </si>
  <si>
    <t>Sazovice</t>
  </si>
  <si>
    <t xml:space="preserve">Revitalizační opatření v k.ú. Nový Malín, Poldr </t>
  </si>
  <si>
    <t>Temenice - poldr č.1</t>
  </si>
  <si>
    <t>Temenice - poldr č.2</t>
  </si>
  <si>
    <t>Dolní Temenice poldr č. 3</t>
  </si>
  <si>
    <t>Dolní Temenice poldr č. 4</t>
  </si>
  <si>
    <t>Poldr Drážník - Bludov</t>
  </si>
  <si>
    <t>Poldr Žichlínek "A"</t>
  </si>
  <si>
    <t>protierozní opatření Lubník, SO-01 Retenční nádrž</t>
  </si>
  <si>
    <t>protierozní opatření Lubník, SO-02 Poldr</t>
  </si>
  <si>
    <t>Mladeč - suchý  poldr</t>
  </si>
  <si>
    <t>Suchý poldr Komárovice</t>
  </si>
  <si>
    <t>Nádrž na toku Pastevník - PPO</t>
  </si>
  <si>
    <t>VD Radikov</t>
  </si>
  <si>
    <t>Suchá nádrž, k.ú. Osek nad Bečvou</t>
  </si>
  <si>
    <t>Budětsko</t>
  </si>
  <si>
    <t>VD Lysovice -poldr P1</t>
  </si>
  <si>
    <t>VD Topolany -suchá retenční nádrž</t>
  </si>
  <si>
    <t>N1 Želeč</t>
  </si>
  <si>
    <t>Poldr Bezměrov (nádrž č.1-dolní)</t>
  </si>
  <si>
    <t>Poldr Bezměrov (nádrž č.2-horní)</t>
  </si>
  <si>
    <t>Poldr suchý</t>
  </si>
  <si>
    <t>SN Lubná I</t>
  </si>
  <si>
    <t>RN Mojena</t>
  </si>
  <si>
    <t>Poldr pro VD Všemina</t>
  </si>
  <si>
    <t>Poldr Mistřický potok</t>
  </si>
  <si>
    <t>Jalubí - II</t>
  </si>
  <si>
    <t>Jalubí - I</t>
  </si>
  <si>
    <t>Jalubí - boční</t>
  </si>
  <si>
    <t>VD Biocentrum a rybník Velehrad</t>
  </si>
  <si>
    <t>Poldr Zlechov - Olší</t>
  </si>
  <si>
    <t>Žabínek - Hluk</t>
  </si>
  <si>
    <t>VH, mokřady a poldr na Kozojídce</t>
  </si>
  <si>
    <t>SRN Polička</t>
  </si>
  <si>
    <t>Olešnice RN4</t>
  </si>
  <si>
    <t>Olešnice RN5</t>
  </si>
  <si>
    <t>Olešnice RN1</t>
  </si>
  <si>
    <t>Olešnice RN2</t>
  </si>
  <si>
    <t>Olešnice RN3</t>
  </si>
  <si>
    <t>Brno - Lachema</t>
  </si>
  <si>
    <t>Brno - Řečkovice</t>
  </si>
  <si>
    <t>U sv. Antoníčka</t>
  </si>
  <si>
    <t>Brno - Ponava</t>
  </si>
  <si>
    <t>Poldr Bosonohy</t>
  </si>
  <si>
    <t>SN I Lačnovský potok</t>
  </si>
  <si>
    <t>SN II Lačnovský potok</t>
  </si>
  <si>
    <t>SN Poldr Svitavy průmyslová zóna</t>
  </si>
  <si>
    <t>suchá RN Senetářov</t>
  </si>
  <si>
    <t>Poldr Kunkovice</t>
  </si>
  <si>
    <t>Pod Luhem</t>
  </si>
  <si>
    <t>Rošťoutky</t>
  </si>
  <si>
    <t>Rašovice</t>
  </si>
  <si>
    <t>VD Lovčičky</t>
  </si>
  <si>
    <t>VD Podolí-poldr Hrušky</t>
  </si>
  <si>
    <t>SN B1 Tvarožná</t>
  </si>
  <si>
    <t>Kozlov III - poldr II</t>
  </si>
  <si>
    <t>Kozlov III - poldr IIa</t>
  </si>
  <si>
    <t>Luka-Otín</t>
  </si>
  <si>
    <t>Kozlov II-poldr III</t>
  </si>
  <si>
    <t>Kozlov-poldr V (pod mostem)</t>
  </si>
  <si>
    <t>Kozlov-poldr Va (pod obcí)</t>
  </si>
  <si>
    <t>Kozlov-poldr VI (nad obcí)</t>
  </si>
  <si>
    <t>Kamenice-Poldr II</t>
  </si>
  <si>
    <t xml:space="preserve">Kamenice-Poldr   </t>
  </si>
  <si>
    <t>Poldr Okříšky A</t>
  </si>
  <si>
    <t>Poldr Okříšky B</t>
  </si>
  <si>
    <t>Bulhary – suchý poldr</t>
  </si>
  <si>
    <t>Poldr Bulhary - Břeclav</t>
  </si>
  <si>
    <t>VD Lovčice-suchá nádrž</t>
  </si>
  <si>
    <t>Protieroz. op. Žarošice</t>
  </si>
  <si>
    <t>Diváky 1 - dolní nádrž</t>
  </si>
  <si>
    <t>VD Suchá nádrž nad Boleradickým rybníkem</t>
  </si>
  <si>
    <t>Přítluky</t>
  </si>
  <si>
    <t>Soutok</t>
  </si>
  <si>
    <t>Moštěnice</t>
  </si>
  <si>
    <t>Kameňák</t>
  </si>
  <si>
    <t>Čejkovice-ochranná nádrž č.1</t>
  </si>
  <si>
    <t>Čejkovice III</t>
  </si>
  <si>
    <t>Poldr Lešetínský potok</t>
  </si>
  <si>
    <t>Klapovský potok - poldr</t>
  </si>
  <si>
    <t>Poldr v k.ú. Lutopecny</t>
  </si>
  <si>
    <t>Suchý poldr Cvrčovice</t>
  </si>
  <si>
    <t>SN Černá</t>
  </si>
  <si>
    <t>Poldr Okřešice</t>
  </si>
  <si>
    <t>Přírodě blízké PPO v městysi Kamenice SO 01 Poldr</t>
  </si>
  <si>
    <t>Suchý poldr nad Předínem</t>
  </si>
  <si>
    <t>Polní cesty, PPEO a ÚSES - SO 06 Ochranná hráz</t>
  </si>
  <si>
    <t>Poldr Mysločovice</t>
  </si>
  <si>
    <t>Vodohospodářská opatření v k.ú. Svitavy - předměstí</t>
  </si>
  <si>
    <t>Poldr POL 1</t>
  </si>
  <si>
    <t>Poldr POL 2</t>
  </si>
  <si>
    <t>Teplý potok</t>
  </si>
  <si>
    <t>4-10-01-088</t>
  </si>
  <si>
    <t>Česká republika - Lesy České republiky, s. p.</t>
  </si>
  <si>
    <t>Lesy ČR, s.p.</t>
  </si>
  <si>
    <t>bezejm. přítok Temence</t>
  </si>
  <si>
    <t>14-41</t>
  </si>
  <si>
    <t>4-10-01-092</t>
  </si>
  <si>
    <t>MěÚ Šumperk</t>
  </si>
  <si>
    <t>Bratrušovský p.</t>
  </si>
  <si>
    <t>bezejm. přítok Bratrušovského potoka</t>
  </si>
  <si>
    <t>4-10-01-093</t>
  </si>
  <si>
    <t>bezejm. přítok Bloudovského p.</t>
  </si>
  <si>
    <t>4-10-01-095/2</t>
  </si>
  <si>
    <t>Obec Bludov</t>
  </si>
  <si>
    <t>166</t>
  </si>
  <si>
    <t>Moravská Sázava</t>
  </si>
  <si>
    <t>4-10-02-011</t>
  </si>
  <si>
    <t>Povodí Moravy, s.p.</t>
  </si>
  <si>
    <t>levostranný přítok Lubnického potoka</t>
  </si>
  <si>
    <t>4-10-02-023/1</t>
  </si>
  <si>
    <t>obec Lubník</t>
  </si>
  <si>
    <t>Obec Lubník</t>
  </si>
  <si>
    <t>Hradečka</t>
  </si>
  <si>
    <t>24-22</t>
  </si>
  <si>
    <t>4-10-03-009</t>
  </si>
  <si>
    <t>Obec Mladeč</t>
  </si>
  <si>
    <t>Komárovický p.</t>
  </si>
  <si>
    <t>25-14</t>
  </si>
  <si>
    <t>4-11-02-018</t>
  </si>
  <si>
    <t>Pastevník</t>
  </si>
  <si>
    <t>4-11-02-021</t>
  </si>
  <si>
    <t>Obec Malhotice</t>
  </si>
  <si>
    <t>Bradelný p.</t>
  </si>
  <si>
    <t>4-11-02-040</t>
  </si>
  <si>
    <t>Obec Radíkov</t>
  </si>
  <si>
    <t>Kločínek</t>
  </si>
  <si>
    <t>25-13</t>
  </si>
  <si>
    <t>4-11-02-061</t>
  </si>
  <si>
    <t>Obec Osek nad Bečvou</t>
  </si>
  <si>
    <t>přítok Pilavky</t>
  </si>
  <si>
    <t>24-21</t>
  </si>
  <si>
    <t>4-12-01-006</t>
  </si>
  <si>
    <t>Obec Budětsko</t>
  </si>
  <si>
    <t>Lysovický  potok</t>
  </si>
  <si>
    <t>23-42</t>
  </si>
  <si>
    <t>4–12–02-011</t>
  </si>
  <si>
    <t>MZe - PÚ Vyškov</t>
  </si>
  <si>
    <t>Lukový potok</t>
  </si>
  <si>
    <t>24-41</t>
  </si>
  <si>
    <t>4-12-02-020</t>
  </si>
  <si>
    <t>Želečský potok</t>
  </si>
  <si>
    <t>24-42</t>
  </si>
  <si>
    <t>4-12-02-054</t>
  </si>
  <si>
    <t>Obec Želeč</t>
  </si>
  <si>
    <t>bezejmenný tok (IDVT 10198067)</t>
  </si>
  <si>
    <t>4-12-02-064/1</t>
  </si>
  <si>
    <t>ŘSD</t>
  </si>
  <si>
    <t>4-12-02-099</t>
  </si>
  <si>
    <t>Statutární město Přerov</t>
  </si>
  <si>
    <t>Technické služby města Přerov</t>
  </si>
  <si>
    <t>Ploštinový potok</t>
  </si>
  <si>
    <t>25-31</t>
  </si>
  <si>
    <t>4-12-02-119</t>
  </si>
  <si>
    <t>Bílé Karpaty s.r.o.</t>
  </si>
  <si>
    <t>Mojena</t>
  </si>
  <si>
    <t>4-12-02-148</t>
  </si>
  <si>
    <t>BPP Všeminky</t>
  </si>
  <si>
    <t>25-32</t>
  </si>
  <si>
    <t>4-13-01-012</t>
  </si>
  <si>
    <t>bezejmenný tok (IDVT 10189073)</t>
  </si>
  <si>
    <t>25-33</t>
  </si>
  <si>
    <t>4-13-01-071</t>
  </si>
  <si>
    <t>bezejmenný tok (IDVT 10200648)</t>
  </si>
  <si>
    <t>4-13-01-077</t>
  </si>
  <si>
    <t>Jalubský p.</t>
  </si>
  <si>
    <t>bezejmenný př. Jalubského p.</t>
  </si>
  <si>
    <t>Salaška</t>
  </si>
  <si>
    <t>4-13-01-080</t>
  </si>
  <si>
    <t>Obec Velehrad</t>
  </si>
  <si>
    <t>mel. Odpad</t>
  </si>
  <si>
    <t>4-13-01-084</t>
  </si>
  <si>
    <t>Obec Zlechov</t>
  </si>
  <si>
    <t>Žabínek</t>
  </si>
  <si>
    <t>35-11</t>
  </si>
  <si>
    <t>4-13-02-004</t>
  </si>
  <si>
    <t>10</t>
  </si>
  <si>
    <t>Kozojídka</t>
  </si>
  <si>
    <t>4-13-02-046</t>
  </si>
  <si>
    <t>Obec Kozojídky</t>
  </si>
  <si>
    <t>Pstruhovec</t>
  </si>
  <si>
    <t>33-12</t>
  </si>
  <si>
    <t>4-14-01-065</t>
  </si>
  <si>
    <t>Obec Staré Město pod Landštejnem</t>
  </si>
  <si>
    <t>Modřecký p.</t>
  </si>
  <si>
    <t>14-33</t>
  </si>
  <si>
    <t>4-15-01-011</t>
  </si>
  <si>
    <t>Město Polička</t>
  </si>
  <si>
    <t>Rybářské sdružení Vysočina</t>
  </si>
  <si>
    <t>24-12</t>
  </si>
  <si>
    <t>bezejmenný tok (IDVT 10440175)</t>
  </si>
  <si>
    <t>4-15-01-049</t>
  </si>
  <si>
    <t>Veselský p.</t>
  </si>
  <si>
    <t>BLP Veselského potoka</t>
  </si>
  <si>
    <t>Kuřimka</t>
  </si>
  <si>
    <t>24-32</t>
  </si>
  <si>
    <t>4-15-01-142</t>
  </si>
  <si>
    <t>Město Kuřim</t>
  </si>
  <si>
    <t>Komínský p.</t>
  </si>
  <si>
    <t>4-15-01-152</t>
  </si>
  <si>
    <t>Statutární město Brno</t>
  </si>
  <si>
    <t>boční - soutok Ponávky a Kubelína</t>
  </si>
  <si>
    <t>4-15-01-156</t>
  </si>
  <si>
    <t>boční - Ponávka, km 8,2</t>
  </si>
  <si>
    <t>Zaječí potok, km 1,5</t>
  </si>
  <si>
    <t>boční - soutok Ponávky a Zaječího p.</t>
  </si>
  <si>
    <t>Leskava</t>
  </si>
  <si>
    <t>34-24</t>
  </si>
  <si>
    <t>4-15-01-158</t>
  </si>
  <si>
    <t>bezejmenný tok (IDVT 10190884)</t>
  </si>
  <si>
    <t>4-15-02-002</t>
  </si>
  <si>
    <t>bezejmenný tok (IDVT 10204953)</t>
  </si>
  <si>
    <t>LP Lačnovského potoka</t>
  </si>
  <si>
    <t>Město Svitavy</t>
  </si>
  <si>
    <t>24-23</t>
  </si>
  <si>
    <t>Senetářovský p.</t>
  </si>
  <si>
    <t>4 - 15 - 02 - 1020</t>
  </si>
  <si>
    <t>obec Senetářov</t>
  </si>
  <si>
    <t>Kunkovický potok</t>
  </si>
  <si>
    <t>24-44</t>
  </si>
  <si>
    <t>4-15-03-035</t>
  </si>
  <si>
    <t>Starohvězdlický potok</t>
  </si>
  <si>
    <t>4-15-03-039</t>
  </si>
  <si>
    <t>Hvězdlička</t>
  </si>
  <si>
    <t>4-15-03-041</t>
  </si>
  <si>
    <t>PP Křižanovického potoka</t>
  </si>
  <si>
    <t>24-43</t>
  </si>
  <si>
    <t>4-15-03-059</t>
  </si>
  <si>
    <t>Obec Rašovice</t>
  </si>
  <si>
    <t>není - splachy z pole</t>
  </si>
  <si>
    <t>4-15-03-060</t>
  </si>
  <si>
    <t>Obec Hodějice</t>
  </si>
  <si>
    <t>Vážanský potok</t>
  </si>
  <si>
    <t>4-15-03-066</t>
  </si>
  <si>
    <t>4-15-03-086</t>
  </si>
  <si>
    <t>Obec Lovčičky</t>
  </si>
  <si>
    <t>4-15-03-096</t>
  </si>
  <si>
    <t>Obec Podolí</t>
  </si>
  <si>
    <t>Tvaroženský potok</t>
  </si>
  <si>
    <t>4-15-03-098</t>
  </si>
  <si>
    <t>povodí Štinkavky a Starovického potoka</t>
  </si>
  <si>
    <t>34-21</t>
  </si>
  <si>
    <t>4-15-03-115, 4-17-01-004</t>
  </si>
  <si>
    <t>MZe – PÚ Břeclav</t>
  </si>
  <si>
    <t>Obec Starovice</t>
  </si>
  <si>
    <t>bezejmenný tok (IDVT 10200249)</t>
  </si>
  <si>
    <t>23-41</t>
  </si>
  <si>
    <t>4-16-01-022</t>
  </si>
  <si>
    <t>Kozlovský p.</t>
  </si>
  <si>
    <t>23-24</t>
  </si>
  <si>
    <t>4-16-01-054</t>
  </si>
  <si>
    <t>bezejmenný tok (IDVT 10208418)</t>
  </si>
  <si>
    <t>Stodolský potok</t>
  </si>
  <si>
    <t>23-24, 23-42</t>
  </si>
  <si>
    <t>4-16-01-058</t>
  </si>
  <si>
    <t>Kamenický potok</t>
  </si>
  <si>
    <t>Obec Kamenice</t>
  </si>
  <si>
    <t>Okříšský potok</t>
  </si>
  <si>
    <t>4-16-01-086</t>
  </si>
  <si>
    <t>Obec Okříšky</t>
  </si>
  <si>
    <t>Okříšský potok - LBP</t>
  </si>
  <si>
    <t>tok není</t>
  </si>
  <si>
    <t>34-23</t>
  </si>
  <si>
    <t>4-17-01-011</t>
  </si>
  <si>
    <t>Obec Bulhary</t>
  </si>
  <si>
    <t>2000</t>
  </si>
  <si>
    <t>Dyje</t>
  </si>
  <si>
    <t>Lovčický potok</t>
  </si>
  <si>
    <t>4-17-01-015</t>
  </si>
  <si>
    <t>MZe – PÚ Hodonín</t>
  </si>
  <si>
    <t>Levý přítok Zdravé vody</t>
  </si>
  <si>
    <t>4-17-01-022</t>
  </si>
  <si>
    <t>Obec Žarošice</t>
  </si>
  <si>
    <t>bezejmenný tok (IDVT 10200867)</t>
  </si>
  <si>
    <t>4-17-01-035</t>
  </si>
  <si>
    <t>Haraska</t>
  </si>
  <si>
    <t>4-17-01-036</t>
  </si>
  <si>
    <t>1300</t>
  </si>
  <si>
    <t>34-23,34-21</t>
  </si>
  <si>
    <t>4-17-01-044</t>
  </si>
  <si>
    <t>Povodí Moravy,s.p.</t>
  </si>
  <si>
    <t>8000</t>
  </si>
  <si>
    <t>Dyje, Morava, Kyjovka</t>
  </si>
  <si>
    <t>4-17-01-062</t>
  </si>
  <si>
    <t>Moštěnka</t>
  </si>
  <si>
    <t>4-17-01-085</t>
  </si>
  <si>
    <t>Prušánka</t>
  </si>
  <si>
    <t>4-17-01-102</t>
  </si>
  <si>
    <t>34-22</t>
  </si>
  <si>
    <t>Lešetínský potok</t>
  </si>
  <si>
    <t>23-42-12</t>
  </si>
  <si>
    <t>4-16-01-0800</t>
  </si>
  <si>
    <t>Klapovský potok</t>
  </si>
  <si>
    <t>4-16-01-0940</t>
  </si>
  <si>
    <t>IV.</t>
  </si>
  <si>
    <t>Věžecký potok</t>
  </si>
  <si>
    <t>4-12-02-066</t>
  </si>
  <si>
    <t>není vodní tok</t>
  </si>
  <si>
    <t>4 - 16 - 04 - 0061</t>
  </si>
  <si>
    <t>obec Cvrčovice</t>
  </si>
  <si>
    <t>Moravanský potok</t>
  </si>
  <si>
    <t>4-17-01-089</t>
  </si>
  <si>
    <t>Okřešický potok</t>
  </si>
  <si>
    <t>4-16-01-092</t>
  </si>
  <si>
    <t>Obec Okřešice</t>
  </si>
  <si>
    <t>LB přítok Kameničky IDVT 1095170</t>
  </si>
  <si>
    <t>2342</t>
  </si>
  <si>
    <t>Městys Kamenice u Jihlavy</t>
  </si>
  <si>
    <t>Brtnice</t>
  </si>
  <si>
    <t>4-16-01-0600</t>
  </si>
  <si>
    <t>Obec Předín</t>
  </si>
  <si>
    <t>Hostišovský potok</t>
  </si>
  <si>
    <t>4-13-01-0430</t>
  </si>
  <si>
    <t>Obec Tečovice</t>
  </si>
  <si>
    <t>IDVT 10207163 PB přítok Míškovického potoka</t>
  </si>
  <si>
    <t>4-13-01-0490</t>
  </si>
  <si>
    <t>Studený potok</t>
  </si>
  <si>
    <t>4-15-02-0030</t>
  </si>
  <si>
    <t>Racková</t>
  </si>
  <si>
    <t>4-13-01-0480</t>
  </si>
  <si>
    <t>Obec Mysločovice</t>
  </si>
  <si>
    <t>bezejmenný levostranný přítok toku Racková IDVT 10206559</t>
  </si>
  <si>
    <t>4-13-01-0500</t>
  </si>
  <si>
    <t>Obec Sazovice</t>
  </si>
  <si>
    <t>bezejmenný levostranný přítok toku Racková IDVT 10195463</t>
  </si>
  <si>
    <r>
      <t xml:space="preserve">6,35 </t>
    </r>
    <r>
      <rPr>
        <vertAlign val="superscript"/>
        <sz val="10"/>
        <rFont val="Calibri"/>
        <family val="2"/>
        <charset val="238"/>
      </rPr>
      <t>*)</t>
    </r>
  </si>
  <si>
    <t>Územní plán města Červený Kostelec z roku 2017 (vydaný dne 21.6.2017 pod č. usnesení Z-2017/04/22 formou opatření obecné povahy, nabytí účinnosti 11.7.2017)</t>
  </si>
  <si>
    <t>Územní plán města Rychnov nad Kněžnou z roku 1999, Změna č.1 Územního plánu z roku 2002 (schválená dne 11.3.2002, č.j. RR/227s/02-Ing.Js)</t>
  </si>
  <si>
    <t>Zásady územního rozvoje Královéhradeckého kraje z roku 2011 (vydané 8.9.2011, č. usnesení 22/1564/2011, nabytí účinnosti 16.11.2011)</t>
  </si>
  <si>
    <t>Územní plán obce Horní Ředice z roku 2008 (vydaný dne 22.12.2008 formou opatření obecné povahy č. 1/2008, nabytí účinnosti 22.1.2009)</t>
  </si>
  <si>
    <t>Územní plán obce Trstěnice z roku 2005, Změna č.1 Územního plánu z roku 2011 (vydaná formou opatření obecné povahy č. 1/2011, nabytí účinnosti 12.5.2011)</t>
  </si>
  <si>
    <t>Územní plán obce Nová Ves u Chotěboře z roku 2012 (vydaný formou opatření obecné povahy dne 4.9.2012, nabytí účinnosti 20.9.2012) a Změna č.1 Územního plánu z roku 2017 (vydaná formou opatření obecné povahy)</t>
  </si>
  <si>
    <t>Územní plán města Kolín po úpravě (úplné znění po vydání změny č.4 z června 2019, nabytí účinnosti 24.6.2019)</t>
  </si>
  <si>
    <t>Příseka u Světlé nad Sázavou</t>
  </si>
  <si>
    <t>Poldr 2 Příseka</t>
  </si>
  <si>
    <t xml:space="preserve">PBP Sázavy </t>
  </si>
  <si>
    <t>1-09-01-1010-0-00</t>
  </si>
  <si>
    <t>Obec Příseka</t>
  </si>
  <si>
    <t>ŽP/20490/12/Tk,výkres VPS</t>
  </si>
  <si>
    <t>NE</t>
  </si>
  <si>
    <t>kolaudční souhlas č.j. OŽP/3720/17/Zo,                     kopie územního plánu</t>
  </si>
  <si>
    <t>územní plán, prch-180/202</t>
  </si>
  <si>
    <t>usnesení č.372/10 z 22.11.2010, změna ÚP č.30, výkres VPS- Cihlářský potok</t>
  </si>
  <si>
    <t>Kolaudační souhlas č.j. MSNS/16752/2011/OŽP,        výňatek z ˇUP 2011</t>
  </si>
  <si>
    <t>Protipovodňové opatření - poldr Zahrádka, č. projektu 134106</t>
  </si>
  <si>
    <t>územně plánovací dokumentace obce Příseka</t>
  </si>
  <si>
    <t>ÚP byl schválen usnesením zastupitelstva obce č.17/3 dne 19.9.2006, kde je nádrž vedena jako VPS, označena jako V7 - záchytná nádrž, ÚP Velké Albrechtice - OZV č. 2/2006, vyhlášení 25.9.2006, účinnost 10.10.2006</t>
  </si>
  <si>
    <t xml:space="preserve"> ÚP schválen usnesením č. 8/3 ze dne 23.7.2015 (nabytí účinnosti 8.8.2015), kde je nádrž vedena jako VPS, označená jako PPO2, ÚP Lichnov - č.j. 2015/653/BR ze dne 24.7.2015 innost 8.8.2015</t>
  </si>
  <si>
    <t>ÚP schválen usnesením č. 8/3 ze dne 23.7.2015 (nabytí účinnosti 8.8.2015), kde je nádrž vedena jako VPS, označena jako PPO1, ÚP Lichnov - č.j. 2015/653/BR ze dne 24.7.2015 innost 8.8.2015</t>
  </si>
  <si>
    <t>ÚP Městyse Litultovice, schválený zastupitelstvem městyse dne 9.2.2015 a účinným k datu 25.2.2015, ve kterém je stavba uvedena jako veřejně prospěšná, v plochách WP-01 a WP-03, ÚP Litultovice - OZV č. 3/2015, vydání 9.2.2015, účinnost 25.2.2015</t>
  </si>
  <si>
    <t>Rozhodnutí veřejnou vyhláškou, č. j. MMZL 142500/2016 O6PaZ, dle § 55 odst. 1 d  vz, pozemky určené k rozlivům dle § 68</t>
  </si>
  <si>
    <t>Rozhodnutí veřejnou vyhláškou, č. j. MMZL 117621/2016 OŽPaZ, dle § 55 odst. 1 d  vz, pozemky určené k rozlivům dle § 68</t>
  </si>
  <si>
    <t>Rozhodnutí veřejnou vyhláškou, č. j. MMZL 18722/2015 OŽPaZ-2, je v ÚPD</t>
  </si>
  <si>
    <t xml:space="preserve"> Zaneseno v ÚPD, i základě schváleného plánu společných zařízení po ukončené KPÚ</t>
  </si>
  <si>
    <t>V ÚPD veřejně prospěšná stavba</t>
  </si>
  <si>
    <t>Dle územního rozhodnutí ze dne 3.3.2011 je v souladu s ÚPD</t>
  </si>
  <si>
    <t>V souladu s ÚPD</t>
  </si>
  <si>
    <t>Stavby vybudované po účinnosti novely VZ (§ 68) - od 1.7.2008 - identifikace ÚPD</t>
  </si>
  <si>
    <t>Stavba vybudována před účinností novely VZ (čl.II, bod 3 zák.č. 181/2008 Sb.) - k 1.7.2008</t>
  </si>
  <si>
    <t>Mělník</t>
  </si>
  <si>
    <t>Skramouš</t>
  </si>
  <si>
    <t>Retenční nádrž SN4 s odtokem a sypaná hráz H2</t>
  </si>
  <si>
    <t>03-33</t>
  </si>
  <si>
    <t>1-05-04-0370</t>
  </si>
  <si>
    <t>Město Mšeno</t>
  </si>
  <si>
    <t>Územní plán města Mšeno z  roku 2014 (vydaný formou opatření obecné povahy č.1/2014 dne 2.4.2014, nabytí účinnosti 7.5.2014)</t>
  </si>
  <si>
    <t>Velký Újezd u Chorušic</t>
  </si>
  <si>
    <t>Protipovodňová retenční nádrž</t>
  </si>
  <si>
    <t>nenchází se na vodním toku</t>
  </si>
  <si>
    <t>02-44</t>
  </si>
  <si>
    <t>1-05-04-0440</t>
  </si>
  <si>
    <t>Obec Chorušice</t>
  </si>
  <si>
    <t>Územní plán obce Chorušice z roku 2008 (vydaný 21.2.2008)</t>
  </si>
  <si>
    <t>Nenachází se na vodním toku</t>
  </si>
  <si>
    <t>Veřejně prospěšná stavba, součást odvodnění dálnice</t>
  </si>
  <si>
    <t>Vítkov</t>
  </si>
  <si>
    <t>Čermná ve Slezsku</t>
  </si>
  <si>
    <t>Spol. zařízení PÚ</t>
  </si>
  <si>
    <t>1.4</t>
  </si>
  <si>
    <t>levostr. přítok Čermenského potoka</t>
  </si>
  <si>
    <t>2-01-01-027</t>
  </si>
  <si>
    <t>Obec Čermná ve Slezsku</t>
  </si>
  <si>
    <t>ÚP Čermná ve Slezsku - usnesení č. 12. OZV č. 12 ze dne 17.11.1999, účinnost dne 3.12.1999, změna č. 2 - usnesení č. 15/1 OOP ze dne 2.4.2008, účinnost dne 18.4.2008</t>
  </si>
  <si>
    <t>Bruntál</t>
  </si>
  <si>
    <t>Karlovice ve Slezsku, Nové Purkartice</t>
  </si>
  <si>
    <t>SN Jelení</t>
  </si>
  <si>
    <t>Kobylí potok</t>
  </si>
  <si>
    <t>15-13</t>
  </si>
  <si>
    <t>2-02-01-0140</t>
  </si>
  <si>
    <t>ÚP Karlovice - OZV č. 2/2006, vydání 22. 12. 2006, změna č. 1, usnesení č. 5/4/10a ZO Karlovice, vydání 10. 6.2010, účinnost 5.8.2010</t>
  </si>
  <si>
    <t>Kobeřice ve Slezsku</t>
  </si>
  <si>
    <t>Kobeřice SN1</t>
  </si>
  <si>
    <t>bezejmenný pravostranný přítok Oldřišovského potoka</t>
  </si>
  <si>
    <t>2-04-01-0090</t>
  </si>
  <si>
    <t>Obec Kobeřice</t>
  </si>
  <si>
    <t>Kobeřice SN2</t>
  </si>
  <si>
    <t>ÚP Kobeřice - č. j. 712/2013, schválen 9.12.2013, účinnost 26.12.2013</t>
  </si>
  <si>
    <t>34-12</t>
  </si>
  <si>
    <t>14--32</t>
  </si>
  <si>
    <t>Ráječek</t>
  </si>
  <si>
    <t xml:space="preserve">Suchá nádrž SN4 </t>
  </si>
  <si>
    <t>14-43</t>
  </si>
  <si>
    <t>4-10-02-048</t>
  </si>
  <si>
    <t>Město Zábřeh</t>
  </si>
  <si>
    <t xml:space="preserve">MŘ na PMO - pan Březina </t>
  </si>
  <si>
    <t>Suchá nádrž SN5</t>
  </si>
  <si>
    <t xml:space="preserve"> PMo</t>
  </si>
  <si>
    <t>Uničov</t>
  </si>
  <si>
    <t>Zadní Újezd</t>
  </si>
  <si>
    <t>SN pod Holubicemi</t>
  </si>
  <si>
    <t>Medlovský potok</t>
  </si>
  <si>
    <t>14-44</t>
  </si>
  <si>
    <t>4-10-03-056</t>
  </si>
  <si>
    <t>Obec Medlov</t>
  </si>
  <si>
    <t xml:space="preserve"> </t>
  </si>
  <si>
    <t>Olomouc</t>
  </si>
  <si>
    <t>Grygov</t>
  </si>
  <si>
    <t>PPO v k.ú Grygov - I. Etapa, lokalita "Za Humny"</t>
  </si>
  <si>
    <t>4-10-03-132</t>
  </si>
  <si>
    <t>Obec Grygov</t>
  </si>
  <si>
    <t>Vybudováno v rámci KPÚ PPO a PEO/ TTP a orná půda soukromníků</t>
  </si>
  <si>
    <t>bezejmenný tok IDVT 10189189</t>
  </si>
  <si>
    <t>-517 400,759</t>
  </si>
  <si>
    <t>-1 123 505,366</t>
  </si>
  <si>
    <t>Hněvotín</t>
  </si>
  <si>
    <t>Poldr II. k.ú. Hněvotín, I. etapa</t>
  </si>
  <si>
    <t>Hněvotínský potok</t>
  </si>
  <si>
    <t>4-12-01-0110</t>
  </si>
  <si>
    <t>Technologický park a.s.</t>
  </si>
  <si>
    <t xml:space="preserve">Rozhodnutí veřejnou vyhláškou č.j. SMOL/098901/2018/OZP/VH/Los </t>
  </si>
  <si>
    <t>Studenec</t>
  </si>
  <si>
    <t>Polní cesty,VHO a krajinná zeleň v k. ú. Studenec - I. Etapa, SO 01 Nádrž N1 vč. zemnich hrázek ZH1 a ZH2, SO 03 - kamenné zpevnění zaústění příkopu do vodního toku</t>
  </si>
  <si>
    <t>zaústění příkopu do DVT Studenecký potok</t>
  </si>
  <si>
    <t>24-31</t>
  </si>
  <si>
    <t>4-12-01-0430</t>
  </si>
  <si>
    <t>Obec Čelechovice na Hané</t>
  </si>
  <si>
    <t>SPÚ: Kolaudační souhlas, magistrát města Prostějova, č.j. PVMU 100240/2020 ze dne 19.8.2020</t>
  </si>
  <si>
    <t xml:space="preserve">Buková PPO  - Panský rybník </t>
  </si>
  <si>
    <t>Buková</t>
  </si>
  <si>
    <t>IDVT 10200051</t>
  </si>
  <si>
    <t>4-12-01-0460</t>
  </si>
  <si>
    <t xml:space="preserve">Obec Buková? </t>
  </si>
  <si>
    <t>Obec Lysovice</t>
  </si>
  <si>
    <t>-543589 </t>
  </si>
  <si>
    <t>Vítonice u Bystřice pod Hostýnem</t>
  </si>
  <si>
    <t>Vodohospodářské opatření v k. ú. Vítonice u Bystřice pod Hostýnem</t>
  </si>
  <si>
    <t>4-12-02-0720</t>
  </si>
  <si>
    <t>Obec Vítonice</t>
  </si>
  <si>
    <t xml:space="preserve">Stavba realizována v rámci KPÚ jako PPO obce Vítonice před Q100 </t>
  </si>
  <si>
    <t>Býškovice</t>
  </si>
  <si>
    <t>Býškovický potok</t>
  </si>
  <si>
    <t>4-12-02-073</t>
  </si>
  <si>
    <t>Obec Býškovice</t>
  </si>
  <si>
    <t>-514 140,658</t>
  </si>
  <si>
    <t>-1 138 888,265</t>
  </si>
  <si>
    <t>Hradčany na Moravě</t>
  </si>
  <si>
    <t>Realizace společných zařízení KoPÚ Hradčany na Moravě, část 1 - vodohospodářská a související opatření SO 01 Nádrž N1</t>
  </si>
  <si>
    <t>bezejmenný vodní tok IDVT 10187123</t>
  </si>
  <si>
    <t>4-12-02-0870</t>
  </si>
  <si>
    <t>SPÚ</t>
  </si>
  <si>
    <t>Obec Hradčany</t>
  </si>
  <si>
    <t>SPÚ v rámci KPK: Kolaudační souhlas - odbor stavebního úřadu a životního prostředí Matrustrátu města Přerova, č.j. MMPr/211289/2020/Hr ze dne 7.10.2020</t>
  </si>
  <si>
    <t>-526 828,68</t>
  </si>
  <si>
    <t>-1 164 451,942</t>
  </si>
  <si>
    <t>Retenční nádrž SN2 a související objekty</t>
  </si>
  <si>
    <t>Topolná, Komárov</t>
  </si>
  <si>
    <t>Ochranná nádrž N1, v k.ú. Topolná a Komárov</t>
  </si>
  <si>
    <t>Bezejmenný tok (IDVT 10195081)</t>
  </si>
  <si>
    <t>4-13-01-072</t>
  </si>
  <si>
    <t>Obec Topolná</t>
  </si>
  <si>
    <t>Kolaudace MěÚ Uherské Hradiště, č.j. 37388/2017/KanR</t>
  </si>
  <si>
    <t>Uherský Brod</t>
  </si>
  <si>
    <t>Drslavice</t>
  </si>
  <si>
    <t>Revitalizační opatření na pravém břehu Holomně v km 1,000-2,500</t>
  </si>
  <si>
    <t>Holomňa</t>
  </si>
  <si>
    <t>4-13-01-1250</t>
  </si>
  <si>
    <t>Obec Drslavice</t>
  </si>
  <si>
    <t>MěÚ Uherský Brod - Stavební povolení č.j. OZP/0677/18-4 ze dne 29.5.2018</t>
  </si>
  <si>
    <t>Otrokovice</t>
  </si>
  <si>
    <t>Suchá nádrž N2</t>
  </si>
  <si>
    <t>Habrůvka</t>
  </si>
  <si>
    <t>4-13-02-0520</t>
  </si>
  <si>
    <t>Město Otrokovice</t>
  </si>
  <si>
    <t>SPÚ: Kolaudační rozhodnutí č.j. OŽP/26340/2020/HOF ze dne 23.6.2020</t>
  </si>
  <si>
    <t>Crhov u Olešnice</t>
  </si>
  <si>
    <t>SRN Crhov</t>
  </si>
  <si>
    <t>Rozsíčka</t>
  </si>
  <si>
    <t>4-15-01-0510</t>
  </si>
  <si>
    <t>Obec Crhov</t>
  </si>
  <si>
    <t xml:space="preserve">SPU v rámci plánu společných zařízení </t>
  </si>
  <si>
    <t xml:space="preserve">Svitavy Předměstí </t>
  </si>
  <si>
    <t xml:space="preserve">Město Svitavy </t>
  </si>
  <si>
    <t>SPÚ: kolaudační souhlas ze dne  8.12.2017 č.j. 62794-17/OZP-bik  Uvedeno jako veřejně prospěšná stavba, ÚP Svitavy e. č. 216- 006 - 733</t>
  </si>
  <si>
    <t>Poldr Vážany nad Litavou, Vážanský potok, ř.km 1,368, V n/L</t>
  </si>
  <si>
    <t>Retardační suchá nádrž Vážany nad Litavou I.</t>
  </si>
  <si>
    <t>Obec Vážany n/L</t>
  </si>
  <si>
    <t>je v UP z roku 2006, dokončená 2017</t>
  </si>
  <si>
    <t>Lovčičský potok</t>
  </si>
  <si>
    <t>bezejmenná vodoteč (HMZ dle údajů správce Obec Podolí), místně zvaná Podolský potok</t>
  </si>
  <si>
    <t>23-44</t>
  </si>
  <si>
    <t>Pozemky obce, je jako veřejně prostpěšná stavba v ÚPD</t>
  </si>
  <si>
    <t xml:space="preserve">Třebíč </t>
  </si>
  <si>
    <t>Rokytnice nad Rokytnou PPO</t>
  </si>
  <si>
    <t>Rokytnice nad Rokytnou</t>
  </si>
  <si>
    <t xml:space="preserve">Rokytná </t>
  </si>
  <si>
    <t>4-16-03-0010</t>
  </si>
  <si>
    <t xml:space="preserve">Městys Rokytnice </t>
  </si>
  <si>
    <t>Račice PPO</t>
  </si>
  <si>
    <t>Račice</t>
  </si>
  <si>
    <t>IDVT 10195733</t>
  </si>
  <si>
    <t>24-33</t>
  </si>
  <si>
    <t>4-16-03-0370</t>
  </si>
  <si>
    <t>Obec Račice</t>
  </si>
  <si>
    <t>Poldr na Šumickém potoce</t>
  </si>
  <si>
    <t>Šumický potok</t>
  </si>
  <si>
    <t>4-16-04-0110</t>
  </si>
  <si>
    <t xml:space="preserve">Město Pohořelice </t>
  </si>
  <si>
    <t xml:space="preserve">V ÚP zaneseno jako vodní plocha umělá. Kolaudační rozhodnutí nelze dohledat. K dispozici pozvánka na kolaudaci.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</si>
</sst>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name val="Verdana"/>
      <family val="2"/>
      <charset val="238"/>
    </font>
    <font>
      <sz val="10"/>
      <name val="Arial"/>
      <family val="2"/>
      <charset val="1"/>
    </font>
    <font>
      <sz val="11"/>
      <name val="Calibri"/>
      <family val="2"/>
      <charset val="238"/>
      <scheme val="minor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1" fillId="0" borderId="0"/>
    <xf numFmtId="0" fontId="9" fillId="0" borderId="0"/>
  </cellStyleXfs>
  <cellXfs count="83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1" applyNumberFormat="1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 wrapText="1" shrinkToFit="1"/>
    </xf>
    <xf numFmtId="49" fontId="10" fillId="0" borderId="1" xfId="1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0" fillId="0" borderId="1" xfId="2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top" wrapText="1" shrinkToFit="1"/>
    </xf>
    <xf numFmtId="0" fontId="10" fillId="0" borderId="1" xfId="3" applyNumberFormat="1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166" fontId="10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16" fontId="10" fillId="0" borderId="1" xfId="0" applyNumberFormat="1" applyFont="1" applyFill="1" applyBorder="1" applyAlignment="1">
      <alignment horizontal="left" vertical="top" wrapTex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2" fillId="0" borderId="0" xfId="0" applyFont="1" applyBorder="1"/>
    <xf numFmtId="1" fontId="0" fillId="0" borderId="0" xfId="0" applyNumberFormat="1" applyBorder="1"/>
    <xf numFmtId="0" fontId="14" fillId="0" borderId="0" xfId="0" applyFont="1" applyBorder="1" applyAlignment="1">
      <alignment wrapText="1"/>
    </xf>
    <xf numFmtId="0" fontId="5" fillId="0" borderId="0" xfId="0" applyFont="1" applyBorder="1"/>
    <xf numFmtId="0" fontId="0" fillId="0" borderId="0" xfId="0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 shrinkToFit="1"/>
    </xf>
    <xf numFmtId="4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0" fillId="0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0" fillId="0" borderId="0" xfId="0" applyAlignment="1">
      <alignment vertical="center"/>
    </xf>
    <xf numFmtId="0" fontId="10" fillId="0" borderId="1" xfId="3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13" fillId="0" borderId="1" xfId="3" applyFont="1" applyFill="1" applyBorder="1" applyAlignment="1">
      <alignment vertical="center" wrapText="1" shrinkToFit="1"/>
    </xf>
  </cellXfs>
  <cellStyles count="5">
    <cellStyle name="Normální" xfId="0" builtinId="0"/>
    <cellStyle name="Normální 11" xfId="4"/>
    <cellStyle name="normální 2" xfId="3"/>
    <cellStyle name="Normální 5" xfId="2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p@novemesto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1"/>
  <sheetViews>
    <sheetView tabSelected="1" zoomScaleNormal="100" zoomScalePageLayoutView="70" workbookViewId="0">
      <pane ySplit="1" topLeftCell="A233" activePane="bottomLeft" state="frozen"/>
      <selection pane="bottomLeft" activeCell="T1" sqref="T1"/>
    </sheetView>
  </sheetViews>
  <sheetFormatPr defaultRowHeight="15" x14ac:dyDescent="0.25"/>
  <cols>
    <col min="1" max="1" width="5" style="6" customWidth="1"/>
    <col min="2" max="2" width="9.42578125" style="7" customWidth="1"/>
    <col min="3" max="3" width="5.28515625" style="78" customWidth="1"/>
    <col min="4" max="4" width="9.7109375" customWidth="1"/>
    <col min="5" max="5" width="10.28515625" customWidth="1"/>
    <col min="6" max="6" width="14.28515625" customWidth="1"/>
    <col min="7" max="7" width="8.7109375" customWidth="1"/>
    <col min="8" max="8" width="5.140625" customWidth="1"/>
    <col min="9" max="9" width="7.28515625" style="7" customWidth="1"/>
    <col min="10" max="10" width="12.85546875" customWidth="1"/>
    <col min="11" max="11" width="7" customWidth="1"/>
    <col min="12" max="12" width="13.5703125" customWidth="1"/>
    <col min="13" max="13" width="12.85546875" customWidth="1"/>
    <col min="14" max="14" width="16" customWidth="1"/>
    <col min="15" max="15" width="11.7109375" style="73" customWidth="1"/>
    <col min="16" max="16" width="12.85546875" style="73" customWidth="1"/>
    <col min="17" max="17" width="14.42578125" style="7" customWidth="1"/>
    <col min="18" max="18" width="36.7109375" style="7" customWidth="1"/>
    <col min="22" max="22" width="13.28515625" customWidth="1"/>
    <col min="23" max="23" width="12.140625" customWidth="1"/>
    <col min="24" max="24" width="12.28515625" customWidth="1"/>
  </cols>
  <sheetData>
    <row r="1" spans="1:18" ht="79.5" customHeight="1" x14ac:dyDescent="0.25">
      <c r="A1" s="1" t="s">
        <v>0</v>
      </c>
      <c r="B1" s="2" t="s">
        <v>1</v>
      </c>
      <c r="C1" s="75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65" t="s">
        <v>434</v>
      </c>
      <c r="P1" s="65" t="s">
        <v>435</v>
      </c>
      <c r="Q1" s="2" t="s">
        <v>1086</v>
      </c>
      <c r="R1" s="2" t="s">
        <v>1085</v>
      </c>
    </row>
    <row r="2" spans="1:18" ht="46.5" customHeight="1" x14ac:dyDescent="0.25">
      <c r="A2" s="4">
        <v>1</v>
      </c>
      <c r="B2" s="4" t="s">
        <v>14</v>
      </c>
      <c r="C2" s="80">
        <v>5209</v>
      </c>
      <c r="D2" s="8" t="s">
        <v>15</v>
      </c>
      <c r="E2" s="8" t="s">
        <v>16</v>
      </c>
      <c r="F2" s="8" t="s">
        <v>17</v>
      </c>
      <c r="G2" s="8" t="s">
        <v>18</v>
      </c>
      <c r="H2" s="8" t="s">
        <v>19</v>
      </c>
      <c r="I2" s="9">
        <v>2.9</v>
      </c>
      <c r="J2" s="8" t="s">
        <v>20</v>
      </c>
      <c r="K2" s="10" t="s">
        <v>21</v>
      </c>
      <c r="L2" s="8" t="s">
        <v>22</v>
      </c>
      <c r="M2" s="8" t="s">
        <v>23</v>
      </c>
      <c r="N2" s="8" t="s">
        <v>23</v>
      </c>
      <c r="O2" s="66">
        <v>-1016429</v>
      </c>
      <c r="P2" s="66">
        <v>-620261</v>
      </c>
      <c r="Q2" s="11" t="s">
        <v>1067</v>
      </c>
      <c r="R2" s="36" t="s">
        <v>1054</v>
      </c>
    </row>
    <row r="3" spans="1:18" ht="35.25" customHeight="1" x14ac:dyDescent="0.25">
      <c r="A3" s="4">
        <f>A2+1</f>
        <v>2</v>
      </c>
      <c r="B3" s="4" t="s">
        <v>14</v>
      </c>
      <c r="C3" s="80">
        <v>5213</v>
      </c>
      <c r="D3" s="8" t="s">
        <v>24</v>
      </c>
      <c r="E3" s="8" t="s">
        <v>25</v>
      </c>
      <c r="F3" s="8" t="s">
        <v>26</v>
      </c>
      <c r="G3" s="8" t="s">
        <v>18</v>
      </c>
      <c r="H3" s="8" t="s">
        <v>19</v>
      </c>
      <c r="I3" s="9">
        <v>0.55000000000000004</v>
      </c>
      <c r="J3" s="8" t="s">
        <v>27</v>
      </c>
      <c r="K3" s="12" t="s">
        <v>28</v>
      </c>
      <c r="L3" s="8" t="s">
        <v>29</v>
      </c>
      <c r="M3" s="8" t="s">
        <v>30</v>
      </c>
      <c r="N3" s="8" t="s">
        <v>30</v>
      </c>
      <c r="O3" s="67">
        <v>-1051675</v>
      </c>
      <c r="P3" s="67">
        <v>-608729</v>
      </c>
      <c r="Q3" s="11" t="s">
        <v>31</v>
      </c>
      <c r="R3" s="11"/>
    </row>
    <row r="4" spans="1:18" ht="38.25" x14ac:dyDescent="0.25">
      <c r="A4" s="4">
        <f t="shared" ref="A4:A67" si="0">A3+1</f>
        <v>3</v>
      </c>
      <c r="B4" s="4" t="s">
        <v>14</v>
      </c>
      <c r="C4" s="80">
        <v>5203</v>
      </c>
      <c r="D4" s="8" t="s">
        <v>32</v>
      </c>
      <c r="E4" s="8" t="s">
        <v>33</v>
      </c>
      <c r="F4" s="8" t="s">
        <v>33</v>
      </c>
      <c r="G4" s="8" t="s">
        <v>18</v>
      </c>
      <c r="H4" s="8" t="s">
        <v>19</v>
      </c>
      <c r="I4" s="9">
        <v>2.48</v>
      </c>
      <c r="J4" s="8" t="s">
        <v>27</v>
      </c>
      <c r="K4" s="12" t="s">
        <v>34</v>
      </c>
      <c r="L4" s="8" t="s">
        <v>35</v>
      </c>
      <c r="M4" s="8" t="s">
        <v>36</v>
      </c>
      <c r="N4" s="8" t="s">
        <v>36</v>
      </c>
      <c r="O4" s="67">
        <v>-1020706</v>
      </c>
      <c r="P4" s="67">
        <v>-631614</v>
      </c>
      <c r="Q4" s="11" t="s">
        <v>31</v>
      </c>
      <c r="R4" s="11"/>
    </row>
    <row r="5" spans="1:18" ht="35.25" customHeight="1" x14ac:dyDescent="0.25">
      <c r="A5" s="4">
        <f t="shared" si="0"/>
        <v>4</v>
      </c>
      <c r="B5" s="4" t="s">
        <v>14</v>
      </c>
      <c r="C5" s="80">
        <v>5209</v>
      </c>
      <c r="D5" s="8" t="s">
        <v>15</v>
      </c>
      <c r="E5" s="8" t="s">
        <v>37</v>
      </c>
      <c r="F5" s="8" t="s">
        <v>38</v>
      </c>
      <c r="G5" s="8" t="s">
        <v>18</v>
      </c>
      <c r="H5" s="8" t="s">
        <v>19</v>
      </c>
      <c r="I5" s="9">
        <v>0.76</v>
      </c>
      <c r="J5" s="8" t="s">
        <v>39</v>
      </c>
      <c r="K5" s="12" t="s">
        <v>21</v>
      </c>
      <c r="L5" s="8" t="s">
        <v>40</v>
      </c>
      <c r="M5" s="8" t="s">
        <v>41</v>
      </c>
      <c r="N5" s="8" t="s">
        <v>41</v>
      </c>
      <c r="O5" s="67">
        <v>-1016684</v>
      </c>
      <c r="P5" s="67">
        <v>-623791</v>
      </c>
      <c r="Q5" s="11" t="s">
        <v>31</v>
      </c>
      <c r="R5" s="11"/>
    </row>
    <row r="6" spans="1:18" ht="35.25" customHeight="1" x14ac:dyDescent="0.25">
      <c r="A6" s="4">
        <f t="shared" si="0"/>
        <v>5</v>
      </c>
      <c r="B6" s="4" t="s">
        <v>14</v>
      </c>
      <c r="C6" s="80">
        <v>5209</v>
      </c>
      <c r="D6" s="8" t="s">
        <v>15</v>
      </c>
      <c r="E6" s="8" t="s">
        <v>42</v>
      </c>
      <c r="F6" s="8" t="s">
        <v>43</v>
      </c>
      <c r="G6" s="8" t="s">
        <v>44</v>
      </c>
      <c r="H6" s="8" t="s">
        <v>19</v>
      </c>
      <c r="I6" s="9">
        <v>0.36</v>
      </c>
      <c r="J6" s="8" t="s">
        <v>45</v>
      </c>
      <c r="K6" s="12" t="s">
        <v>21</v>
      </c>
      <c r="L6" s="8" t="s">
        <v>46</v>
      </c>
      <c r="M6" s="8" t="s">
        <v>47</v>
      </c>
      <c r="N6" s="8" t="s">
        <v>48</v>
      </c>
      <c r="O6" s="67">
        <v>-1008783</v>
      </c>
      <c r="P6" s="67">
        <v>-607603</v>
      </c>
      <c r="Q6" s="11" t="s">
        <v>31</v>
      </c>
      <c r="R6" s="11"/>
    </row>
    <row r="7" spans="1:18" ht="35.25" customHeight="1" x14ac:dyDescent="0.25">
      <c r="A7" s="4">
        <f t="shared" si="0"/>
        <v>6</v>
      </c>
      <c r="B7" s="4" t="s">
        <v>14</v>
      </c>
      <c r="C7" s="80">
        <v>5209</v>
      </c>
      <c r="D7" s="8" t="s">
        <v>15</v>
      </c>
      <c r="E7" s="8" t="s">
        <v>42</v>
      </c>
      <c r="F7" s="8" t="s">
        <v>49</v>
      </c>
      <c r="G7" s="8" t="s">
        <v>44</v>
      </c>
      <c r="H7" s="8" t="s">
        <v>19</v>
      </c>
      <c r="I7" s="9">
        <v>0.4</v>
      </c>
      <c r="J7" s="8" t="s">
        <v>45</v>
      </c>
      <c r="K7" s="12" t="s">
        <v>21</v>
      </c>
      <c r="L7" s="8" t="s">
        <v>46</v>
      </c>
      <c r="M7" s="8" t="s">
        <v>47</v>
      </c>
      <c r="N7" s="8" t="s">
        <v>48</v>
      </c>
      <c r="O7" s="67">
        <v>-1008909</v>
      </c>
      <c r="P7" s="67">
        <v>-607730</v>
      </c>
      <c r="Q7" s="11" t="s">
        <v>31</v>
      </c>
      <c r="R7" s="11"/>
    </row>
    <row r="8" spans="1:18" ht="35.25" customHeight="1" x14ac:dyDescent="0.25">
      <c r="A8" s="4">
        <f t="shared" si="0"/>
        <v>7</v>
      </c>
      <c r="B8" s="4" t="s">
        <v>14</v>
      </c>
      <c r="C8" s="80">
        <v>5209</v>
      </c>
      <c r="D8" s="8" t="s">
        <v>15</v>
      </c>
      <c r="E8" s="8" t="s">
        <v>42</v>
      </c>
      <c r="F8" s="8" t="s">
        <v>50</v>
      </c>
      <c r="G8" s="8" t="s">
        <v>44</v>
      </c>
      <c r="H8" s="8" t="s">
        <v>19</v>
      </c>
      <c r="I8" s="9">
        <v>0.02</v>
      </c>
      <c r="J8" s="8" t="s">
        <v>45</v>
      </c>
      <c r="K8" s="12" t="s">
        <v>21</v>
      </c>
      <c r="L8" s="8" t="s">
        <v>46</v>
      </c>
      <c r="M8" s="8" t="s">
        <v>47</v>
      </c>
      <c r="N8" s="8" t="s">
        <v>48</v>
      </c>
      <c r="O8" s="67">
        <v>-1008958</v>
      </c>
      <c r="P8" s="67">
        <v>-607995</v>
      </c>
      <c r="Q8" s="11" t="s">
        <v>31</v>
      </c>
      <c r="R8" s="11"/>
    </row>
    <row r="9" spans="1:18" ht="37.5" customHeight="1" x14ac:dyDescent="0.25">
      <c r="A9" s="4">
        <f t="shared" si="0"/>
        <v>8</v>
      </c>
      <c r="B9" s="4" t="s">
        <v>14</v>
      </c>
      <c r="C9" s="80">
        <v>5209</v>
      </c>
      <c r="D9" s="8" t="s">
        <v>15</v>
      </c>
      <c r="E9" s="8" t="s">
        <v>51</v>
      </c>
      <c r="F9" s="8" t="s">
        <v>52</v>
      </c>
      <c r="G9" s="8" t="s">
        <v>18</v>
      </c>
      <c r="H9" s="8" t="s">
        <v>19</v>
      </c>
      <c r="I9" s="9">
        <v>0.63</v>
      </c>
      <c r="J9" s="8" t="s">
        <v>53</v>
      </c>
      <c r="K9" s="12" t="s">
        <v>21</v>
      </c>
      <c r="L9" s="8" t="s">
        <v>46</v>
      </c>
      <c r="M9" s="8" t="s">
        <v>54</v>
      </c>
      <c r="N9" s="8" t="s">
        <v>54</v>
      </c>
      <c r="O9" s="67">
        <v>-1010309</v>
      </c>
      <c r="P9" s="67">
        <v>-606030</v>
      </c>
      <c r="Q9" s="11" t="s">
        <v>31</v>
      </c>
      <c r="R9" s="11"/>
    </row>
    <row r="10" spans="1:18" ht="38.25" x14ac:dyDescent="0.25">
      <c r="A10" s="4">
        <f t="shared" si="0"/>
        <v>9</v>
      </c>
      <c r="B10" s="4" t="s">
        <v>14</v>
      </c>
      <c r="C10" s="80">
        <v>5203</v>
      </c>
      <c r="D10" s="8" t="s">
        <v>32</v>
      </c>
      <c r="E10" s="8" t="s">
        <v>55</v>
      </c>
      <c r="F10" s="8" t="s">
        <v>55</v>
      </c>
      <c r="G10" s="8" t="s">
        <v>18</v>
      </c>
      <c r="H10" s="8" t="s">
        <v>19</v>
      </c>
      <c r="I10" s="9">
        <v>0.33650000000000002</v>
      </c>
      <c r="J10" s="8" t="s">
        <v>56</v>
      </c>
      <c r="K10" s="12" t="s">
        <v>57</v>
      </c>
      <c r="L10" s="8" t="s">
        <v>58</v>
      </c>
      <c r="M10" s="8" t="s">
        <v>59</v>
      </c>
      <c r="N10" s="8" t="s">
        <v>59</v>
      </c>
      <c r="O10" s="67">
        <v>-1023800</v>
      </c>
      <c r="P10" s="67">
        <v>-637998</v>
      </c>
      <c r="Q10" s="11" t="s">
        <v>31</v>
      </c>
      <c r="R10" s="11"/>
    </row>
    <row r="11" spans="1:18" ht="35.25" customHeight="1" x14ac:dyDescent="0.25">
      <c r="A11" s="4">
        <f t="shared" si="0"/>
        <v>10</v>
      </c>
      <c r="B11" s="4" t="s">
        <v>14</v>
      </c>
      <c r="C11" s="80">
        <v>5205</v>
      </c>
      <c r="D11" s="8" t="s">
        <v>60</v>
      </c>
      <c r="E11" s="8" t="s">
        <v>61</v>
      </c>
      <c r="F11" s="8" t="s">
        <v>62</v>
      </c>
      <c r="G11" s="8" t="s">
        <v>18</v>
      </c>
      <c r="H11" s="8" t="s">
        <v>19</v>
      </c>
      <c r="I11" s="9">
        <v>0.25</v>
      </c>
      <c r="J11" s="8" t="s">
        <v>63</v>
      </c>
      <c r="K11" s="12" t="s">
        <v>57</v>
      </c>
      <c r="L11" s="8" t="s">
        <v>64</v>
      </c>
      <c r="M11" s="8" t="s">
        <v>65</v>
      </c>
      <c r="N11" s="8" t="s">
        <v>65</v>
      </c>
      <c r="O11" s="67">
        <v>-1032469</v>
      </c>
      <c r="P11" s="67">
        <v>-642785</v>
      </c>
      <c r="Q11" s="11" t="s">
        <v>31</v>
      </c>
      <c r="R11" s="11"/>
    </row>
    <row r="12" spans="1:18" ht="35.25" customHeight="1" x14ac:dyDescent="0.25">
      <c r="A12" s="4">
        <f t="shared" si="0"/>
        <v>11</v>
      </c>
      <c r="B12" s="4" t="s">
        <v>14</v>
      </c>
      <c r="C12" s="80">
        <v>5205</v>
      </c>
      <c r="D12" s="8" t="s">
        <v>60</v>
      </c>
      <c r="E12" s="8" t="s">
        <v>66</v>
      </c>
      <c r="F12" s="8" t="s">
        <v>67</v>
      </c>
      <c r="G12" s="8" t="s">
        <v>18</v>
      </c>
      <c r="H12" s="8" t="s">
        <v>68</v>
      </c>
      <c r="I12" s="9">
        <v>4.99</v>
      </c>
      <c r="J12" s="8" t="s">
        <v>67</v>
      </c>
      <c r="K12" s="12" t="s">
        <v>57</v>
      </c>
      <c r="L12" s="8" t="s">
        <v>69</v>
      </c>
      <c r="M12" s="8" t="s">
        <v>70</v>
      </c>
      <c r="N12" s="8" t="s">
        <v>71</v>
      </c>
      <c r="O12" s="67">
        <v>-1034891.55</v>
      </c>
      <c r="P12" s="67">
        <v>-641876.43000000005</v>
      </c>
      <c r="Q12" s="11" t="s">
        <v>31</v>
      </c>
      <c r="R12" s="11"/>
    </row>
    <row r="13" spans="1:18" ht="35.25" customHeight="1" x14ac:dyDescent="0.25">
      <c r="A13" s="4">
        <f t="shared" si="0"/>
        <v>12</v>
      </c>
      <c r="B13" s="4" t="s">
        <v>14</v>
      </c>
      <c r="C13" s="80">
        <v>5205</v>
      </c>
      <c r="D13" s="8" t="s">
        <v>60</v>
      </c>
      <c r="E13" s="8" t="s">
        <v>72</v>
      </c>
      <c r="F13" s="8" t="s">
        <v>73</v>
      </c>
      <c r="G13" s="8" t="s">
        <v>18</v>
      </c>
      <c r="H13" s="8" t="s">
        <v>19</v>
      </c>
      <c r="I13" s="9">
        <v>76.5</v>
      </c>
      <c r="J13" s="8" t="s">
        <v>74</v>
      </c>
      <c r="K13" s="12" t="s">
        <v>57</v>
      </c>
      <c r="L13" s="8" t="s">
        <v>75</v>
      </c>
      <c r="M13" s="8" t="s">
        <v>70</v>
      </c>
      <c r="N13" s="8" t="s">
        <v>71</v>
      </c>
      <c r="O13" s="67">
        <v>-1040536.86</v>
      </c>
      <c r="P13" s="67">
        <v>-641082.11</v>
      </c>
      <c r="Q13" s="11" t="s">
        <v>31</v>
      </c>
      <c r="R13" s="11"/>
    </row>
    <row r="14" spans="1:18" ht="37.5" customHeight="1" x14ac:dyDescent="0.25">
      <c r="A14" s="4">
        <f t="shared" si="0"/>
        <v>13</v>
      </c>
      <c r="B14" s="4" t="s">
        <v>14</v>
      </c>
      <c r="C14" s="80">
        <v>5213</v>
      </c>
      <c r="D14" s="8" t="s">
        <v>24</v>
      </c>
      <c r="E14" s="8" t="s">
        <v>76</v>
      </c>
      <c r="F14" s="8" t="s">
        <v>77</v>
      </c>
      <c r="G14" s="8" t="s">
        <v>18</v>
      </c>
      <c r="H14" s="8" t="s">
        <v>19</v>
      </c>
      <c r="I14" s="9">
        <v>2.33</v>
      </c>
      <c r="J14" s="8" t="s">
        <v>78</v>
      </c>
      <c r="K14" s="12" t="s">
        <v>28</v>
      </c>
      <c r="L14" s="8" t="s">
        <v>79</v>
      </c>
      <c r="M14" s="8" t="s">
        <v>80</v>
      </c>
      <c r="N14" s="8" t="s">
        <v>80</v>
      </c>
      <c r="O14" s="67">
        <v>-1049541.8400000001</v>
      </c>
      <c r="P14" s="67">
        <v>-614770.56999999995</v>
      </c>
      <c r="Q14" s="11" t="s">
        <v>31</v>
      </c>
      <c r="R14" s="11"/>
    </row>
    <row r="15" spans="1:18" ht="35.25" customHeight="1" x14ac:dyDescent="0.25">
      <c r="A15" s="4">
        <f t="shared" si="0"/>
        <v>14</v>
      </c>
      <c r="B15" s="4" t="s">
        <v>14</v>
      </c>
      <c r="C15" s="80">
        <v>5213</v>
      </c>
      <c r="D15" s="8" t="s">
        <v>24</v>
      </c>
      <c r="E15" s="8" t="s">
        <v>81</v>
      </c>
      <c r="F15" s="8" t="s">
        <v>81</v>
      </c>
      <c r="G15" s="8" t="s">
        <v>44</v>
      </c>
      <c r="H15" s="8" t="s">
        <v>19</v>
      </c>
      <c r="I15" s="9">
        <v>7.62</v>
      </c>
      <c r="J15" s="8" t="s">
        <v>82</v>
      </c>
      <c r="K15" s="12" t="s">
        <v>28</v>
      </c>
      <c r="L15" s="8" t="s">
        <v>83</v>
      </c>
      <c r="M15" s="8" t="s">
        <v>84</v>
      </c>
      <c r="N15" s="8" t="s">
        <v>84</v>
      </c>
      <c r="O15" s="67">
        <v>-1047846.49</v>
      </c>
      <c r="P15" s="67">
        <v>-612419.52</v>
      </c>
      <c r="Q15" s="11" t="s">
        <v>1067</v>
      </c>
      <c r="R15" s="36" t="s">
        <v>1055</v>
      </c>
    </row>
    <row r="16" spans="1:18" ht="44.25" customHeight="1" x14ac:dyDescent="0.25">
      <c r="A16" s="4">
        <f t="shared" si="0"/>
        <v>15</v>
      </c>
      <c r="B16" s="4" t="s">
        <v>14</v>
      </c>
      <c r="C16" s="80">
        <v>5213</v>
      </c>
      <c r="D16" s="8" t="s">
        <v>24</v>
      </c>
      <c r="E16" s="8" t="s">
        <v>85</v>
      </c>
      <c r="F16" s="8" t="s">
        <v>86</v>
      </c>
      <c r="G16" s="8" t="s">
        <v>18</v>
      </c>
      <c r="H16" s="8" t="s">
        <v>19</v>
      </c>
      <c r="I16" s="9">
        <v>1.01</v>
      </c>
      <c r="J16" s="8" t="s">
        <v>87</v>
      </c>
      <c r="K16" s="12" t="s">
        <v>28</v>
      </c>
      <c r="L16" s="8" t="s">
        <v>88</v>
      </c>
      <c r="M16" s="8" t="s">
        <v>89</v>
      </c>
      <c r="N16" s="8" t="s">
        <v>89</v>
      </c>
      <c r="O16" s="67">
        <v>-1046143</v>
      </c>
      <c r="P16" s="67">
        <v>-607583</v>
      </c>
      <c r="Q16" s="11" t="s">
        <v>1067</v>
      </c>
      <c r="R16" s="36" t="s">
        <v>1056</v>
      </c>
    </row>
    <row r="17" spans="1:18" ht="35.25" customHeight="1" x14ac:dyDescent="0.25">
      <c r="A17" s="4">
        <f t="shared" si="0"/>
        <v>16</v>
      </c>
      <c r="B17" s="4" t="s">
        <v>14</v>
      </c>
      <c r="C17" s="80">
        <v>5213</v>
      </c>
      <c r="D17" s="8" t="s">
        <v>24</v>
      </c>
      <c r="E17" s="8" t="s">
        <v>90</v>
      </c>
      <c r="F17" s="8" t="s">
        <v>91</v>
      </c>
      <c r="G17" s="8" t="s">
        <v>44</v>
      </c>
      <c r="H17" s="8" t="s">
        <v>68</v>
      </c>
      <c r="I17" s="9">
        <v>1.17</v>
      </c>
      <c r="J17" s="8" t="s">
        <v>92</v>
      </c>
      <c r="K17" s="12" t="s">
        <v>28</v>
      </c>
      <c r="L17" s="8" t="s">
        <v>93</v>
      </c>
      <c r="M17" s="8" t="s">
        <v>89</v>
      </c>
      <c r="N17" s="8" t="s">
        <v>89</v>
      </c>
      <c r="O17" s="67">
        <v>-1052983</v>
      </c>
      <c r="P17" s="67">
        <v>-607590</v>
      </c>
      <c r="Q17" s="11" t="s">
        <v>31</v>
      </c>
      <c r="R17" s="11"/>
    </row>
    <row r="18" spans="1:18" ht="35.25" customHeight="1" x14ac:dyDescent="0.25">
      <c r="A18" s="4">
        <f t="shared" si="0"/>
        <v>17</v>
      </c>
      <c r="B18" s="4" t="s">
        <v>14</v>
      </c>
      <c r="C18" s="80">
        <v>5213</v>
      </c>
      <c r="D18" s="8" t="s">
        <v>24</v>
      </c>
      <c r="E18" s="8" t="s">
        <v>94</v>
      </c>
      <c r="F18" s="8" t="s">
        <v>94</v>
      </c>
      <c r="G18" s="8" t="s">
        <v>18</v>
      </c>
      <c r="H18" s="8" t="s">
        <v>19</v>
      </c>
      <c r="I18" s="9">
        <v>0.43</v>
      </c>
      <c r="J18" s="8" t="s">
        <v>95</v>
      </c>
      <c r="K18" s="12" t="s">
        <v>28</v>
      </c>
      <c r="L18" s="8" t="s">
        <v>96</v>
      </c>
      <c r="M18" s="8" t="s">
        <v>70</v>
      </c>
      <c r="N18" s="8" t="s">
        <v>97</v>
      </c>
      <c r="O18" s="67">
        <v>-1048069.92</v>
      </c>
      <c r="P18" s="67">
        <v>-617644.51</v>
      </c>
      <c r="Q18" s="11" t="s">
        <v>31</v>
      </c>
      <c r="R18" s="11"/>
    </row>
    <row r="19" spans="1:18" ht="45" customHeight="1" x14ac:dyDescent="0.25">
      <c r="A19" s="4">
        <f t="shared" si="0"/>
        <v>18</v>
      </c>
      <c r="B19" s="4" t="s">
        <v>14</v>
      </c>
      <c r="C19" s="80">
        <v>5305</v>
      </c>
      <c r="D19" s="8" t="s">
        <v>98</v>
      </c>
      <c r="E19" s="8" t="s">
        <v>98</v>
      </c>
      <c r="F19" s="8" t="s">
        <v>99</v>
      </c>
      <c r="G19" s="8" t="s">
        <v>18</v>
      </c>
      <c r="H19" s="8" t="s">
        <v>68</v>
      </c>
      <c r="I19" s="9">
        <v>47.34</v>
      </c>
      <c r="J19" s="8" t="s">
        <v>100</v>
      </c>
      <c r="K19" s="12" t="s">
        <v>101</v>
      </c>
      <c r="L19" s="8" t="s">
        <v>102</v>
      </c>
      <c r="M19" s="8" t="s">
        <v>70</v>
      </c>
      <c r="N19" s="8" t="s">
        <v>103</v>
      </c>
      <c r="O19" s="67">
        <v>-1064042.77</v>
      </c>
      <c r="P19" s="67">
        <v>-578580.54</v>
      </c>
      <c r="Q19" s="11" t="s">
        <v>31</v>
      </c>
      <c r="R19" s="11"/>
    </row>
    <row r="20" spans="1:18" ht="35.25" customHeight="1" x14ac:dyDescent="0.25">
      <c r="A20" s="4">
        <f t="shared" si="0"/>
        <v>19</v>
      </c>
      <c r="B20" s="16" t="s">
        <v>14</v>
      </c>
      <c r="C20" s="77">
        <v>5305</v>
      </c>
      <c r="D20" s="8" t="s">
        <v>98</v>
      </c>
      <c r="E20" s="8" t="s">
        <v>104</v>
      </c>
      <c r="F20" s="8" t="s">
        <v>105</v>
      </c>
      <c r="G20" s="8" t="s">
        <v>18</v>
      </c>
      <c r="H20" s="8" t="s">
        <v>19</v>
      </c>
      <c r="I20" s="9">
        <v>49.53</v>
      </c>
      <c r="J20" s="8" t="s">
        <v>100</v>
      </c>
      <c r="K20" s="12" t="s">
        <v>101</v>
      </c>
      <c r="L20" s="8" t="s">
        <v>106</v>
      </c>
      <c r="M20" s="8" t="s">
        <v>70</v>
      </c>
      <c r="N20" s="8" t="s">
        <v>103</v>
      </c>
      <c r="O20" s="67">
        <v>-1062486.68</v>
      </c>
      <c r="P20" s="67">
        <v>-581618.59</v>
      </c>
      <c r="Q20" s="11" t="s">
        <v>31</v>
      </c>
      <c r="R20" s="11"/>
    </row>
    <row r="21" spans="1:18" ht="35.25" customHeight="1" x14ac:dyDescent="0.25">
      <c r="A21" s="4">
        <f t="shared" si="0"/>
        <v>20</v>
      </c>
      <c r="B21" s="16" t="s">
        <v>14</v>
      </c>
      <c r="C21" s="77">
        <v>5305</v>
      </c>
      <c r="D21" s="8" t="s">
        <v>98</v>
      </c>
      <c r="E21" s="8" t="s">
        <v>107</v>
      </c>
      <c r="F21" s="8" t="s">
        <v>108</v>
      </c>
      <c r="G21" s="8" t="s">
        <v>18</v>
      </c>
      <c r="H21" s="8" t="s">
        <v>19</v>
      </c>
      <c r="I21" s="9">
        <v>52.5</v>
      </c>
      <c r="J21" s="8" t="s">
        <v>109</v>
      </c>
      <c r="K21" s="12" t="s">
        <v>101</v>
      </c>
      <c r="L21" s="8" t="s">
        <v>110</v>
      </c>
      <c r="M21" s="8" t="s">
        <v>70</v>
      </c>
      <c r="N21" s="8" t="s">
        <v>103</v>
      </c>
      <c r="O21" s="67">
        <v>-1061858.25</v>
      </c>
      <c r="P21" s="67">
        <v>-581457.42000000004</v>
      </c>
      <c r="Q21" s="11" t="s">
        <v>31</v>
      </c>
      <c r="R21" s="11"/>
    </row>
    <row r="22" spans="1:18" ht="35.25" customHeight="1" x14ac:dyDescent="0.25">
      <c r="A22" s="4">
        <f t="shared" si="0"/>
        <v>21</v>
      </c>
      <c r="B22" s="16" t="s">
        <v>14</v>
      </c>
      <c r="C22" s="77">
        <v>5305</v>
      </c>
      <c r="D22" s="8" t="s">
        <v>98</v>
      </c>
      <c r="E22" s="8" t="s">
        <v>111</v>
      </c>
      <c r="F22" s="8" t="s">
        <v>112</v>
      </c>
      <c r="G22" s="8" t="s">
        <v>18</v>
      </c>
      <c r="H22" s="8" t="s">
        <v>19</v>
      </c>
      <c r="I22" s="9">
        <v>0.2</v>
      </c>
      <c r="J22" s="8" t="s">
        <v>113</v>
      </c>
      <c r="K22" s="12" t="s">
        <v>101</v>
      </c>
      <c r="L22" s="8" t="s">
        <v>110</v>
      </c>
      <c r="M22" s="8" t="s">
        <v>70</v>
      </c>
      <c r="N22" s="8" t="s">
        <v>103</v>
      </c>
      <c r="O22" s="67">
        <v>-1059794.56</v>
      </c>
      <c r="P22" s="67">
        <v>-578423.64</v>
      </c>
      <c r="Q22" s="11" t="s">
        <v>31</v>
      </c>
      <c r="R22" s="11"/>
    </row>
    <row r="23" spans="1:18" ht="35.25" customHeight="1" x14ac:dyDescent="0.25">
      <c r="A23" s="4">
        <f t="shared" si="0"/>
        <v>22</v>
      </c>
      <c r="B23" s="16" t="s">
        <v>14</v>
      </c>
      <c r="C23" s="77">
        <v>5305</v>
      </c>
      <c r="D23" s="8" t="s">
        <v>98</v>
      </c>
      <c r="E23" s="8" t="s">
        <v>111</v>
      </c>
      <c r="F23" s="8" t="s">
        <v>114</v>
      </c>
      <c r="G23" s="8" t="s">
        <v>18</v>
      </c>
      <c r="H23" s="8" t="s">
        <v>19</v>
      </c>
      <c r="I23" s="9">
        <v>0.5</v>
      </c>
      <c r="J23" s="8" t="s">
        <v>115</v>
      </c>
      <c r="K23" s="12" t="s">
        <v>101</v>
      </c>
      <c r="L23" s="8" t="s">
        <v>110</v>
      </c>
      <c r="M23" s="8" t="s">
        <v>70</v>
      </c>
      <c r="N23" s="8" t="s">
        <v>103</v>
      </c>
      <c r="O23" s="67">
        <v>-1059459</v>
      </c>
      <c r="P23" s="67">
        <v>-577564</v>
      </c>
      <c r="Q23" s="11" t="s">
        <v>31</v>
      </c>
      <c r="R23" s="11"/>
    </row>
    <row r="24" spans="1:18" ht="35.25" customHeight="1" x14ac:dyDescent="0.25">
      <c r="A24" s="4">
        <f t="shared" si="0"/>
        <v>23</v>
      </c>
      <c r="B24" s="16" t="s">
        <v>14</v>
      </c>
      <c r="C24" s="77">
        <v>5305</v>
      </c>
      <c r="D24" s="8" t="s">
        <v>98</v>
      </c>
      <c r="E24" s="8" t="s">
        <v>111</v>
      </c>
      <c r="F24" s="8" t="s">
        <v>116</v>
      </c>
      <c r="G24" s="8" t="s">
        <v>18</v>
      </c>
      <c r="H24" s="8" t="s">
        <v>19</v>
      </c>
      <c r="I24" s="9">
        <v>0.2</v>
      </c>
      <c r="J24" s="8" t="s">
        <v>115</v>
      </c>
      <c r="K24" s="12" t="s">
        <v>101</v>
      </c>
      <c r="L24" s="8" t="s">
        <v>110</v>
      </c>
      <c r="M24" s="8" t="s">
        <v>70</v>
      </c>
      <c r="N24" s="8" t="s">
        <v>103</v>
      </c>
      <c r="O24" s="67">
        <v>-1058499</v>
      </c>
      <c r="P24" s="67">
        <v>-576396</v>
      </c>
      <c r="Q24" s="11" t="s">
        <v>31</v>
      </c>
      <c r="R24" s="11"/>
    </row>
    <row r="25" spans="1:18" ht="35.25" customHeight="1" x14ac:dyDescent="0.25">
      <c r="A25" s="4">
        <f t="shared" si="0"/>
        <v>24</v>
      </c>
      <c r="B25" s="16" t="s">
        <v>14</v>
      </c>
      <c r="C25" s="77">
        <v>5306</v>
      </c>
      <c r="D25" s="8" t="s">
        <v>117</v>
      </c>
      <c r="E25" s="8" t="s">
        <v>118</v>
      </c>
      <c r="F25" s="8" t="s">
        <v>119</v>
      </c>
      <c r="G25" s="8" t="s">
        <v>18</v>
      </c>
      <c r="H25" s="8" t="s">
        <v>19</v>
      </c>
      <c r="I25" s="9">
        <v>1.62</v>
      </c>
      <c r="J25" s="8" t="s">
        <v>120</v>
      </c>
      <c r="K25" s="12" t="s">
        <v>121</v>
      </c>
      <c r="L25" s="8" t="s">
        <v>122</v>
      </c>
      <c r="M25" s="8" t="s">
        <v>70</v>
      </c>
      <c r="N25" s="8" t="s">
        <v>103</v>
      </c>
      <c r="O25" s="67">
        <v>-1076177.23</v>
      </c>
      <c r="P25" s="67">
        <v>-587837.81000000006</v>
      </c>
      <c r="Q25" s="11" t="s">
        <v>31</v>
      </c>
      <c r="R25" s="11"/>
    </row>
    <row r="26" spans="1:18" ht="51" x14ac:dyDescent="0.25">
      <c r="A26" s="4">
        <f t="shared" si="0"/>
        <v>25</v>
      </c>
      <c r="B26" s="16" t="s">
        <v>14</v>
      </c>
      <c r="C26" s="77">
        <v>5306</v>
      </c>
      <c r="D26" s="8" t="s">
        <v>117</v>
      </c>
      <c r="E26" s="8" t="s">
        <v>123</v>
      </c>
      <c r="F26" s="8" t="s">
        <v>124</v>
      </c>
      <c r="G26" s="8" t="s">
        <v>18</v>
      </c>
      <c r="H26" s="8" t="s">
        <v>19</v>
      </c>
      <c r="I26" s="9">
        <v>1.25</v>
      </c>
      <c r="J26" s="8" t="s">
        <v>125</v>
      </c>
      <c r="K26" s="12" t="s">
        <v>121</v>
      </c>
      <c r="L26" s="8" t="s">
        <v>126</v>
      </c>
      <c r="M26" s="8" t="s">
        <v>70</v>
      </c>
      <c r="N26" s="8" t="s">
        <v>103</v>
      </c>
      <c r="O26" s="67">
        <v>-1073320.95</v>
      </c>
      <c r="P26" s="67">
        <v>-591734.29</v>
      </c>
      <c r="Q26" s="11" t="s">
        <v>31</v>
      </c>
      <c r="R26" s="11"/>
    </row>
    <row r="27" spans="1:18" ht="35.25" customHeight="1" x14ac:dyDescent="0.25">
      <c r="A27" s="4">
        <f t="shared" si="0"/>
        <v>26</v>
      </c>
      <c r="B27" s="16" t="s">
        <v>14</v>
      </c>
      <c r="C27" s="77">
        <v>5315</v>
      </c>
      <c r="D27" s="8" t="s">
        <v>127</v>
      </c>
      <c r="E27" s="8" t="s">
        <v>128</v>
      </c>
      <c r="F27" s="8" t="s">
        <v>129</v>
      </c>
      <c r="G27" s="8" t="s">
        <v>18</v>
      </c>
      <c r="H27" s="8" t="s">
        <v>68</v>
      </c>
      <c r="I27" s="9">
        <v>6.01</v>
      </c>
      <c r="J27" s="8" t="s">
        <v>130</v>
      </c>
      <c r="K27" s="12" t="s">
        <v>131</v>
      </c>
      <c r="L27" s="8" t="s">
        <v>132</v>
      </c>
      <c r="M27" s="8" t="s">
        <v>133</v>
      </c>
      <c r="N27" s="8" t="s">
        <v>133</v>
      </c>
      <c r="O27" s="67">
        <v>-1064838.54</v>
      </c>
      <c r="P27" s="67">
        <v>-597577.98</v>
      </c>
      <c r="Q27" s="11" t="s">
        <v>31</v>
      </c>
      <c r="R27" s="11"/>
    </row>
    <row r="28" spans="1:18" ht="35.25" customHeight="1" x14ac:dyDescent="0.25">
      <c r="A28" s="4">
        <f t="shared" si="0"/>
        <v>27</v>
      </c>
      <c r="B28" s="16" t="s">
        <v>14</v>
      </c>
      <c r="C28" s="77">
        <v>5312</v>
      </c>
      <c r="D28" s="8" t="s">
        <v>134</v>
      </c>
      <c r="E28" s="8" t="s">
        <v>135</v>
      </c>
      <c r="F28" s="8" t="s">
        <v>136</v>
      </c>
      <c r="G28" s="8" t="s">
        <v>18</v>
      </c>
      <c r="H28" s="8" t="s">
        <v>68</v>
      </c>
      <c r="I28" s="9">
        <v>16</v>
      </c>
      <c r="J28" s="8" t="s">
        <v>137</v>
      </c>
      <c r="K28" s="13" t="s">
        <v>138</v>
      </c>
      <c r="L28" s="8" t="s">
        <v>139</v>
      </c>
      <c r="M28" s="8" t="s">
        <v>70</v>
      </c>
      <c r="N28" s="8" t="s">
        <v>103</v>
      </c>
      <c r="O28" s="67">
        <v>-1093858.83</v>
      </c>
      <c r="P28" s="67">
        <v>-598018.81000000006</v>
      </c>
      <c r="Q28" s="11" t="s">
        <v>31</v>
      </c>
      <c r="R28" s="11"/>
    </row>
    <row r="29" spans="1:18" ht="35.25" customHeight="1" x14ac:dyDescent="0.25">
      <c r="A29" s="4">
        <f t="shared" si="0"/>
        <v>28</v>
      </c>
      <c r="B29" s="16" t="s">
        <v>14</v>
      </c>
      <c r="C29" s="77">
        <v>5312</v>
      </c>
      <c r="D29" s="8" t="s">
        <v>134</v>
      </c>
      <c r="E29" s="8" t="s">
        <v>140</v>
      </c>
      <c r="F29" s="8" t="s">
        <v>141</v>
      </c>
      <c r="G29" s="8" t="s">
        <v>18</v>
      </c>
      <c r="H29" s="8" t="s">
        <v>68</v>
      </c>
      <c r="I29" s="9">
        <v>10</v>
      </c>
      <c r="J29" s="8" t="s">
        <v>137</v>
      </c>
      <c r="K29" s="13" t="s">
        <v>138</v>
      </c>
      <c r="L29" s="8" t="s">
        <v>142</v>
      </c>
      <c r="M29" s="8" t="s">
        <v>70</v>
      </c>
      <c r="N29" s="8" t="s">
        <v>103</v>
      </c>
      <c r="O29" s="67">
        <v>-1092372.81</v>
      </c>
      <c r="P29" s="67">
        <v>-598104.80000000005</v>
      </c>
      <c r="Q29" s="11" t="s">
        <v>31</v>
      </c>
      <c r="R29" s="11"/>
    </row>
    <row r="30" spans="1:18" ht="35.25" customHeight="1" x14ac:dyDescent="0.25">
      <c r="A30" s="4">
        <f t="shared" si="0"/>
        <v>29</v>
      </c>
      <c r="B30" s="16" t="s">
        <v>14</v>
      </c>
      <c r="C30" s="77">
        <v>5312</v>
      </c>
      <c r="D30" s="8" t="s">
        <v>134</v>
      </c>
      <c r="E30" s="8" t="s">
        <v>140</v>
      </c>
      <c r="F30" s="8" t="s">
        <v>143</v>
      </c>
      <c r="G30" s="8" t="s">
        <v>18</v>
      </c>
      <c r="H30" s="8" t="s">
        <v>19</v>
      </c>
      <c r="I30" s="9">
        <v>5</v>
      </c>
      <c r="J30" s="8" t="s">
        <v>144</v>
      </c>
      <c r="K30" s="12" t="s">
        <v>138</v>
      </c>
      <c r="L30" s="8" t="s">
        <v>142</v>
      </c>
      <c r="M30" s="8" t="s">
        <v>70</v>
      </c>
      <c r="N30" s="8" t="s">
        <v>103</v>
      </c>
      <c r="O30" s="67">
        <v>-1090235.81</v>
      </c>
      <c r="P30" s="67">
        <v>-597162.19999999995</v>
      </c>
      <c r="Q30" s="11" t="s">
        <v>31</v>
      </c>
      <c r="R30" s="11"/>
    </row>
    <row r="31" spans="1:18" ht="24" customHeight="1" x14ac:dyDescent="0.25">
      <c r="A31" s="4">
        <f t="shared" si="0"/>
        <v>30</v>
      </c>
      <c r="B31" s="16" t="s">
        <v>14</v>
      </c>
      <c r="C31" s="77">
        <v>5312</v>
      </c>
      <c r="D31" s="8" t="s">
        <v>134</v>
      </c>
      <c r="E31" s="8" t="s">
        <v>140</v>
      </c>
      <c r="F31" s="8" t="s">
        <v>145</v>
      </c>
      <c r="G31" s="8" t="s">
        <v>18</v>
      </c>
      <c r="H31" s="8" t="s">
        <v>19</v>
      </c>
      <c r="I31" s="9">
        <v>6</v>
      </c>
      <c r="J31" s="8" t="s">
        <v>146</v>
      </c>
      <c r="K31" s="13" t="s">
        <v>138</v>
      </c>
      <c r="L31" s="8" t="s">
        <v>147</v>
      </c>
      <c r="M31" s="8" t="s">
        <v>70</v>
      </c>
      <c r="N31" s="8" t="s">
        <v>103</v>
      </c>
      <c r="O31" s="67">
        <v>-1089410.8600000001</v>
      </c>
      <c r="P31" s="67">
        <v>-597546.07999999996</v>
      </c>
      <c r="Q31" s="11" t="s">
        <v>31</v>
      </c>
      <c r="R31" s="11"/>
    </row>
    <row r="32" spans="1:18" ht="24" customHeight="1" x14ac:dyDescent="0.25">
      <c r="A32" s="4">
        <f t="shared" si="0"/>
        <v>31</v>
      </c>
      <c r="B32" s="16" t="s">
        <v>14</v>
      </c>
      <c r="C32" s="77">
        <v>5301</v>
      </c>
      <c r="D32" s="8" t="s">
        <v>148</v>
      </c>
      <c r="E32" s="8" t="s">
        <v>148</v>
      </c>
      <c r="F32" s="8" t="s">
        <v>149</v>
      </c>
      <c r="G32" s="8" t="s">
        <v>18</v>
      </c>
      <c r="H32" s="8" t="s">
        <v>19</v>
      </c>
      <c r="I32" s="9">
        <v>7.0000000000000007E-2</v>
      </c>
      <c r="J32" s="8" t="s">
        <v>150</v>
      </c>
      <c r="K32" s="12" t="s">
        <v>121</v>
      </c>
      <c r="L32" s="8" t="s">
        <v>151</v>
      </c>
      <c r="M32" s="8" t="s">
        <v>152</v>
      </c>
      <c r="N32" s="8" t="s">
        <v>152</v>
      </c>
      <c r="O32" s="67">
        <v>-1081472</v>
      </c>
      <c r="P32" s="67">
        <v>-603086</v>
      </c>
      <c r="Q32" s="11" t="s">
        <v>31</v>
      </c>
      <c r="R32" s="11"/>
    </row>
    <row r="33" spans="1:29" ht="24" customHeight="1" x14ac:dyDescent="0.25">
      <c r="A33" s="4">
        <f t="shared" si="0"/>
        <v>32</v>
      </c>
      <c r="B33" s="16" t="s">
        <v>14</v>
      </c>
      <c r="C33" s="77">
        <v>5301</v>
      </c>
      <c r="D33" s="8" t="s">
        <v>148</v>
      </c>
      <c r="E33" s="8" t="s">
        <v>148</v>
      </c>
      <c r="F33" s="8" t="s">
        <v>153</v>
      </c>
      <c r="G33" s="8" t="s">
        <v>18</v>
      </c>
      <c r="H33" s="8" t="s">
        <v>19</v>
      </c>
      <c r="I33" s="9">
        <v>0.15</v>
      </c>
      <c r="J33" s="8" t="s">
        <v>150</v>
      </c>
      <c r="K33" s="12" t="s">
        <v>121</v>
      </c>
      <c r="L33" s="8" t="s">
        <v>151</v>
      </c>
      <c r="M33" s="8" t="s">
        <v>152</v>
      </c>
      <c r="N33" s="8" t="s">
        <v>152</v>
      </c>
      <c r="O33" s="67">
        <v>-1081435</v>
      </c>
      <c r="P33" s="67">
        <v>-603160</v>
      </c>
      <c r="Q33" s="11" t="s">
        <v>31</v>
      </c>
      <c r="R33" s="11"/>
    </row>
    <row r="34" spans="1:29" ht="25.5" x14ac:dyDescent="0.25">
      <c r="A34" s="4">
        <f t="shared" si="0"/>
        <v>33</v>
      </c>
      <c r="B34" s="16" t="s">
        <v>14</v>
      </c>
      <c r="C34" s="77">
        <v>5301</v>
      </c>
      <c r="D34" s="8" t="s">
        <v>148</v>
      </c>
      <c r="E34" s="8" t="s">
        <v>148</v>
      </c>
      <c r="F34" s="8" t="s">
        <v>154</v>
      </c>
      <c r="G34" s="8" t="s">
        <v>18</v>
      </c>
      <c r="H34" s="8" t="s">
        <v>19</v>
      </c>
      <c r="I34" s="9">
        <v>0.8</v>
      </c>
      <c r="J34" s="8" t="s">
        <v>155</v>
      </c>
      <c r="K34" s="12" t="s">
        <v>121</v>
      </c>
      <c r="L34" s="8" t="s">
        <v>151</v>
      </c>
      <c r="M34" s="8" t="s">
        <v>152</v>
      </c>
      <c r="N34" s="8" t="s">
        <v>152</v>
      </c>
      <c r="O34" s="67">
        <v>-1081038</v>
      </c>
      <c r="P34" s="67">
        <v>-603437</v>
      </c>
      <c r="Q34" s="11" t="s">
        <v>31</v>
      </c>
      <c r="R34" s="11"/>
    </row>
    <row r="35" spans="1:29" ht="35.25" customHeight="1" x14ac:dyDescent="0.25">
      <c r="A35" s="4">
        <f t="shared" si="0"/>
        <v>34</v>
      </c>
      <c r="B35" s="16" t="s">
        <v>14</v>
      </c>
      <c r="C35" s="77">
        <v>5211</v>
      </c>
      <c r="D35" s="8" t="s">
        <v>156</v>
      </c>
      <c r="E35" s="8" t="s">
        <v>157</v>
      </c>
      <c r="F35" s="8" t="s">
        <v>158</v>
      </c>
      <c r="G35" s="8" t="s">
        <v>18</v>
      </c>
      <c r="H35" s="8" t="s">
        <v>19</v>
      </c>
      <c r="I35" s="9">
        <v>17.899999999999999</v>
      </c>
      <c r="J35" s="8" t="s">
        <v>159</v>
      </c>
      <c r="K35" s="12" t="s">
        <v>160</v>
      </c>
      <c r="L35" s="8" t="s">
        <v>161</v>
      </c>
      <c r="M35" s="8" t="s">
        <v>70</v>
      </c>
      <c r="N35" s="8" t="s">
        <v>97</v>
      </c>
      <c r="O35" s="67">
        <v>-1033374.45</v>
      </c>
      <c r="P35" s="67">
        <v>-622524.36</v>
      </c>
      <c r="Q35" s="11" t="s">
        <v>31</v>
      </c>
      <c r="R35" s="11"/>
    </row>
    <row r="36" spans="1:29" ht="35.25" customHeight="1" x14ac:dyDescent="0.25">
      <c r="A36" s="4">
        <f t="shared" si="0"/>
        <v>35</v>
      </c>
      <c r="B36" s="16" t="s">
        <v>14</v>
      </c>
      <c r="C36" s="77">
        <v>5211</v>
      </c>
      <c r="D36" s="8" t="s">
        <v>156</v>
      </c>
      <c r="E36" s="8" t="s">
        <v>162</v>
      </c>
      <c r="F36" s="8" t="s">
        <v>163</v>
      </c>
      <c r="G36" s="8" t="s">
        <v>18</v>
      </c>
      <c r="H36" s="8" t="s">
        <v>19</v>
      </c>
      <c r="I36" s="9">
        <v>6.86</v>
      </c>
      <c r="J36" s="8" t="s">
        <v>164</v>
      </c>
      <c r="K36" s="12" t="s">
        <v>160</v>
      </c>
      <c r="L36" s="8" t="s">
        <v>161</v>
      </c>
      <c r="M36" s="8" t="s">
        <v>70</v>
      </c>
      <c r="N36" s="8" t="s">
        <v>97</v>
      </c>
      <c r="O36" s="67">
        <v>-1031789</v>
      </c>
      <c r="P36" s="67">
        <v>-621115</v>
      </c>
      <c r="Q36" s="11" t="s">
        <v>31</v>
      </c>
      <c r="R36" s="11"/>
    </row>
    <row r="37" spans="1:29" ht="24" customHeight="1" x14ac:dyDescent="0.25">
      <c r="A37" s="4">
        <f t="shared" si="0"/>
        <v>36</v>
      </c>
      <c r="B37" s="16" t="s">
        <v>14</v>
      </c>
      <c r="C37" s="77">
        <v>5213</v>
      </c>
      <c r="D37" s="8" t="s">
        <v>24</v>
      </c>
      <c r="E37" s="8" t="s">
        <v>165</v>
      </c>
      <c r="F37" s="8" t="s">
        <v>165</v>
      </c>
      <c r="G37" s="8" t="s">
        <v>18</v>
      </c>
      <c r="H37" s="8" t="s">
        <v>68</v>
      </c>
      <c r="I37" s="9">
        <v>49.8</v>
      </c>
      <c r="J37" s="8" t="s">
        <v>166</v>
      </c>
      <c r="K37" s="12" t="s">
        <v>160</v>
      </c>
      <c r="L37" s="8" t="s">
        <v>167</v>
      </c>
      <c r="M37" s="8" t="s">
        <v>70</v>
      </c>
      <c r="N37" s="8" t="s">
        <v>97</v>
      </c>
      <c r="O37" s="67">
        <v>-1043505.21</v>
      </c>
      <c r="P37" s="67">
        <v>-614108.55000000005</v>
      </c>
      <c r="Q37" s="11" t="s">
        <v>31</v>
      </c>
      <c r="R37" s="11"/>
    </row>
    <row r="38" spans="1:29" ht="24" customHeight="1" x14ac:dyDescent="0.25">
      <c r="A38" s="4">
        <f t="shared" si="0"/>
        <v>37</v>
      </c>
      <c r="B38" s="16" t="s">
        <v>14</v>
      </c>
      <c r="C38" s="77">
        <v>5202</v>
      </c>
      <c r="D38" s="8" t="s">
        <v>168</v>
      </c>
      <c r="E38" s="8" t="s">
        <v>169</v>
      </c>
      <c r="F38" s="8" t="s">
        <v>170</v>
      </c>
      <c r="G38" s="8" t="s">
        <v>44</v>
      </c>
      <c r="H38" s="8" t="s">
        <v>19</v>
      </c>
      <c r="I38" s="9">
        <v>1.65</v>
      </c>
      <c r="J38" s="8" t="s">
        <v>27</v>
      </c>
      <c r="K38" s="12" t="s">
        <v>160</v>
      </c>
      <c r="L38" s="8" t="s">
        <v>171</v>
      </c>
      <c r="M38" s="8" t="s">
        <v>172</v>
      </c>
      <c r="N38" s="8" t="s">
        <v>172</v>
      </c>
      <c r="O38" s="67">
        <v>-1043678</v>
      </c>
      <c r="P38" s="67">
        <v>-617599</v>
      </c>
      <c r="Q38" s="11" t="s">
        <v>31</v>
      </c>
      <c r="R38" s="11"/>
    </row>
    <row r="39" spans="1:29" ht="60.75" customHeight="1" x14ac:dyDescent="0.25">
      <c r="A39" s="4">
        <f t="shared" si="0"/>
        <v>38</v>
      </c>
      <c r="B39" s="16" t="s">
        <v>14</v>
      </c>
      <c r="C39" s="77">
        <v>5202</v>
      </c>
      <c r="D39" s="8" t="s">
        <v>168</v>
      </c>
      <c r="E39" s="8" t="s">
        <v>173</v>
      </c>
      <c r="F39" s="8" t="s">
        <v>174</v>
      </c>
      <c r="G39" s="8" t="s">
        <v>18</v>
      </c>
      <c r="H39" s="8" t="s">
        <v>68</v>
      </c>
      <c r="I39" s="9">
        <v>13.85</v>
      </c>
      <c r="J39" s="8" t="s">
        <v>175</v>
      </c>
      <c r="K39" s="12" t="s">
        <v>160</v>
      </c>
      <c r="L39" s="8" t="s">
        <v>171</v>
      </c>
      <c r="M39" s="8" t="s">
        <v>172</v>
      </c>
      <c r="N39" s="8" t="s">
        <v>172</v>
      </c>
      <c r="O39" s="67">
        <v>-1041522.71</v>
      </c>
      <c r="P39" s="67">
        <v>-617027.82999999996</v>
      </c>
      <c r="Q39" s="11" t="s">
        <v>31</v>
      </c>
      <c r="R39" s="11"/>
    </row>
    <row r="40" spans="1:29" ht="35.25" customHeight="1" x14ac:dyDescent="0.25">
      <c r="A40" s="4">
        <f t="shared" si="0"/>
        <v>39</v>
      </c>
      <c r="B40" s="16" t="s">
        <v>14</v>
      </c>
      <c r="C40" s="77">
        <v>5202</v>
      </c>
      <c r="D40" s="8" t="s">
        <v>168</v>
      </c>
      <c r="E40" s="8" t="s">
        <v>176</v>
      </c>
      <c r="F40" s="8" t="s">
        <v>177</v>
      </c>
      <c r="G40" s="8" t="s">
        <v>18</v>
      </c>
      <c r="H40" s="8" t="s">
        <v>178</v>
      </c>
      <c r="I40" s="9">
        <v>0.55000000000000004</v>
      </c>
      <c r="J40" s="8" t="s">
        <v>1101</v>
      </c>
      <c r="K40" s="12" t="s">
        <v>160</v>
      </c>
      <c r="L40" s="8" t="s">
        <v>171</v>
      </c>
      <c r="M40" s="8" t="s">
        <v>172</v>
      </c>
      <c r="N40" s="8" t="s">
        <v>172</v>
      </c>
      <c r="O40" s="67">
        <v>-1041687</v>
      </c>
      <c r="P40" s="67">
        <v>-618370</v>
      </c>
      <c r="Q40" s="11" t="s">
        <v>31</v>
      </c>
      <c r="R40" s="11"/>
    </row>
    <row r="41" spans="1:29" ht="24" customHeight="1" x14ac:dyDescent="0.25">
      <c r="A41" s="4">
        <f t="shared" si="0"/>
        <v>40</v>
      </c>
      <c r="B41" s="16" t="s">
        <v>14</v>
      </c>
      <c r="C41" s="77">
        <v>5202</v>
      </c>
      <c r="D41" s="8" t="s">
        <v>168</v>
      </c>
      <c r="E41" s="8" t="s">
        <v>176</v>
      </c>
      <c r="F41" s="8" t="s">
        <v>179</v>
      </c>
      <c r="G41" s="8" t="s">
        <v>18</v>
      </c>
      <c r="H41" s="8" t="s">
        <v>19</v>
      </c>
      <c r="I41" s="9">
        <v>0.32</v>
      </c>
      <c r="J41" s="8" t="s">
        <v>1101</v>
      </c>
      <c r="K41" s="12" t="s">
        <v>160</v>
      </c>
      <c r="L41" s="8" t="s">
        <v>171</v>
      </c>
      <c r="M41" s="8" t="s">
        <v>172</v>
      </c>
      <c r="N41" s="8" t="s">
        <v>172</v>
      </c>
      <c r="O41" s="67">
        <v>-1041454</v>
      </c>
      <c r="P41" s="67">
        <v>-618228</v>
      </c>
      <c r="Q41" s="11" t="s">
        <v>31</v>
      </c>
      <c r="R41" s="11"/>
    </row>
    <row r="42" spans="1:29" ht="24" customHeight="1" x14ac:dyDescent="0.25">
      <c r="A42" s="4">
        <f t="shared" si="0"/>
        <v>41</v>
      </c>
      <c r="B42" s="16" t="s">
        <v>14</v>
      </c>
      <c r="C42" s="77">
        <v>5205</v>
      </c>
      <c r="D42" s="8" t="s">
        <v>60</v>
      </c>
      <c r="E42" s="8" t="s">
        <v>180</v>
      </c>
      <c r="F42" s="8" t="s">
        <v>181</v>
      </c>
      <c r="G42" s="8" t="s">
        <v>18</v>
      </c>
      <c r="H42" s="8" t="s">
        <v>19</v>
      </c>
      <c r="I42" s="9">
        <v>0.55120000000000002</v>
      </c>
      <c r="J42" s="8" t="s">
        <v>27</v>
      </c>
      <c r="K42" s="12" t="s">
        <v>160</v>
      </c>
      <c r="L42" s="8" t="s">
        <v>182</v>
      </c>
      <c r="M42" s="8" t="s">
        <v>183</v>
      </c>
      <c r="N42" s="8" t="s">
        <v>183</v>
      </c>
      <c r="O42" s="67">
        <v>-1039417</v>
      </c>
      <c r="P42" s="67">
        <v>-628194</v>
      </c>
      <c r="Q42" s="11" t="s">
        <v>31</v>
      </c>
      <c r="R42" s="11"/>
    </row>
    <row r="43" spans="1:29" ht="43.5" customHeight="1" x14ac:dyDescent="0.25">
      <c r="A43" s="4">
        <f t="shared" si="0"/>
        <v>42</v>
      </c>
      <c r="B43" s="16" t="s">
        <v>14</v>
      </c>
      <c r="C43" s="77">
        <v>5303</v>
      </c>
      <c r="D43" s="8" t="s">
        <v>184</v>
      </c>
      <c r="E43" s="8" t="s">
        <v>185</v>
      </c>
      <c r="F43" s="8" t="s">
        <v>186</v>
      </c>
      <c r="G43" s="8" t="s">
        <v>18</v>
      </c>
      <c r="H43" s="8" t="s">
        <v>19</v>
      </c>
      <c r="I43" s="9">
        <v>0.36499999999999999</v>
      </c>
      <c r="J43" s="8" t="s">
        <v>27</v>
      </c>
      <c r="K43" s="10" t="s">
        <v>187</v>
      </c>
      <c r="L43" s="8" t="s">
        <v>188</v>
      </c>
      <c r="M43" s="8" t="s">
        <v>189</v>
      </c>
      <c r="N43" s="8" t="s">
        <v>189</v>
      </c>
      <c r="O43" s="67">
        <v>-1058549</v>
      </c>
      <c r="P43" s="67">
        <v>-633209</v>
      </c>
      <c r="Q43" s="11" t="s">
        <v>1067</v>
      </c>
      <c r="R43" s="36" t="s">
        <v>1057</v>
      </c>
    </row>
    <row r="44" spans="1:29" ht="48" customHeight="1" x14ac:dyDescent="0.25">
      <c r="A44" s="4">
        <f t="shared" si="0"/>
        <v>43</v>
      </c>
      <c r="B44" s="16" t="s">
        <v>14</v>
      </c>
      <c r="C44" s="77">
        <v>5307</v>
      </c>
      <c r="D44" s="8" t="s">
        <v>190</v>
      </c>
      <c r="E44" s="8" t="s">
        <v>191</v>
      </c>
      <c r="F44" s="8" t="s">
        <v>192</v>
      </c>
      <c r="G44" s="8" t="s">
        <v>18</v>
      </c>
      <c r="H44" s="8" t="s">
        <v>19</v>
      </c>
      <c r="I44" s="9">
        <v>3.4</v>
      </c>
      <c r="J44" s="8" t="s">
        <v>193</v>
      </c>
      <c r="K44" s="8" t="s">
        <v>138</v>
      </c>
      <c r="L44" s="8" t="s">
        <v>194</v>
      </c>
      <c r="M44" s="8" t="s">
        <v>195</v>
      </c>
      <c r="N44" s="8" t="s">
        <v>195</v>
      </c>
      <c r="O44" s="67">
        <v>-1094077</v>
      </c>
      <c r="P44" s="67">
        <v>-609250</v>
      </c>
      <c r="Q44" s="11" t="s">
        <v>1067</v>
      </c>
      <c r="R44" s="36" t="s">
        <v>1058</v>
      </c>
    </row>
    <row r="45" spans="1:29" ht="24" customHeight="1" x14ac:dyDescent="0.25">
      <c r="A45" s="4">
        <f t="shared" si="0"/>
        <v>44</v>
      </c>
      <c r="B45" s="16" t="s">
        <v>14</v>
      </c>
      <c r="C45" s="77">
        <v>5307</v>
      </c>
      <c r="D45" s="8" t="s">
        <v>190</v>
      </c>
      <c r="E45" s="8" t="s">
        <v>190</v>
      </c>
      <c r="F45" s="8" t="s">
        <v>196</v>
      </c>
      <c r="G45" s="8" t="s">
        <v>18</v>
      </c>
      <c r="H45" s="8" t="s">
        <v>68</v>
      </c>
      <c r="I45" s="9">
        <v>4.51</v>
      </c>
      <c r="J45" s="8" t="s">
        <v>197</v>
      </c>
      <c r="K45" s="12" t="s">
        <v>198</v>
      </c>
      <c r="L45" s="8" t="s">
        <v>199</v>
      </c>
      <c r="M45" s="8" t="s">
        <v>200</v>
      </c>
      <c r="N45" s="8" t="s">
        <v>200</v>
      </c>
      <c r="O45" s="67">
        <v>-1084102</v>
      </c>
      <c r="P45" s="67">
        <v>-610095</v>
      </c>
      <c r="Q45" s="11" t="s">
        <v>31</v>
      </c>
      <c r="R45" s="11"/>
    </row>
    <row r="46" spans="1:29" ht="24" customHeight="1" x14ac:dyDescent="0.25">
      <c r="A46" s="4">
        <f t="shared" si="0"/>
        <v>45</v>
      </c>
      <c r="B46" s="16" t="s">
        <v>14</v>
      </c>
      <c r="C46" s="77">
        <v>5307</v>
      </c>
      <c r="D46" s="8" t="s">
        <v>190</v>
      </c>
      <c r="E46" s="8" t="s">
        <v>201</v>
      </c>
      <c r="F46" s="8" t="s">
        <v>202</v>
      </c>
      <c r="G46" s="8" t="s">
        <v>18</v>
      </c>
      <c r="H46" s="8" t="s">
        <v>19</v>
      </c>
      <c r="I46" s="9">
        <v>1.8</v>
      </c>
      <c r="J46" s="8" t="s">
        <v>27</v>
      </c>
      <c r="K46" s="12" t="s">
        <v>203</v>
      </c>
      <c r="L46" s="8" t="s">
        <v>204</v>
      </c>
      <c r="M46" s="8" t="s">
        <v>200</v>
      </c>
      <c r="N46" s="8" t="s">
        <v>200</v>
      </c>
      <c r="O46" s="67">
        <v>-1082706</v>
      </c>
      <c r="P46" s="67">
        <v>-611550</v>
      </c>
      <c r="Q46" s="11" t="s">
        <v>31</v>
      </c>
      <c r="R46" s="11"/>
    </row>
    <row r="47" spans="1:29" ht="24" customHeight="1" x14ac:dyDescent="0.25">
      <c r="A47" s="4">
        <f t="shared" si="0"/>
        <v>46</v>
      </c>
      <c r="B47" s="16" t="s">
        <v>14</v>
      </c>
      <c r="C47" s="77">
        <v>5307</v>
      </c>
      <c r="D47" s="8" t="s">
        <v>190</v>
      </c>
      <c r="E47" s="8" t="s">
        <v>201</v>
      </c>
      <c r="F47" s="8" t="s">
        <v>205</v>
      </c>
      <c r="G47" s="8" t="s">
        <v>18</v>
      </c>
      <c r="H47" s="8" t="s">
        <v>19</v>
      </c>
      <c r="I47" s="9">
        <v>0.8</v>
      </c>
      <c r="J47" s="8" t="s">
        <v>27</v>
      </c>
      <c r="K47" s="12" t="s">
        <v>203</v>
      </c>
      <c r="L47" s="8" t="s">
        <v>204</v>
      </c>
      <c r="M47" s="8" t="s">
        <v>200</v>
      </c>
      <c r="N47" s="8" t="s">
        <v>200</v>
      </c>
      <c r="O47" s="67">
        <v>-1082095</v>
      </c>
      <c r="P47" s="67">
        <v>-611948</v>
      </c>
      <c r="Q47" s="11" t="s">
        <v>31</v>
      </c>
      <c r="R47" s="11"/>
      <c r="U47" s="55"/>
      <c r="V47" s="55"/>
      <c r="W47" s="55"/>
      <c r="X47" s="55"/>
      <c r="Y47" s="55"/>
      <c r="Z47" s="55"/>
      <c r="AA47" s="55"/>
      <c r="AB47" s="55"/>
      <c r="AC47" s="55"/>
    </row>
    <row r="48" spans="1:29" ht="35.25" customHeight="1" x14ac:dyDescent="0.25">
      <c r="A48" s="4">
        <f t="shared" si="0"/>
        <v>47</v>
      </c>
      <c r="B48" s="16" t="s">
        <v>14</v>
      </c>
      <c r="C48" s="77">
        <v>5307</v>
      </c>
      <c r="D48" s="8" t="s">
        <v>190</v>
      </c>
      <c r="E48" s="8" t="s">
        <v>206</v>
      </c>
      <c r="F48" s="8" t="s">
        <v>207</v>
      </c>
      <c r="G48" s="8" t="s">
        <v>18</v>
      </c>
      <c r="H48" s="8" t="s">
        <v>19</v>
      </c>
      <c r="I48" s="9">
        <v>2.2999999999999998</v>
      </c>
      <c r="J48" s="8" t="s">
        <v>208</v>
      </c>
      <c r="K48" s="12" t="s">
        <v>203</v>
      </c>
      <c r="L48" s="8" t="s">
        <v>209</v>
      </c>
      <c r="M48" s="8" t="s">
        <v>210</v>
      </c>
      <c r="N48" s="8" t="s">
        <v>210</v>
      </c>
      <c r="O48" s="67">
        <v>-1082129</v>
      </c>
      <c r="P48" s="67">
        <v>-616512</v>
      </c>
      <c r="Q48" s="11" t="s">
        <v>31</v>
      </c>
      <c r="R48" s="11"/>
      <c r="U48" s="55"/>
      <c r="V48" s="56"/>
      <c r="W48" s="56"/>
      <c r="X48" s="56"/>
      <c r="Y48" s="56"/>
      <c r="Z48" s="57"/>
      <c r="AA48" s="55"/>
      <c r="AB48" s="55"/>
      <c r="AC48" s="55"/>
    </row>
    <row r="49" spans="1:29" ht="45" customHeight="1" x14ac:dyDescent="0.25">
      <c r="A49" s="4">
        <f t="shared" si="0"/>
        <v>48</v>
      </c>
      <c r="B49" s="16" t="s">
        <v>14</v>
      </c>
      <c r="C49" s="77">
        <v>5314</v>
      </c>
      <c r="D49" s="8" t="s">
        <v>211</v>
      </c>
      <c r="E49" s="8" t="s">
        <v>212</v>
      </c>
      <c r="F49" s="8" t="s">
        <v>213</v>
      </c>
      <c r="G49" s="8" t="s">
        <v>18</v>
      </c>
      <c r="H49" s="8" t="s">
        <v>19</v>
      </c>
      <c r="I49" s="9">
        <v>1.036</v>
      </c>
      <c r="J49" s="8" t="s">
        <v>27</v>
      </c>
      <c r="K49" s="12" t="s">
        <v>203</v>
      </c>
      <c r="L49" s="8" t="s">
        <v>214</v>
      </c>
      <c r="M49" s="8" t="s">
        <v>215</v>
      </c>
      <c r="N49" s="8" t="s">
        <v>215</v>
      </c>
      <c r="O49" s="67">
        <v>-1079728</v>
      </c>
      <c r="P49" s="67">
        <v>-618764</v>
      </c>
      <c r="Q49" s="11" t="s">
        <v>31</v>
      </c>
      <c r="R49" s="11"/>
      <c r="U49" s="55"/>
      <c r="V49" s="58"/>
      <c r="W49" s="58"/>
      <c r="X49" s="58"/>
      <c r="Y49" s="58"/>
      <c r="Z49" s="55"/>
      <c r="AA49" s="55"/>
      <c r="AB49" s="55"/>
      <c r="AC49" s="55"/>
    </row>
    <row r="50" spans="1:29" ht="24" customHeight="1" x14ac:dyDescent="0.25">
      <c r="A50" s="4">
        <f t="shared" si="0"/>
        <v>49</v>
      </c>
      <c r="B50" s="16" t="s">
        <v>14</v>
      </c>
      <c r="C50" s="77">
        <v>5302</v>
      </c>
      <c r="D50" s="8" t="s">
        <v>216</v>
      </c>
      <c r="E50" s="8" t="s">
        <v>217</v>
      </c>
      <c r="F50" s="8" t="s">
        <v>218</v>
      </c>
      <c r="G50" s="8" t="s">
        <v>18</v>
      </c>
      <c r="H50" s="8" t="s">
        <v>19</v>
      </c>
      <c r="I50" s="9">
        <v>0.83</v>
      </c>
      <c r="J50" s="8" t="s">
        <v>27</v>
      </c>
      <c r="K50" s="12" t="s">
        <v>219</v>
      </c>
      <c r="L50" s="8" t="s">
        <v>220</v>
      </c>
      <c r="M50" s="8" t="s">
        <v>221</v>
      </c>
      <c r="N50" s="8" t="s">
        <v>221</v>
      </c>
      <c r="O50" s="67">
        <v>-1093034</v>
      </c>
      <c r="P50" s="67">
        <v>-644083</v>
      </c>
      <c r="Q50" s="11" t="s">
        <v>31</v>
      </c>
      <c r="R50" s="11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ht="24" customHeight="1" x14ac:dyDescent="0.25">
      <c r="A51" s="4">
        <f t="shared" si="0"/>
        <v>50</v>
      </c>
      <c r="B51" s="16" t="s">
        <v>14</v>
      </c>
      <c r="C51" s="77">
        <v>5311</v>
      </c>
      <c r="D51" s="8" t="s">
        <v>222</v>
      </c>
      <c r="E51" s="8" t="s">
        <v>223</v>
      </c>
      <c r="F51" s="8" t="s">
        <v>224</v>
      </c>
      <c r="G51" s="8" t="s">
        <v>18</v>
      </c>
      <c r="H51" s="8" t="s">
        <v>19</v>
      </c>
      <c r="I51" s="9">
        <v>2.95</v>
      </c>
      <c r="J51" s="8" t="s">
        <v>225</v>
      </c>
      <c r="K51" s="12" t="s">
        <v>226</v>
      </c>
      <c r="L51" s="8" t="s">
        <v>227</v>
      </c>
      <c r="M51" s="8" t="s">
        <v>70</v>
      </c>
      <c r="N51" s="8" t="s">
        <v>228</v>
      </c>
      <c r="O51" s="67">
        <v>-1064069</v>
      </c>
      <c r="P51" s="67">
        <v>-663977</v>
      </c>
      <c r="Q51" s="11" t="s">
        <v>31</v>
      </c>
      <c r="R51" s="11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ht="24" customHeight="1" x14ac:dyDescent="0.25">
      <c r="A52" s="4">
        <f t="shared" si="0"/>
        <v>51</v>
      </c>
      <c r="B52" s="16" t="s">
        <v>14</v>
      </c>
      <c r="C52" s="77">
        <v>5311</v>
      </c>
      <c r="D52" s="8" t="s">
        <v>222</v>
      </c>
      <c r="E52" s="8" t="s">
        <v>229</v>
      </c>
      <c r="F52" s="8" t="s">
        <v>230</v>
      </c>
      <c r="G52" s="8" t="s">
        <v>18</v>
      </c>
      <c r="H52" s="8" t="s">
        <v>19</v>
      </c>
      <c r="I52" s="9">
        <v>5.9</v>
      </c>
      <c r="J52" s="8" t="s">
        <v>225</v>
      </c>
      <c r="K52" s="12" t="s">
        <v>226</v>
      </c>
      <c r="L52" s="8" t="s">
        <v>227</v>
      </c>
      <c r="M52" s="8" t="s">
        <v>70</v>
      </c>
      <c r="N52" s="8" t="s">
        <v>228</v>
      </c>
      <c r="O52" s="67">
        <v>-1065615</v>
      </c>
      <c r="P52" s="67">
        <v>-664739</v>
      </c>
      <c r="Q52" s="11" t="s">
        <v>31</v>
      </c>
      <c r="R52" s="11"/>
      <c r="U52" s="55"/>
      <c r="V52" s="55"/>
      <c r="W52" s="55"/>
      <c r="X52" s="55"/>
      <c r="Y52" s="55"/>
      <c r="Z52" s="55"/>
      <c r="AA52" s="55"/>
      <c r="AB52" s="55"/>
      <c r="AC52" s="55"/>
    </row>
    <row r="53" spans="1:29" ht="57.75" customHeight="1" x14ac:dyDescent="0.25">
      <c r="A53" s="4">
        <f t="shared" si="0"/>
        <v>52</v>
      </c>
      <c r="B53" s="16" t="s">
        <v>14</v>
      </c>
      <c r="C53" s="77">
        <v>6104</v>
      </c>
      <c r="D53" s="8" t="s">
        <v>231</v>
      </c>
      <c r="E53" s="8" t="s">
        <v>232</v>
      </c>
      <c r="F53" s="8" t="s">
        <v>233</v>
      </c>
      <c r="G53" s="8" t="s">
        <v>18</v>
      </c>
      <c r="H53" s="8" t="s">
        <v>19</v>
      </c>
      <c r="I53" s="9">
        <v>0.1482</v>
      </c>
      <c r="J53" s="8" t="s">
        <v>234</v>
      </c>
      <c r="K53" s="10" t="s">
        <v>235</v>
      </c>
      <c r="L53" s="8" t="s">
        <v>236</v>
      </c>
      <c r="M53" s="8" t="s">
        <v>237</v>
      </c>
      <c r="N53" s="14" t="s">
        <v>237</v>
      </c>
      <c r="O53" s="67">
        <v>-1090942</v>
      </c>
      <c r="P53" s="67">
        <v>-659581</v>
      </c>
      <c r="Q53" s="11" t="s">
        <v>1067</v>
      </c>
      <c r="R53" s="36" t="s">
        <v>1059</v>
      </c>
      <c r="U53" s="55"/>
      <c r="V53" s="55"/>
      <c r="W53" s="55"/>
      <c r="X53" s="55"/>
      <c r="Y53" s="55"/>
      <c r="Z53" s="55"/>
      <c r="AA53" s="55"/>
      <c r="AB53" s="55"/>
      <c r="AC53" s="55"/>
    </row>
    <row r="54" spans="1:29" ht="24" customHeight="1" x14ac:dyDescent="0.25">
      <c r="A54" s="4">
        <f t="shared" si="0"/>
        <v>53</v>
      </c>
      <c r="B54" s="16" t="s">
        <v>14</v>
      </c>
      <c r="C54" s="77">
        <v>2112</v>
      </c>
      <c r="D54" s="8" t="s">
        <v>238</v>
      </c>
      <c r="E54" s="8" t="s">
        <v>239</v>
      </c>
      <c r="F54" s="8" t="s">
        <v>240</v>
      </c>
      <c r="G54" s="8" t="s">
        <v>18</v>
      </c>
      <c r="H54" s="8" t="s">
        <v>19</v>
      </c>
      <c r="I54" s="9">
        <v>0.41</v>
      </c>
      <c r="J54" s="8" t="s">
        <v>241</v>
      </c>
      <c r="K54" s="12" t="s">
        <v>242</v>
      </c>
      <c r="L54" s="8" t="s">
        <v>243</v>
      </c>
      <c r="M54" s="8" t="s">
        <v>244</v>
      </c>
      <c r="N54" s="8" t="s">
        <v>244</v>
      </c>
      <c r="O54" s="67">
        <v>-1062943</v>
      </c>
      <c r="P54" s="67">
        <v>-686366</v>
      </c>
      <c r="Q54" s="11" t="s">
        <v>31</v>
      </c>
      <c r="R54" s="11"/>
      <c r="U54" s="55"/>
      <c r="V54" s="55"/>
      <c r="W54" s="55"/>
      <c r="X54" s="55"/>
      <c r="Y54" s="55"/>
      <c r="Z54" s="59"/>
      <c r="AA54" s="59"/>
      <c r="AB54" s="59"/>
      <c r="AC54" s="59"/>
    </row>
    <row r="55" spans="1:29" ht="24" customHeight="1" x14ac:dyDescent="0.25">
      <c r="A55" s="4">
        <f t="shared" si="0"/>
        <v>54</v>
      </c>
      <c r="B55" s="16" t="s">
        <v>14</v>
      </c>
      <c r="C55" s="77">
        <v>2112</v>
      </c>
      <c r="D55" s="8" t="s">
        <v>238</v>
      </c>
      <c r="E55" s="8" t="s">
        <v>239</v>
      </c>
      <c r="F55" s="8" t="s">
        <v>245</v>
      </c>
      <c r="G55" s="8" t="s">
        <v>18</v>
      </c>
      <c r="H55" s="8" t="s">
        <v>19</v>
      </c>
      <c r="I55" s="9">
        <v>1.34</v>
      </c>
      <c r="J55" s="8" t="s">
        <v>241</v>
      </c>
      <c r="K55" s="12" t="s">
        <v>242</v>
      </c>
      <c r="L55" s="8" t="s">
        <v>243</v>
      </c>
      <c r="M55" s="8" t="s">
        <v>244</v>
      </c>
      <c r="N55" s="8" t="s">
        <v>244</v>
      </c>
      <c r="O55" s="67">
        <v>-1062678</v>
      </c>
      <c r="P55" s="67">
        <v>-686363</v>
      </c>
      <c r="Q55" s="11" t="s">
        <v>31</v>
      </c>
      <c r="R55" s="11"/>
      <c r="U55" s="55"/>
      <c r="V55" s="60"/>
      <c r="W55" s="60"/>
      <c r="X55" s="60"/>
      <c r="Y55" s="60"/>
      <c r="Z55" s="55"/>
      <c r="AA55" s="55"/>
      <c r="AB55" s="55"/>
      <c r="AC55" s="55"/>
    </row>
    <row r="56" spans="1:29" ht="45" customHeight="1" x14ac:dyDescent="0.25">
      <c r="A56" s="4">
        <f t="shared" si="0"/>
        <v>55</v>
      </c>
      <c r="B56" s="16" t="s">
        <v>14</v>
      </c>
      <c r="C56" s="77">
        <v>2112</v>
      </c>
      <c r="D56" s="8" t="s">
        <v>238</v>
      </c>
      <c r="E56" s="8" t="s">
        <v>239</v>
      </c>
      <c r="F56" s="8" t="s">
        <v>246</v>
      </c>
      <c r="G56" s="8" t="s">
        <v>18</v>
      </c>
      <c r="H56" s="8" t="s">
        <v>19</v>
      </c>
      <c r="I56" s="9">
        <v>0.14000000000000001</v>
      </c>
      <c r="J56" s="8" t="s">
        <v>241</v>
      </c>
      <c r="K56" s="12" t="s">
        <v>242</v>
      </c>
      <c r="L56" s="8" t="s">
        <v>243</v>
      </c>
      <c r="M56" s="8" t="s">
        <v>244</v>
      </c>
      <c r="N56" s="8" t="s">
        <v>244</v>
      </c>
      <c r="O56" s="67">
        <v>-1063903</v>
      </c>
      <c r="P56" s="67">
        <v>-687008</v>
      </c>
      <c r="Q56" s="11" t="s">
        <v>31</v>
      </c>
      <c r="R56" s="11"/>
      <c r="U56" s="55"/>
      <c r="V56" s="55"/>
      <c r="W56" s="55"/>
      <c r="X56" s="61"/>
      <c r="Y56" s="61"/>
      <c r="Z56" s="55"/>
      <c r="AA56" s="55"/>
      <c r="AB56" s="55"/>
      <c r="AC56" s="55"/>
    </row>
    <row r="57" spans="1:29" ht="39" customHeight="1" x14ac:dyDescent="0.25">
      <c r="A57" s="4">
        <f t="shared" si="0"/>
        <v>56</v>
      </c>
      <c r="B57" s="16" t="s">
        <v>14</v>
      </c>
      <c r="C57" s="77">
        <v>2110</v>
      </c>
      <c r="D57" s="8" t="s">
        <v>247</v>
      </c>
      <c r="E57" s="8" t="s">
        <v>248</v>
      </c>
      <c r="F57" s="8" t="s">
        <v>249</v>
      </c>
      <c r="G57" s="8" t="s">
        <v>18</v>
      </c>
      <c r="H57" s="8" t="s">
        <v>178</v>
      </c>
      <c r="I57" s="9" t="s">
        <v>178</v>
      </c>
      <c r="J57" s="8" t="s">
        <v>27</v>
      </c>
      <c r="K57" s="10" t="s">
        <v>242</v>
      </c>
      <c r="L57" s="8" t="s">
        <v>250</v>
      </c>
      <c r="M57" s="8" t="s">
        <v>251</v>
      </c>
      <c r="N57" s="8" t="s">
        <v>251</v>
      </c>
      <c r="O57" s="67">
        <v>-1057718</v>
      </c>
      <c r="P57" s="67">
        <v>-690070</v>
      </c>
      <c r="Q57" s="11" t="s">
        <v>1067</v>
      </c>
      <c r="R57" s="36" t="s">
        <v>1060</v>
      </c>
      <c r="U57" s="55"/>
      <c r="V57" s="55"/>
      <c r="W57" s="55"/>
      <c r="X57" s="55"/>
      <c r="Y57" s="55"/>
      <c r="Z57" s="55"/>
      <c r="AA57" s="55"/>
      <c r="AB57" s="55"/>
      <c r="AC57" s="55"/>
    </row>
    <row r="58" spans="1:29" ht="38.25" x14ac:dyDescent="0.25">
      <c r="A58" s="4">
        <f t="shared" si="0"/>
        <v>57</v>
      </c>
      <c r="B58" s="16" t="s">
        <v>14</v>
      </c>
      <c r="C58" s="77">
        <v>2110</v>
      </c>
      <c r="D58" s="8" t="s">
        <v>247</v>
      </c>
      <c r="E58" s="8" t="s">
        <v>252</v>
      </c>
      <c r="F58" s="8" t="s">
        <v>253</v>
      </c>
      <c r="G58" s="8" t="s">
        <v>18</v>
      </c>
      <c r="H58" s="8" t="s">
        <v>19</v>
      </c>
      <c r="I58" s="9">
        <v>3.5</v>
      </c>
      <c r="J58" s="8" t="s">
        <v>27</v>
      </c>
      <c r="K58" s="12" t="s">
        <v>242</v>
      </c>
      <c r="L58" s="8" t="s">
        <v>254</v>
      </c>
      <c r="M58" s="8" t="s">
        <v>255</v>
      </c>
      <c r="N58" s="8" t="s">
        <v>255</v>
      </c>
      <c r="O58" s="67">
        <v>-1053477</v>
      </c>
      <c r="P58" s="67">
        <v>-682296</v>
      </c>
      <c r="Q58" s="11" t="s">
        <v>31</v>
      </c>
      <c r="R58" s="11"/>
      <c r="U58" s="55"/>
      <c r="V58" s="55"/>
      <c r="W58" s="55"/>
      <c r="X58" s="55"/>
      <c r="Y58" s="55"/>
      <c r="Z58" s="55"/>
      <c r="AA58" s="55"/>
      <c r="AB58" s="55"/>
      <c r="AC58" s="55"/>
    </row>
    <row r="59" spans="1:29" ht="35.25" customHeight="1" x14ac:dyDescent="0.25">
      <c r="A59" s="4">
        <f t="shared" si="0"/>
        <v>58</v>
      </c>
      <c r="B59" s="16" t="s">
        <v>14</v>
      </c>
      <c r="C59" s="77">
        <v>2110</v>
      </c>
      <c r="D59" s="8" t="s">
        <v>247</v>
      </c>
      <c r="E59" s="8" t="s">
        <v>256</v>
      </c>
      <c r="F59" s="8" t="s">
        <v>257</v>
      </c>
      <c r="G59" s="8" t="s">
        <v>18</v>
      </c>
      <c r="H59" s="8" t="s">
        <v>19</v>
      </c>
      <c r="I59" s="9" t="s">
        <v>178</v>
      </c>
      <c r="J59" s="8" t="s">
        <v>27</v>
      </c>
      <c r="K59" s="12" t="s">
        <v>242</v>
      </c>
      <c r="L59" s="8" t="s">
        <v>254</v>
      </c>
      <c r="M59" s="8" t="s">
        <v>255</v>
      </c>
      <c r="N59" s="8" t="s">
        <v>255</v>
      </c>
      <c r="O59" s="67">
        <v>-1054141</v>
      </c>
      <c r="P59" s="67">
        <v>-683007</v>
      </c>
      <c r="Q59" s="11" t="s">
        <v>31</v>
      </c>
      <c r="R59" s="11"/>
      <c r="U59" s="55"/>
      <c r="V59" s="56"/>
      <c r="W59" s="56"/>
      <c r="X59" s="56"/>
      <c r="Y59" s="56"/>
      <c r="Z59" s="55"/>
      <c r="AA59" s="55"/>
      <c r="AB59" s="55"/>
      <c r="AC59" s="55"/>
    </row>
    <row r="60" spans="1:29" ht="37.5" customHeight="1" x14ac:dyDescent="0.25">
      <c r="A60" s="4">
        <f t="shared" si="0"/>
        <v>59</v>
      </c>
      <c r="B60" s="16" t="s">
        <v>14</v>
      </c>
      <c r="C60" s="77">
        <v>5207</v>
      </c>
      <c r="D60" s="8" t="s">
        <v>258</v>
      </c>
      <c r="E60" s="8" t="s">
        <v>258</v>
      </c>
      <c r="F60" s="8" t="s">
        <v>259</v>
      </c>
      <c r="G60" s="8" t="s">
        <v>18</v>
      </c>
      <c r="H60" s="8" t="s">
        <v>19</v>
      </c>
      <c r="I60" s="9">
        <v>1.5</v>
      </c>
      <c r="J60" s="8" t="s">
        <v>260</v>
      </c>
      <c r="K60" s="12" t="s">
        <v>261</v>
      </c>
      <c r="L60" s="8" t="s">
        <v>262</v>
      </c>
      <c r="M60" s="8" t="s">
        <v>263</v>
      </c>
      <c r="N60" s="8" t="s">
        <v>263</v>
      </c>
      <c r="O60" s="67">
        <v>-1013520</v>
      </c>
      <c r="P60" s="67">
        <v>-671003</v>
      </c>
      <c r="Q60" s="11" t="s">
        <v>31</v>
      </c>
      <c r="R60" s="11"/>
      <c r="U60" s="55"/>
      <c r="V60" s="58"/>
      <c r="W60" s="62"/>
      <c r="X60" s="62"/>
      <c r="Y60" s="58"/>
      <c r="Z60" s="55"/>
      <c r="AA60" s="55"/>
      <c r="AB60" s="55"/>
      <c r="AC60" s="55"/>
    </row>
    <row r="61" spans="1:29" s="5" customFormat="1" ht="35.25" customHeight="1" x14ac:dyDescent="0.25">
      <c r="A61" s="4">
        <f t="shared" si="0"/>
        <v>60</v>
      </c>
      <c r="B61" s="16" t="s">
        <v>14</v>
      </c>
      <c r="C61" s="77">
        <v>5204</v>
      </c>
      <c r="D61" s="8" t="s">
        <v>264</v>
      </c>
      <c r="E61" s="8" t="s">
        <v>265</v>
      </c>
      <c r="F61" s="8" t="s">
        <v>266</v>
      </c>
      <c r="G61" s="8" t="s">
        <v>18</v>
      </c>
      <c r="H61" s="8" t="s">
        <v>178</v>
      </c>
      <c r="I61" s="9">
        <v>0.6</v>
      </c>
      <c r="J61" s="8" t="s">
        <v>267</v>
      </c>
      <c r="K61" s="12" t="s">
        <v>268</v>
      </c>
      <c r="L61" s="8" t="s">
        <v>269</v>
      </c>
      <c r="M61" s="8" t="s">
        <v>270</v>
      </c>
      <c r="N61" s="8" t="s">
        <v>270</v>
      </c>
      <c r="O61" s="67">
        <v>-1023530</v>
      </c>
      <c r="P61" s="67">
        <v>-654289</v>
      </c>
      <c r="Q61" s="11" t="s">
        <v>31</v>
      </c>
      <c r="R61" s="11"/>
      <c r="U61" s="63"/>
      <c r="V61" s="55"/>
      <c r="W61" s="55"/>
      <c r="X61" s="55"/>
      <c r="Y61" s="55"/>
      <c r="Z61" s="63"/>
      <c r="AA61" s="63"/>
      <c r="AB61" s="63"/>
      <c r="AC61" s="63"/>
    </row>
    <row r="62" spans="1:29" s="5" customFormat="1" ht="35.25" customHeight="1" x14ac:dyDescent="0.25">
      <c r="A62" s="4">
        <f t="shared" si="0"/>
        <v>61</v>
      </c>
      <c r="B62" s="16" t="s">
        <v>14</v>
      </c>
      <c r="C62" s="77">
        <v>2119</v>
      </c>
      <c r="D62" s="8" t="s">
        <v>271</v>
      </c>
      <c r="E62" s="8" t="s">
        <v>272</v>
      </c>
      <c r="F62" s="8" t="s">
        <v>272</v>
      </c>
      <c r="G62" s="8" t="s">
        <v>18</v>
      </c>
      <c r="H62" s="8" t="s">
        <v>19</v>
      </c>
      <c r="I62" s="9">
        <v>0.65</v>
      </c>
      <c r="J62" s="8" t="s">
        <v>27</v>
      </c>
      <c r="K62" s="12" t="s">
        <v>273</v>
      </c>
      <c r="L62" s="8" t="s">
        <v>274</v>
      </c>
      <c r="M62" s="8" t="s">
        <v>275</v>
      </c>
      <c r="N62" s="8" t="s">
        <v>275</v>
      </c>
      <c r="O62" s="67">
        <v>-1030413</v>
      </c>
      <c r="P62" s="67">
        <v>-675674</v>
      </c>
      <c r="Q62" s="11" t="s">
        <v>31</v>
      </c>
      <c r="R62" s="11"/>
      <c r="U62" s="63"/>
      <c r="V62" s="55"/>
      <c r="W62" s="55"/>
      <c r="X62" s="55"/>
      <c r="Y62" s="55"/>
      <c r="Z62" s="63"/>
      <c r="AA62" s="63"/>
      <c r="AB62" s="63"/>
      <c r="AC62" s="63"/>
    </row>
    <row r="63" spans="1:29" s="5" customFormat="1" ht="35.25" customHeight="1" x14ac:dyDescent="0.25">
      <c r="A63" s="4">
        <f t="shared" si="0"/>
        <v>62</v>
      </c>
      <c r="B63" s="16" t="s">
        <v>14</v>
      </c>
      <c r="C63" s="77">
        <v>2118</v>
      </c>
      <c r="D63" s="8" t="s">
        <v>276</v>
      </c>
      <c r="E63" s="8" t="s">
        <v>277</v>
      </c>
      <c r="F63" s="8" t="s">
        <v>278</v>
      </c>
      <c r="G63" s="8" t="s">
        <v>18</v>
      </c>
      <c r="H63" s="8" t="s">
        <v>19</v>
      </c>
      <c r="I63" s="9">
        <v>0.25</v>
      </c>
      <c r="J63" s="8" t="s">
        <v>279</v>
      </c>
      <c r="K63" s="12" t="s">
        <v>280</v>
      </c>
      <c r="L63" s="8" t="s">
        <v>281</v>
      </c>
      <c r="M63" s="8" t="s">
        <v>282</v>
      </c>
      <c r="N63" s="8" t="s">
        <v>282</v>
      </c>
      <c r="O63" s="67">
        <v>-1027185</v>
      </c>
      <c r="P63" s="67">
        <v>-691715</v>
      </c>
      <c r="Q63" s="11" t="s">
        <v>31</v>
      </c>
      <c r="R63" s="11"/>
      <c r="U63" s="63"/>
      <c r="V63" s="55"/>
      <c r="W63" s="55"/>
      <c r="X63" s="55"/>
      <c r="Y63" s="55"/>
      <c r="Z63" s="63"/>
      <c r="AA63" s="63"/>
      <c r="AB63" s="63"/>
      <c r="AC63" s="63"/>
    </row>
    <row r="64" spans="1:29" ht="51" x14ac:dyDescent="0.25">
      <c r="A64" s="4">
        <f t="shared" si="0"/>
        <v>63</v>
      </c>
      <c r="B64" s="16" t="s">
        <v>14</v>
      </c>
      <c r="C64" s="77">
        <v>2112</v>
      </c>
      <c r="D64" s="8" t="s">
        <v>238</v>
      </c>
      <c r="E64" s="8" t="s">
        <v>283</v>
      </c>
      <c r="F64" s="8" t="s">
        <v>283</v>
      </c>
      <c r="G64" s="8" t="s">
        <v>18</v>
      </c>
      <c r="H64" s="8" t="s">
        <v>19</v>
      </c>
      <c r="I64" s="9">
        <v>2.8</v>
      </c>
      <c r="J64" s="8" t="s">
        <v>284</v>
      </c>
      <c r="K64" s="12" t="s">
        <v>242</v>
      </c>
      <c r="L64" s="8" t="s">
        <v>285</v>
      </c>
      <c r="M64" s="8" t="s">
        <v>70</v>
      </c>
      <c r="N64" s="8" t="s">
        <v>286</v>
      </c>
      <c r="O64" s="67">
        <v>-1071366.3600000001</v>
      </c>
      <c r="P64" s="67">
        <v>695718.26</v>
      </c>
      <c r="Q64" s="11" t="s">
        <v>31</v>
      </c>
      <c r="R64" s="11"/>
      <c r="U64" s="55"/>
      <c r="V64" s="55"/>
      <c r="W64" s="55"/>
      <c r="X64" s="55"/>
      <c r="Y64" s="55"/>
      <c r="Z64" s="55"/>
      <c r="AA64" s="55"/>
      <c r="AB64" s="55"/>
      <c r="AC64" s="55"/>
    </row>
    <row r="65" spans="1:29" s="35" customFormat="1" ht="51" x14ac:dyDescent="0.25">
      <c r="A65" s="8">
        <f t="shared" si="0"/>
        <v>64</v>
      </c>
      <c r="B65" s="8" t="s">
        <v>14</v>
      </c>
      <c r="C65" s="76">
        <v>2114</v>
      </c>
      <c r="D65" s="8" t="s">
        <v>1087</v>
      </c>
      <c r="E65" s="8" t="s">
        <v>1088</v>
      </c>
      <c r="F65" s="8" t="s">
        <v>1089</v>
      </c>
      <c r="G65" s="8" t="s">
        <v>18</v>
      </c>
      <c r="H65" s="8" t="s">
        <v>19</v>
      </c>
      <c r="I65" s="8">
        <v>0.91</v>
      </c>
      <c r="J65" s="8" t="s">
        <v>27</v>
      </c>
      <c r="K65" s="8" t="s">
        <v>1090</v>
      </c>
      <c r="L65" s="8" t="s">
        <v>1091</v>
      </c>
      <c r="M65" s="8" t="s">
        <v>1092</v>
      </c>
      <c r="N65" s="8" t="s">
        <v>1092</v>
      </c>
      <c r="O65" s="8">
        <v>-1005824</v>
      </c>
      <c r="P65" s="8">
        <v>-720521</v>
      </c>
      <c r="Q65" s="8" t="s">
        <v>1067</v>
      </c>
      <c r="R65" s="8" t="s">
        <v>1093</v>
      </c>
      <c r="U65" s="64"/>
      <c r="V65" s="55"/>
      <c r="W65" s="55"/>
      <c r="X65" s="55"/>
      <c r="Y65" s="55"/>
      <c r="Z65" s="64"/>
      <c r="AA65" s="64"/>
      <c r="AB65" s="64"/>
      <c r="AC65" s="64"/>
    </row>
    <row r="66" spans="1:29" s="35" customFormat="1" ht="25.5" x14ac:dyDescent="0.25">
      <c r="A66" s="8">
        <f t="shared" si="0"/>
        <v>65</v>
      </c>
      <c r="B66" s="8" t="s">
        <v>14</v>
      </c>
      <c r="C66" s="76">
        <v>2114</v>
      </c>
      <c r="D66" s="8" t="s">
        <v>1087</v>
      </c>
      <c r="E66" s="8" t="s">
        <v>1094</v>
      </c>
      <c r="F66" s="8" t="s">
        <v>1095</v>
      </c>
      <c r="G66" s="8" t="s">
        <v>18</v>
      </c>
      <c r="H66" s="8" t="s">
        <v>19</v>
      </c>
      <c r="I66" s="8">
        <v>0.18</v>
      </c>
      <c r="J66" s="8" t="s">
        <v>1096</v>
      </c>
      <c r="K66" s="8" t="s">
        <v>1097</v>
      </c>
      <c r="L66" s="8" t="s">
        <v>1098</v>
      </c>
      <c r="M66" s="8" t="s">
        <v>1099</v>
      </c>
      <c r="N66" s="8" t="s">
        <v>1099</v>
      </c>
      <c r="O66" s="8">
        <v>-1009112</v>
      </c>
      <c r="P66" s="8">
        <v>-723410</v>
      </c>
      <c r="Q66" s="8" t="s">
        <v>1067</v>
      </c>
      <c r="R66" s="8" t="s">
        <v>1100</v>
      </c>
      <c r="U66" s="64"/>
      <c r="V66" s="55"/>
      <c r="W66" s="55"/>
      <c r="X66" s="55"/>
      <c r="Y66" s="55"/>
      <c r="Z66" s="64"/>
      <c r="AA66" s="64"/>
      <c r="AB66" s="64"/>
      <c r="AC66" s="64"/>
    </row>
    <row r="67" spans="1:29" s="35" customFormat="1" ht="25.5" x14ac:dyDescent="0.25">
      <c r="A67" s="4">
        <f t="shared" si="0"/>
        <v>66</v>
      </c>
      <c r="B67" s="16" t="s">
        <v>288</v>
      </c>
      <c r="C67" s="77">
        <v>3113</v>
      </c>
      <c r="D67" s="8" t="s">
        <v>289</v>
      </c>
      <c r="E67" s="8" t="s">
        <v>289</v>
      </c>
      <c r="F67" s="8" t="s">
        <v>289</v>
      </c>
      <c r="G67" s="8" t="s">
        <v>18</v>
      </c>
      <c r="H67" s="8" t="s">
        <v>19</v>
      </c>
      <c r="I67" s="8">
        <v>7.6</v>
      </c>
      <c r="J67" s="8" t="s">
        <v>290</v>
      </c>
      <c r="K67" s="12" t="s">
        <v>291</v>
      </c>
      <c r="L67" s="8" t="s">
        <v>292</v>
      </c>
      <c r="M67" s="8" t="s">
        <v>293</v>
      </c>
      <c r="N67" s="8" t="s">
        <v>293</v>
      </c>
      <c r="O67" s="39">
        <v>-745923.949999996</v>
      </c>
      <c r="P67" s="39">
        <v>-1182745.06</v>
      </c>
      <c r="Q67" s="11" t="s">
        <v>1067</v>
      </c>
      <c r="R67" s="4" t="s">
        <v>1068</v>
      </c>
      <c r="U67" s="64"/>
      <c r="V67" s="55"/>
      <c r="W67" s="55"/>
      <c r="X67" s="55"/>
      <c r="Y67" s="55"/>
      <c r="Z67" s="64"/>
      <c r="AA67" s="64"/>
      <c r="AB67" s="64"/>
      <c r="AC67" s="64"/>
    </row>
    <row r="68" spans="1:29" ht="78.75" customHeight="1" x14ac:dyDescent="0.25">
      <c r="A68" s="4">
        <f t="shared" ref="A68:A131" si="1">A67+1</f>
        <v>67</v>
      </c>
      <c r="B68" s="16" t="s">
        <v>288</v>
      </c>
      <c r="C68" s="77">
        <v>3115</v>
      </c>
      <c r="D68" s="8" t="s">
        <v>294</v>
      </c>
      <c r="E68" s="8" t="s">
        <v>294</v>
      </c>
      <c r="F68" s="8" t="s">
        <v>295</v>
      </c>
      <c r="G68" s="8" t="s">
        <v>296</v>
      </c>
      <c r="H68" s="8" t="s">
        <v>68</v>
      </c>
      <c r="I68" s="8">
        <v>1.65</v>
      </c>
      <c r="J68" s="8" t="s">
        <v>297</v>
      </c>
      <c r="K68" s="15" t="s">
        <v>298</v>
      </c>
      <c r="L68" s="8" t="s">
        <v>299</v>
      </c>
      <c r="M68" s="8" t="s">
        <v>300</v>
      </c>
      <c r="N68" s="8" t="s">
        <v>300</v>
      </c>
      <c r="O68" s="39">
        <v>-755238.08600000001</v>
      </c>
      <c r="P68" s="39">
        <v>-1137619.7050000001</v>
      </c>
      <c r="Q68" s="11" t="s">
        <v>31</v>
      </c>
      <c r="R68" s="11"/>
      <c r="U68" s="55"/>
      <c r="V68" s="60"/>
      <c r="W68" s="60"/>
      <c r="X68" s="60"/>
      <c r="Y68" s="60"/>
      <c r="Z68" s="55"/>
      <c r="AA68" s="55"/>
      <c r="AB68" s="55"/>
      <c r="AC68" s="55"/>
    </row>
    <row r="69" spans="1:29" ht="25.5" x14ac:dyDescent="0.25">
      <c r="A69" s="4">
        <f t="shared" si="1"/>
        <v>68</v>
      </c>
      <c r="B69" s="16" t="s">
        <v>288</v>
      </c>
      <c r="C69" s="77">
        <v>3102</v>
      </c>
      <c r="D69" s="8" t="s">
        <v>301</v>
      </c>
      <c r="E69" s="8" t="s">
        <v>302</v>
      </c>
      <c r="F69" s="8" t="s">
        <v>303</v>
      </c>
      <c r="G69" s="8" t="s">
        <v>18</v>
      </c>
      <c r="H69" s="8" t="s">
        <v>19</v>
      </c>
      <c r="I69" s="8">
        <v>8.3000000000000007</v>
      </c>
      <c r="J69" s="8" t="s">
        <v>304</v>
      </c>
      <c r="K69" s="12" t="s">
        <v>305</v>
      </c>
      <c r="L69" s="8" t="s">
        <v>306</v>
      </c>
      <c r="M69" s="8" t="s">
        <v>307</v>
      </c>
      <c r="N69" s="8" t="s">
        <v>307</v>
      </c>
      <c r="O69" s="39">
        <v>-746074.35092104098</v>
      </c>
      <c r="P69" s="39">
        <v>-1171041.77770018</v>
      </c>
      <c r="Q69" s="11" t="s">
        <v>31</v>
      </c>
      <c r="R69" s="11"/>
      <c r="U69" s="55"/>
      <c r="V69" s="55"/>
      <c r="W69" s="55"/>
      <c r="X69" s="61"/>
      <c r="Y69" s="61"/>
      <c r="Z69" s="55"/>
      <c r="AA69" s="55"/>
      <c r="AB69" s="55"/>
      <c r="AC69" s="55"/>
    </row>
    <row r="70" spans="1:29" ht="25.5" x14ac:dyDescent="0.25">
      <c r="A70" s="4">
        <f t="shared" si="1"/>
        <v>69</v>
      </c>
      <c r="B70" s="16" t="s">
        <v>288</v>
      </c>
      <c r="C70" s="77">
        <v>3111</v>
      </c>
      <c r="D70" s="8" t="s">
        <v>308</v>
      </c>
      <c r="E70" s="8" t="s">
        <v>309</v>
      </c>
      <c r="F70" s="8" t="s">
        <v>309</v>
      </c>
      <c r="G70" s="8" t="s">
        <v>18</v>
      </c>
      <c r="H70" s="17" t="s">
        <v>19</v>
      </c>
      <c r="I70" s="8">
        <v>1.1399999999999999</v>
      </c>
      <c r="J70" s="8" t="s">
        <v>310</v>
      </c>
      <c r="K70" s="12" t="s">
        <v>311</v>
      </c>
      <c r="L70" s="8" t="s">
        <v>312</v>
      </c>
      <c r="M70" s="8" t="s">
        <v>313</v>
      </c>
      <c r="N70" s="8" t="s">
        <v>313</v>
      </c>
      <c r="O70" s="39">
        <v>-794006.87169666099</v>
      </c>
      <c r="P70" s="39">
        <v>-1137911.32135232</v>
      </c>
      <c r="Q70" s="11" t="s">
        <v>1067</v>
      </c>
      <c r="R70" s="47" t="s">
        <v>1069</v>
      </c>
      <c r="U70" s="55"/>
      <c r="V70" s="55"/>
      <c r="W70" s="55"/>
      <c r="X70" s="55"/>
      <c r="Y70" s="55"/>
      <c r="Z70" s="55"/>
      <c r="AA70" s="55"/>
      <c r="AB70" s="55"/>
      <c r="AC70" s="55"/>
    </row>
    <row r="71" spans="1:29" x14ac:dyDescent="0.25">
      <c r="A71" s="4">
        <f t="shared" si="1"/>
        <v>70</v>
      </c>
      <c r="B71" s="16" t="s">
        <v>288</v>
      </c>
      <c r="C71" s="77">
        <v>3111</v>
      </c>
      <c r="D71" s="8" t="s">
        <v>308</v>
      </c>
      <c r="E71" s="8" t="s">
        <v>314</v>
      </c>
      <c r="F71" s="8" t="s">
        <v>314</v>
      </c>
      <c r="G71" s="8" t="s">
        <v>18</v>
      </c>
      <c r="H71" s="8" t="s">
        <v>315</v>
      </c>
      <c r="I71" s="8">
        <v>8.1</v>
      </c>
      <c r="J71" s="8" t="s">
        <v>316</v>
      </c>
      <c r="K71" s="12" t="s">
        <v>317</v>
      </c>
      <c r="L71" s="8" t="s">
        <v>318</v>
      </c>
      <c r="M71" s="8" t="s">
        <v>319</v>
      </c>
      <c r="N71" s="8" t="s">
        <v>319</v>
      </c>
      <c r="O71" s="39">
        <v>-784145.31508933497</v>
      </c>
      <c r="P71" s="39">
        <v>-1135131.1317861101</v>
      </c>
      <c r="Q71" s="11" t="s">
        <v>31</v>
      </c>
      <c r="R71" s="48"/>
      <c r="U71" s="55"/>
      <c r="V71" s="55"/>
      <c r="W71" s="55"/>
      <c r="X71" s="55"/>
      <c r="Y71" s="55"/>
      <c r="Z71" s="55"/>
      <c r="AA71" s="55"/>
      <c r="AB71" s="55"/>
      <c r="AC71" s="55"/>
    </row>
    <row r="72" spans="1:29" ht="25.5" x14ac:dyDescent="0.25">
      <c r="A72" s="4">
        <f t="shared" si="1"/>
        <v>71</v>
      </c>
      <c r="B72" s="16" t="s">
        <v>288</v>
      </c>
      <c r="C72" s="77">
        <v>6102</v>
      </c>
      <c r="D72" s="8" t="s">
        <v>320</v>
      </c>
      <c r="E72" s="8" t="s">
        <v>321</v>
      </c>
      <c r="F72" s="8" t="s">
        <v>322</v>
      </c>
      <c r="G72" s="8" t="s">
        <v>18</v>
      </c>
      <c r="H72" s="8" t="s">
        <v>19</v>
      </c>
      <c r="I72" s="8">
        <v>0.21</v>
      </c>
      <c r="J72" s="8" t="s">
        <v>323</v>
      </c>
      <c r="K72" s="12" t="s">
        <v>324</v>
      </c>
      <c r="L72" s="8" t="s">
        <v>325</v>
      </c>
      <c r="M72" s="8" t="s">
        <v>326</v>
      </c>
      <c r="N72" s="8" t="s">
        <v>327</v>
      </c>
      <c r="O72" s="39">
        <v>-654090.11</v>
      </c>
      <c r="P72" s="39">
        <v>-1110189.6000000001</v>
      </c>
      <c r="Q72" s="11" t="s">
        <v>31</v>
      </c>
      <c r="R72" s="11"/>
      <c r="U72" s="55"/>
      <c r="V72" s="55"/>
      <c r="W72" s="55"/>
      <c r="X72" s="55"/>
      <c r="Y72" s="55"/>
      <c r="Z72" s="55"/>
      <c r="AA72" s="55"/>
      <c r="AB72" s="55"/>
      <c r="AC72" s="55"/>
    </row>
    <row r="73" spans="1:29" ht="38.25" x14ac:dyDescent="0.25">
      <c r="A73" s="4">
        <f t="shared" si="1"/>
        <v>72</v>
      </c>
      <c r="B73" s="16" t="s">
        <v>288</v>
      </c>
      <c r="C73" s="77">
        <v>6102</v>
      </c>
      <c r="D73" s="8" t="s">
        <v>320</v>
      </c>
      <c r="E73" s="8" t="s">
        <v>321</v>
      </c>
      <c r="F73" s="8" t="s">
        <v>328</v>
      </c>
      <c r="G73" s="8" t="s">
        <v>18</v>
      </c>
      <c r="H73" s="8" t="s">
        <v>19</v>
      </c>
      <c r="I73" s="8">
        <v>0.11</v>
      </c>
      <c r="J73" s="8" t="s">
        <v>329</v>
      </c>
      <c r="K73" s="12" t="s">
        <v>324</v>
      </c>
      <c r="L73" s="8" t="s">
        <v>325</v>
      </c>
      <c r="M73" s="8" t="s">
        <v>326</v>
      </c>
      <c r="N73" s="8" t="s">
        <v>327</v>
      </c>
      <c r="O73" s="39">
        <v>-654031.21299999999</v>
      </c>
      <c r="P73" s="39">
        <v>-1110252.102</v>
      </c>
      <c r="Q73" s="11" t="s">
        <v>31</v>
      </c>
      <c r="R73" s="11"/>
      <c r="U73" s="55"/>
      <c r="V73" s="55"/>
      <c r="W73" s="55"/>
      <c r="X73" s="55"/>
      <c r="Y73" s="55"/>
      <c r="Z73" s="55"/>
      <c r="AA73" s="55"/>
      <c r="AB73" s="55"/>
      <c r="AC73" s="55"/>
    </row>
    <row r="74" spans="1:29" ht="38.25" x14ac:dyDescent="0.25">
      <c r="A74" s="4">
        <f t="shared" si="1"/>
        <v>73</v>
      </c>
      <c r="B74" s="16" t="s">
        <v>288</v>
      </c>
      <c r="C74" s="77">
        <v>6102</v>
      </c>
      <c r="D74" s="8" t="s">
        <v>320</v>
      </c>
      <c r="E74" s="8" t="s">
        <v>321</v>
      </c>
      <c r="F74" s="8" t="s">
        <v>330</v>
      </c>
      <c r="G74" s="8" t="s">
        <v>18</v>
      </c>
      <c r="H74" s="8" t="s">
        <v>19</v>
      </c>
      <c r="I74" s="8">
        <v>0.1</v>
      </c>
      <c r="J74" s="8" t="s">
        <v>329</v>
      </c>
      <c r="K74" s="12" t="s">
        <v>324</v>
      </c>
      <c r="L74" s="8" t="s">
        <v>325</v>
      </c>
      <c r="M74" s="8" t="s">
        <v>326</v>
      </c>
      <c r="N74" s="8" t="s">
        <v>327</v>
      </c>
      <c r="O74" s="39">
        <v>-653975.58100000001</v>
      </c>
      <c r="P74" s="39">
        <v>-1110309.425</v>
      </c>
      <c r="Q74" s="11" t="s">
        <v>31</v>
      </c>
      <c r="R74" s="11"/>
      <c r="U74" s="55"/>
      <c r="V74" s="55"/>
      <c r="W74" s="55"/>
      <c r="X74" s="55"/>
      <c r="Y74" s="55"/>
      <c r="Z74" s="55"/>
      <c r="AA74" s="55"/>
      <c r="AB74" s="55"/>
      <c r="AC74" s="55"/>
    </row>
    <row r="75" spans="1:29" ht="38.25" x14ac:dyDescent="0.25">
      <c r="A75" s="4">
        <f t="shared" si="1"/>
        <v>74</v>
      </c>
      <c r="B75" s="16" t="s">
        <v>288</v>
      </c>
      <c r="C75" s="77">
        <v>6102</v>
      </c>
      <c r="D75" s="8" t="s">
        <v>320</v>
      </c>
      <c r="E75" s="8" t="s">
        <v>320</v>
      </c>
      <c r="F75" s="8" t="s">
        <v>331</v>
      </c>
      <c r="G75" s="8" t="s">
        <v>18</v>
      </c>
      <c r="H75" s="8" t="s">
        <v>19</v>
      </c>
      <c r="I75" s="11">
        <v>3.31</v>
      </c>
      <c r="J75" s="8" t="s">
        <v>332</v>
      </c>
      <c r="K75" s="12" t="s">
        <v>333</v>
      </c>
      <c r="L75" s="8" t="s">
        <v>334</v>
      </c>
      <c r="M75" s="8" t="s">
        <v>335</v>
      </c>
      <c r="N75" s="8" t="s">
        <v>335</v>
      </c>
      <c r="O75" s="39">
        <v>-666624.67999999598</v>
      </c>
      <c r="P75" s="39">
        <v>-1105198.6499999999</v>
      </c>
      <c r="Q75" s="11" t="s">
        <v>1067</v>
      </c>
      <c r="R75" s="4" t="s">
        <v>1070</v>
      </c>
      <c r="U75" s="55"/>
      <c r="V75" s="55"/>
      <c r="W75" s="55"/>
      <c r="X75" s="55"/>
      <c r="Y75" s="55"/>
      <c r="Z75" s="55"/>
      <c r="AA75" s="55"/>
      <c r="AB75" s="55"/>
      <c r="AC75" s="55"/>
    </row>
    <row r="76" spans="1:29" ht="38.25" x14ac:dyDescent="0.25">
      <c r="A76" s="4">
        <f t="shared" si="1"/>
        <v>75</v>
      </c>
      <c r="B76" s="16" t="s">
        <v>288</v>
      </c>
      <c r="C76" s="77">
        <v>6102</v>
      </c>
      <c r="D76" s="8" t="s">
        <v>320</v>
      </c>
      <c r="E76" s="8" t="s">
        <v>336</v>
      </c>
      <c r="F76" s="8" t="s">
        <v>337</v>
      </c>
      <c r="G76" s="8" t="s">
        <v>18</v>
      </c>
      <c r="H76" s="8" t="s">
        <v>19</v>
      </c>
      <c r="I76" s="8">
        <v>3.5</v>
      </c>
      <c r="J76" s="8" t="s">
        <v>338</v>
      </c>
      <c r="K76" s="12" t="s">
        <v>339</v>
      </c>
      <c r="L76" s="8" t="s">
        <v>340</v>
      </c>
      <c r="M76" s="8" t="s">
        <v>341</v>
      </c>
      <c r="N76" s="8" t="s">
        <v>341</v>
      </c>
      <c r="O76" s="39">
        <v>-674554.81382436701</v>
      </c>
      <c r="P76" s="39">
        <v>-1116887.1398708101</v>
      </c>
      <c r="Q76" s="11" t="s">
        <v>31</v>
      </c>
      <c r="R76" s="11"/>
      <c r="U76" s="55"/>
      <c r="V76" s="55"/>
      <c r="W76" s="55"/>
      <c r="X76" s="55"/>
      <c r="Y76" s="55"/>
      <c r="Z76" s="55"/>
      <c r="AA76" s="55"/>
      <c r="AB76" s="55"/>
      <c r="AC76" s="55"/>
    </row>
    <row r="77" spans="1:29" ht="38.25" x14ac:dyDescent="0.25">
      <c r="A77" s="4">
        <f t="shared" si="1"/>
        <v>76</v>
      </c>
      <c r="B77" s="16" t="s">
        <v>288</v>
      </c>
      <c r="C77" s="77">
        <v>6111</v>
      </c>
      <c r="D77" s="8" t="s">
        <v>347</v>
      </c>
      <c r="E77" s="16" t="s">
        <v>1061</v>
      </c>
      <c r="F77" s="16" t="s">
        <v>1062</v>
      </c>
      <c r="G77" s="8" t="s">
        <v>18</v>
      </c>
      <c r="H77" s="16" t="s">
        <v>19</v>
      </c>
      <c r="I77" s="16">
        <v>0.93700000000000006</v>
      </c>
      <c r="J77" s="8" t="s">
        <v>1063</v>
      </c>
      <c r="K77" s="16" t="s">
        <v>333</v>
      </c>
      <c r="L77" s="16" t="s">
        <v>1064</v>
      </c>
      <c r="M77" s="8" t="s">
        <v>1065</v>
      </c>
      <c r="N77" s="16" t="s">
        <v>1065</v>
      </c>
      <c r="O77" s="68">
        <v>-677140</v>
      </c>
      <c r="P77" s="74">
        <v>-1098532</v>
      </c>
      <c r="Q77" s="16" t="s">
        <v>1067</v>
      </c>
      <c r="R77" s="4" t="s">
        <v>1073</v>
      </c>
      <c r="U77" s="55"/>
      <c r="V77" s="55"/>
      <c r="W77" s="55"/>
      <c r="X77" s="55"/>
      <c r="Y77" s="55"/>
      <c r="Z77" s="55"/>
      <c r="AA77" s="55"/>
      <c r="AB77" s="55"/>
      <c r="AC77" s="55"/>
    </row>
    <row r="78" spans="1:29" x14ac:dyDescent="0.25">
      <c r="A78" s="4">
        <f t="shared" si="1"/>
        <v>77</v>
      </c>
      <c r="B78" s="16" t="s">
        <v>288</v>
      </c>
      <c r="C78" s="77">
        <v>6103</v>
      </c>
      <c r="D78" s="8" t="s">
        <v>342</v>
      </c>
      <c r="E78" s="8" t="s">
        <v>343</v>
      </c>
      <c r="F78" s="8" t="s">
        <v>343</v>
      </c>
      <c r="G78" s="8" t="s">
        <v>18</v>
      </c>
      <c r="H78" s="8" t="s">
        <v>19</v>
      </c>
      <c r="I78" s="8" t="s">
        <v>1053</v>
      </c>
      <c r="J78" s="8" t="s">
        <v>344</v>
      </c>
      <c r="K78" s="12" t="s">
        <v>333</v>
      </c>
      <c r="L78" s="8" t="s">
        <v>345</v>
      </c>
      <c r="M78" s="8" t="s">
        <v>346</v>
      </c>
      <c r="N78" s="8" t="s">
        <v>346</v>
      </c>
      <c r="O78" s="39">
        <v>-680931.98999999894</v>
      </c>
      <c r="P78" s="39">
        <v>-1107429.6100000001</v>
      </c>
      <c r="Q78" s="11" t="s">
        <v>1067</v>
      </c>
      <c r="R78" s="4" t="s">
        <v>1066</v>
      </c>
      <c r="U78" s="55"/>
      <c r="V78" s="55"/>
      <c r="W78" s="55"/>
      <c r="X78" s="55"/>
      <c r="Y78" s="55"/>
      <c r="Z78" s="55"/>
      <c r="AA78" s="55"/>
      <c r="AB78" s="55"/>
      <c r="AC78" s="55"/>
    </row>
    <row r="79" spans="1:29" ht="38.25" x14ac:dyDescent="0.25">
      <c r="A79" s="4">
        <f t="shared" si="1"/>
        <v>78</v>
      </c>
      <c r="B79" s="16" t="s">
        <v>288</v>
      </c>
      <c r="C79" s="77">
        <v>6111</v>
      </c>
      <c r="D79" s="8" t="s">
        <v>347</v>
      </c>
      <c r="E79" s="8" t="s">
        <v>348</v>
      </c>
      <c r="F79" s="8" t="s">
        <v>349</v>
      </c>
      <c r="G79" s="8" t="s">
        <v>18</v>
      </c>
      <c r="H79" s="8" t="s">
        <v>19</v>
      </c>
      <c r="I79" s="8">
        <v>1.3972</v>
      </c>
      <c r="J79" s="8" t="s">
        <v>350</v>
      </c>
      <c r="K79" s="12" t="s">
        <v>333</v>
      </c>
      <c r="L79" s="8" t="s">
        <v>351</v>
      </c>
      <c r="M79" s="8" t="s">
        <v>352</v>
      </c>
      <c r="N79" s="8" t="s">
        <v>352</v>
      </c>
      <c r="O79" s="39">
        <v>-681343.52099999995</v>
      </c>
      <c r="P79" s="39">
        <v>-1103007.318</v>
      </c>
      <c r="Q79" s="11" t="s">
        <v>1067</v>
      </c>
      <c r="R79" s="4" t="s">
        <v>1071</v>
      </c>
      <c r="U79" s="55"/>
      <c r="V79" s="55"/>
      <c r="W79" s="55"/>
      <c r="X79" s="55"/>
      <c r="Y79" s="55"/>
      <c r="Z79" s="55"/>
      <c r="AA79" s="55"/>
      <c r="AB79" s="55"/>
      <c r="AC79" s="55"/>
    </row>
    <row r="80" spans="1:29" ht="25.5" x14ac:dyDescent="0.25">
      <c r="A80" s="4">
        <f t="shared" si="1"/>
        <v>79</v>
      </c>
      <c r="B80" s="16" t="s">
        <v>288</v>
      </c>
      <c r="C80" s="77">
        <v>6110</v>
      </c>
      <c r="D80" s="8" t="s">
        <v>353</v>
      </c>
      <c r="E80" s="8" t="s">
        <v>353</v>
      </c>
      <c r="F80" s="8" t="s">
        <v>354</v>
      </c>
      <c r="G80" s="8" t="s">
        <v>18</v>
      </c>
      <c r="H80" s="8" t="s">
        <v>19</v>
      </c>
      <c r="I80" s="8">
        <v>12.3</v>
      </c>
      <c r="J80" s="8" t="s">
        <v>355</v>
      </c>
      <c r="K80" s="12" t="s">
        <v>356</v>
      </c>
      <c r="L80" s="8" t="s">
        <v>357</v>
      </c>
      <c r="M80" s="8" t="s">
        <v>358</v>
      </c>
      <c r="N80" s="8" t="s">
        <v>359</v>
      </c>
      <c r="O80" s="39">
        <v>-694289.37529868202</v>
      </c>
      <c r="P80" s="39">
        <v>-1123325.4692601301</v>
      </c>
      <c r="Q80" s="11" t="s">
        <v>31</v>
      </c>
      <c r="R80" s="11"/>
      <c r="U80" s="55"/>
      <c r="V80" s="55"/>
      <c r="W80" s="55"/>
      <c r="X80" s="55"/>
      <c r="Y80" s="55"/>
      <c r="Z80" s="55"/>
      <c r="AA80" s="55"/>
      <c r="AB80" s="55"/>
      <c r="AC80" s="55"/>
    </row>
    <row r="81" spans="1:29" ht="25.5" x14ac:dyDescent="0.25">
      <c r="A81" s="4">
        <f t="shared" si="1"/>
        <v>80</v>
      </c>
      <c r="B81" s="16" t="s">
        <v>288</v>
      </c>
      <c r="C81" s="77">
        <v>6110</v>
      </c>
      <c r="D81" s="8" t="s">
        <v>353</v>
      </c>
      <c r="E81" s="8" t="s">
        <v>353</v>
      </c>
      <c r="F81" s="8" t="s">
        <v>360</v>
      </c>
      <c r="G81" s="8" t="s">
        <v>18</v>
      </c>
      <c r="H81" s="8" t="s">
        <v>68</v>
      </c>
      <c r="I81" s="8">
        <v>29.9</v>
      </c>
      <c r="J81" s="8" t="s">
        <v>355</v>
      </c>
      <c r="K81" s="12" t="s">
        <v>356</v>
      </c>
      <c r="L81" s="8" t="s">
        <v>357</v>
      </c>
      <c r="M81" s="8" t="s">
        <v>358</v>
      </c>
      <c r="N81" s="8" t="s">
        <v>359</v>
      </c>
      <c r="O81" s="39">
        <v>-693695.21699999995</v>
      </c>
      <c r="P81" s="39">
        <v>-1123616.581</v>
      </c>
      <c r="Q81" s="11" t="s">
        <v>31</v>
      </c>
      <c r="R81" s="11"/>
      <c r="U81" s="55"/>
      <c r="V81" s="55"/>
      <c r="W81" s="55"/>
      <c r="X81" s="55"/>
      <c r="Y81" s="55"/>
      <c r="Z81" s="55"/>
      <c r="AA81" s="55"/>
      <c r="AB81" s="55"/>
      <c r="AC81" s="55"/>
    </row>
    <row r="82" spans="1:29" ht="25.5" x14ac:dyDescent="0.25">
      <c r="A82" s="4">
        <f t="shared" si="1"/>
        <v>81</v>
      </c>
      <c r="B82" s="16" t="s">
        <v>288</v>
      </c>
      <c r="C82" s="77">
        <v>2122</v>
      </c>
      <c r="D82" s="8" t="s">
        <v>361</v>
      </c>
      <c r="E82" s="8" t="s">
        <v>362</v>
      </c>
      <c r="F82" s="8" t="s">
        <v>363</v>
      </c>
      <c r="G82" s="8" t="s">
        <v>18</v>
      </c>
      <c r="H82" s="8" t="s">
        <v>19</v>
      </c>
      <c r="I82" s="8">
        <v>0.37</v>
      </c>
      <c r="J82" s="8" t="s">
        <v>364</v>
      </c>
      <c r="K82" s="12" t="s">
        <v>365</v>
      </c>
      <c r="L82" s="8" t="s">
        <v>366</v>
      </c>
      <c r="M82" s="8" t="s">
        <v>326</v>
      </c>
      <c r="N82" s="8" t="s">
        <v>327</v>
      </c>
      <c r="O82" s="39">
        <v>-712700.65700000001</v>
      </c>
      <c r="P82" s="39">
        <v>-1062979.5330000001</v>
      </c>
      <c r="Q82" s="11" t="s">
        <v>31</v>
      </c>
      <c r="R82" s="11"/>
      <c r="U82" s="55"/>
      <c r="V82" s="55"/>
      <c r="W82" s="55"/>
      <c r="X82" s="55"/>
      <c r="Y82" s="55"/>
      <c r="Z82" s="55"/>
      <c r="AA82" s="55"/>
      <c r="AB82" s="55"/>
      <c r="AC82" s="55"/>
    </row>
    <row r="83" spans="1:29" ht="38.25" x14ac:dyDescent="0.25">
      <c r="A83" s="4">
        <f t="shared" si="1"/>
        <v>82</v>
      </c>
      <c r="B83" s="16" t="s">
        <v>288</v>
      </c>
      <c r="C83" s="77">
        <v>3215</v>
      </c>
      <c r="D83" s="8" t="s">
        <v>367</v>
      </c>
      <c r="E83" s="8" t="s">
        <v>368</v>
      </c>
      <c r="F83" s="8" t="s">
        <v>369</v>
      </c>
      <c r="G83" s="8" t="s">
        <v>18</v>
      </c>
      <c r="H83" s="8" t="s">
        <v>19</v>
      </c>
      <c r="I83" s="8">
        <v>2.94</v>
      </c>
      <c r="J83" s="8" t="s">
        <v>370</v>
      </c>
      <c r="K83" s="12" t="s">
        <v>371</v>
      </c>
      <c r="L83" s="8" t="s">
        <v>372</v>
      </c>
      <c r="M83" s="8" t="s">
        <v>373</v>
      </c>
      <c r="N83" s="8" t="s">
        <v>374</v>
      </c>
      <c r="O83" s="39">
        <v>-871564.71100000001</v>
      </c>
      <c r="P83" s="39">
        <v>-1073320.6440000001</v>
      </c>
      <c r="Q83" s="11" t="s">
        <v>31</v>
      </c>
      <c r="R83" s="11"/>
      <c r="U83" s="55"/>
      <c r="V83" s="55"/>
      <c r="W83" s="55"/>
      <c r="X83" s="55"/>
      <c r="Y83" s="55"/>
      <c r="Z83" s="55"/>
      <c r="AA83" s="55"/>
      <c r="AB83" s="55"/>
      <c r="AC83" s="55"/>
    </row>
    <row r="84" spans="1:29" ht="25.5" x14ac:dyDescent="0.25">
      <c r="A84" s="4">
        <f t="shared" si="1"/>
        <v>83</v>
      </c>
      <c r="B84" s="16" t="s">
        <v>288</v>
      </c>
      <c r="C84" s="77">
        <v>3202</v>
      </c>
      <c r="D84" s="8" t="s">
        <v>375</v>
      </c>
      <c r="E84" s="8" t="s">
        <v>376</v>
      </c>
      <c r="F84" s="8" t="s">
        <v>377</v>
      </c>
      <c r="G84" s="8" t="s">
        <v>18</v>
      </c>
      <c r="H84" s="8" t="s">
        <v>19</v>
      </c>
      <c r="I84" s="8">
        <v>0.28999999999999998</v>
      </c>
      <c r="J84" s="8" t="s">
        <v>378</v>
      </c>
      <c r="K84" s="12" t="s">
        <v>379</v>
      </c>
      <c r="L84" s="8" t="s">
        <v>380</v>
      </c>
      <c r="M84" s="8" t="s">
        <v>326</v>
      </c>
      <c r="N84" s="8" t="s">
        <v>381</v>
      </c>
      <c r="O84" s="39">
        <v>-854235.67299999995</v>
      </c>
      <c r="P84" s="39">
        <v>-1099891.7660000001</v>
      </c>
      <c r="Q84" s="11" t="s">
        <v>31</v>
      </c>
      <c r="R84" s="11"/>
      <c r="U84" s="55"/>
      <c r="V84" s="55"/>
      <c r="W84" s="55"/>
      <c r="X84" s="55"/>
      <c r="Y84" s="55"/>
      <c r="Z84" s="55"/>
      <c r="AA84" s="55"/>
      <c r="AB84" s="55"/>
      <c r="AC84" s="55"/>
    </row>
    <row r="85" spans="1:29" ht="25.5" x14ac:dyDescent="0.25">
      <c r="A85" s="4">
        <f t="shared" si="1"/>
        <v>84</v>
      </c>
      <c r="B85" s="16" t="s">
        <v>288</v>
      </c>
      <c r="C85" s="77">
        <v>3202</v>
      </c>
      <c r="D85" s="8" t="s">
        <v>375</v>
      </c>
      <c r="E85" s="8" t="s">
        <v>382</v>
      </c>
      <c r="F85" s="8" t="s">
        <v>383</v>
      </c>
      <c r="G85" s="8" t="s">
        <v>18</v>
      </c>
      <c r="H85" s="8" t="s">
        <v>19</v>
      </c>
      <c r="I85" s="8">
        <v>0.41</v>
      </c>
      <c r="J85" s="8" t="s">
        <v>378</v>
      </c>
      <c r="K85" s="12" t="s">
        <v>379</v>
      </c>
      <c r="L85" s="8" t="s">
        <v>380</v>
      </c>
      <c r="M85" s="8" t="s">
        <v>326</v>
      </c>
      <c r="N85" s="8" t="s">
        <v>381</v>
      </c>
      <c r="O85" s="39">
        <v>-854000.50300000003</v>
      </c>
      <c r="P85" s="39">
        <v>-1099867.7109999999</v>
      </c>
      <c r="Q85" s="11" t="s">
        <v>31</v>
      </c>
      <c r="R85" s="11"/>
      <c r="U85" s="55"/>
      <c r="V85" s="55"/>
      <c r="W85" s="55"/>
      <c r="X85" s="55"/>
      <c r="Y85" s="55"/>
      <c r="Z85" s="55"/>
      <c r="AA85" s="55"/>
      <c r="AB85" s="55"/>
      <c r="AC85" s="55"/>
    </row>
    <row r="86" spans="1:29" ht="25.5" x14ac:dyDescent="0.25">
      <c r="A86" s="4">
        <f t="shared" si="1"/>
        <v>85</v>
      </c>
      <c r="B86" s="16" t="s">
        <v>288</v>
      </c>
      <c r="C86" s="77">
        <v>3202</v>
      </c>
      <c r="D86" s="8" t="s">
        <v>375</v>
      </c>
      <c r="E86" s="8" t="s">
        <v>382</v>
      </c>
      <c r="F86" s="8" t="s">
        <v>384</v>
      </c>
      <c r="G86" s="8" t="s">
        <v>18</v>
      </c>
      <c r="H86" s="8" t="s">
        <v>19</v>
      </c>
      <c r="I86" s="8">
        <v>0.23</v>
      </c>
      <c r="J86" s="8" t="s">
        <v>378</v>
      </c>
      <c r="K86" s="12" t="s">
        <v>379</v>
      </c>
      <c r="L86" s="8" t="s">
        <v>380</v>
      </c>
      <c r="M86" s="8" t="s">
        <v>326</v>
      </c>
      <c r="N86" s="8" t="s">
        <v>381</v>
      </c>
      <c r="O86" s="39">
        <v>-853649.77500000002</v>
      </c>
      <c r="P86" s="39">
        <v>-1099971.1969999999</v>
      </c>
      <c r="Q86" s="8" t="s">
        <v>31</v>
      </c>
      <c r="R86" s="48"/>
      <c r="U86" s="55"/>
      <c r="V86" s="55"/>
      <c r="W86" s="55"/>
      <c r="X86" s="55"/>
      <c r="Y86" s="55"/>
      <c r="Z86" s="55"/>
      <c r="AA86" s="55"/>
      <c r="AB86" s="55"/>
      <c r="AC86" s="55"/>
    </row>
    <row r="87" spans="1:29" ht="51" x14ac:dyDescent="0.25">
      <c r="A87" s="4">
        <f t="shared" si="1"/>
        <v>86</v>
      </c>
      <c r="B87" s="16" t="s">
        <v>288</v>
      </c>
      <c r="C87" s="77">
        <v>3205</v>
      </c>
      <c r="D87" s="8" t="s">
        <v>385</v>
      </c>
      <c r="E87" s="8" t="s">
        <v>386</v>
      </c>
      <c r="F87" s="8" t="s">
        <v>387</v>
      </c>
      <c r="G87" s="8" t="s">
        <v>18</v>
      </c>
      <c r="H87" s="8" t="s">
        <v>19</v>
      </c>
      <c r="I87" s="8">
        <v>0.78</v>
      </c>
      <c r="J87" s="8" t="s">
        <v>388</v>
      </c>
      <c r="K87" s="12" t="s">
        <v>379</v>
      </c>
      <c r="L87" s="8" t="s">
        <v>389</v>
      </c>
      <c r="M87" s="8" t="s">
        <v>390</v>
      </c>
      <c r="N87" s="8" t="s">
        <v>390</v>
      </c>
      <c r="O87" s="39">
        <v>-836702.76350419701</v>
      </c>
      <c r="P87" s="39">
        <v>-1094376.4671048501</v>
      </c>
      <c r="Q87" s="11" t="s">
        <v>1067</v>
      </c>
      <c r="R87" s="4" t="s">
        <v>1072</v>
      </c>
      <c r="U87" s="55"/>
      <c r="V87" s="55"/>
      <c r="W87" s="55"/>
      <c r="X87" s="55"/>
      <c r="Y87" s="55"/>
      <c r="Z87" s="55"/>
      <c r="AA87" s="55"/>
      <c r="AB87" s="55"/>
      <c r="AC87" s="55"/>
    </row>
    <row r="88" spans="1:29" x14ac:dyDescent="0.25">
      <c r="A88" s="4">
        <f t="shared" si="1"/>
        <v>87</v>
      </c>
      <c r="B88" s="16" t="s">
        <v>288</v>
      </c>
      <c r="C88" s="77">
        <v>1112</v>
      </c>
      <c r="D88" s="8" t="s">
        <v>391</v>
      </c>
      <c r="E88" s="8" t="s">
        <v>392</v>
      </c>
      <c r="F88" s="8" t="s">
        <v>393</v>
      </c>
      <c r="G88" s="8" t="s">
        <v>18</v>
      </c>
      <c r="H88" s="8" t="s">
        <v>19</v>
      </c>
      <c r="I88" s="8">
        <v>0.76</v>
      </c>
      <c r="J88" s="8" t="s">
        <v>394</v>
      </c>
      <c r="K88" s="12" t="s">
        <v>395</v>
      </c>
      <c r="L88" s="8" t="s">
        <v>396</v>
      </c>
      <c r="M88" s="8" t="s">
        <v>397</v>
      </c>
      <c r="N88" s="8" t="s">
        <v>398</v>
      </c>
      <c r="O88" s="39">
        <v>-743525</v>
      </c>
      <c r="P88" s="39">
        <v>-1051539</v>
      </c>
      <c r="Q88" s="11" t="s">
        <v>31</v>
      </c>
      <c r="R88" s="11"/>
      <c r="U88" s="55"/>
      <c r="V88" s="55"/>
      <c r="W88" s="55"/>
      <c r="X88" s="55"/>
      <c r="Y88" s="55"/>
      <c r="Z88" s="55"/>
      <c r="AA88" s="55"/>
      <c r="AB88" s="55"/>
      <c r="AC88" s="55"/>
    </row>
    <row r="89" spans="1:29" ht="38.25" x14ac:dyDescent="0.25">
      <c r="A89" s="4">
        <f t="shared" si="1"/>
        <v>88</v>
      </c>
      <c r="B89" s="16" t="s">
        <v>288</v>
      </c>
      <c r="C89" s="77">
        <v>1104</v>
      </c>
      <c r="D89" s="8" t="s">
        <v>399</v>
      </c>
      <c r="E89" s="8" t="s">
        <v>400</v>
      </c>
      <c r="F89" s="8" t="s">
        <v>401</v>
      </c>
      <c r="G89" s="8" t="s">
        <v>18</v>
      </c>
      <c r="H89" s="8" t="s">
        <v>19</v>
      </c>
      <c r="I89" s="8">
        <v>1.1000000000000001</v>
      </c>
      <c r="J89" s="8" t="s">
        <v>402</v>
      </c>
      <c r="K89" s="12" t="s">
        <v>395</v>
      </c>
      <c r="L89" s="8" t="s">
        <v>403</v>
      </c>
      <c r="M89" s="8" t="s">
        <v>397</v>
      </c>
      <c r="N89" s="8" t="s">
        <v>398</v>
      </c>
      <c r="O89" s="39">
        <v>-740477</v>
      </c>
      <c r="P89" s="39">
        <v>-1048974</v>
      </c>
      <c r="Q89" s="11" t="s">
        <v>31</v>
      </c>
      <c r="R89" s="11"/>
      <c r="U89" s="55"/>
      <c r="V89" s="55"/>
      <c r="W89" s="55"/>
      <c r="X89" s="55"/>
      <c r="Y89" s="55"/>
      <c r="Z89" s="55"/>
      <c r="AA89" s="55"/>
      <c r="AB89" s="55"/>
      <c r="AC89" s="55"/>
    </row>
    <row r="90" spans="1:29" ht="25.5" x14ac:dyDescent="0.25">
      <c r="A90" s="4">
        <f t="shared" si="1"/>
        <v>89</v>
      </c>
      <c r="B90" s="16" t="s">
        <v>288</v>
      </c>
      <c r="C90" s="77">
        <v>1105</v>
      </c>
      <c r="D90" s="8" t="s">
        <v>404</v>
      </c>
      <c r="E90" s="8" t="s">
        <v>405</v>
      </c>
      <c r="F90" s="8" t="s">
        <v>406</v>
      </c>
      <c r="G90" s="8" t="s">
        <v>18</v>
      </c>
      <c r="H90" s="8" t="s">
        <v>407</v>
      </c>
      <c r="I90" s="8">
        <v>2.73</v>
      </c>
      <c r="J90" s="8" t="s">
        <v>408</v>
      </c>
      <c r="K90" s="12" t="s">
        <v>395</v>
      </c>
      <c r="L90" s="8" t="s">
        <v>409</v>
      </c>
      <c r="M90" s="8" t="s">
        <v>397</v>
      </c>
      <c r="N90" s="8" t="s">
        <v>398</v>
      </c>
      <c r="O90" s="39">
        <v>-747827.45700000005</v>
      </c>
      <c r="P90" s="39">
        <v>-1047100.014</v>
      </c>
      <c r="Q90" s="11" t="s">
        <v>31</v>
      </c>
      <c r="R90" s="11"/>
      <c r="U90" s="55"/>
      <c r="V90" s="55"/>
      <c r="W90" s="55"/>
      <c r="X90" s="55"/>
      <c r="Y90" s="55"/>
      <c r="Z90" s="55"/>
      <c r="AA90" s="55"/>
      <c r="AB90" s="55"/>
      <c r="AC90" s="55"/>
    </row>
    <row r="91" spans="1:29" ht="25.5" x14ac:dyDescent="0.25">
      <c r="A91" s="4">
        <f t="shared" si="1"/>
        <v>90</v>
      </c>
      <c r="B91" s="16" t="s">
        <v>288</v>
      </c>
      <c r="C91" s="77">
        <v>1113</v>
      </c>
      <c r="D91" s="8" t="s">
        <v>410</v>
      </c>
      <c r="E91" s="8" t="s">
        <v>411</v>
      </c>
      <c r="F91" s="8" t="s">
        <v>412</v>
      </c>
      <c r="G91" s="8" t="s">
        <v>18</v>
      </c>
      <c r="H91" s="8" t="s">
        <v>19</v>
      </c>
      <c r="I91" s="8">
        <v>2.13</v>
      </c>
      <c r="J91" s="8" t="s">
        <v>413</v>
      </c>
      <c r="K91" s="12" t="s">
        <v>414</v>
      </c>
      <c r="L91" s="8" t="s">
        <v>415</v>
      </c>
      <c r="M91" s="8" t="s">
        <v>397</v>
      </c>
      <c r="N91" s="8" t="s">
        <v>398</v>
      </c>
      <c r="O91" s="39">
        <v>-751386</v>
      </c>
      <c r="P91" s="39">
        <v>-1045273</v>
      </c>
      <c r="Q91" s="11" t="s">
        <v>31</v>
      </c>
      <c r="R91" s="11"/>
      <c r="U91" s="55"/>
      <c r="V91" s="55"/>
      <c r="W91" s="55"/>
      <c r="X91" s="55"/>
      <c r="Y91" s="55"/>
      <c r="Z91" s="55"/>
      <c r="AA91" s="55"/>
      <c r="AB91" s="55"/>
      <c r="AC91" s="55"/>
    </row>
    <row r="92" spans="1:29" x14ac:dyDescent="0.25">
      <c r="A92" s="4">
        <f t="shared" si="1"/>
        <v>91</v>
      </c>
      <c r="B92" s="16" t="s">
        <v>288</v>
      </c>
      <c r="C92" s="77">
        <v>1114</v>
      </c>
      <c r="D92" s="8" t="s">
        <v>416</v>
      </c>
      <c r="E92" s="8" t="s">
        <v>417</v>
      </c>
      <c r="F92" s="8" t="s">
        <v>418</v>
      </c>
      <c r="G92" s="8" t="s">
        <v>18</v>
      </c>
      <c r="H92" s="8" t="s">
        <v>19</v>
      </c>
      <c r="I92" s="8">
        <v>39.17</v>
      </c>
      <c r="J92" s="8" t="s">
        <v>419</v>
      </c>
      <c r="K92" s="12" t="s">
        <v>420</v>
      </c>
      <c r="L92" s="8" t="s">
        <v>421</v>
      </c>
      <c r="M92" s="8" t="s">
        <v>422</v>
      </c>
      <c r="N92" s="8" t="s">
        <v>398</v>
      </c>
      <c r="O92" s="39">
        <v>-733511.98000000103</v>
      </c>
      <c r="P92" s="39">
        <v>-1043534.4</v>
      </c>
      <c r="Q92" s="11" t="s">
        <v>31</v>
      </c>
      <c r="R92" s="11"/>
      <c r="U92" s="55"/>
      <c r="V92" s="55"/>
      <c r="W92" s="55"/>
      <c r="X92" s="55"/>
      <c r="Y92" s="55"/>
      <c r="Z92" s="55"/>
      <c r="AA92" s="55"/>
      <c r="AB92" s="55"/>
      <c r="AC92" s="55"/>
    </row>
    <row r="93" spans="1:29" ht="25.5" x14ac:dyDescent="0.25">
      <c r="A93" s="4">
        <f t="shared" si="1"/>
        <v>92</v>
      </c>
      <c r="B93" s="16" t="s">
        <v>288</v>
      </c>
      <c r="C93" s="77">
        <v>2105</v>
      </c>
      <c r="D93" s="8" t="s">
        <v>423</v>
      </c>
      <c r="E93" s="8" t="s">
        <v>424</v>
      </c>
      <c r="F93" s="8" t="s">
        <v>425</v>
      </c>
      <c r="G93" s="8" t="s">
        <v>18</v>
      </c>
      <c r="H93" s="8" t="s">
        <v>426</v>
      </c>
      <c r="I93" s="8" t="s">
        <v>426</v>
      </c>
      <c r="J93" s="8" t="s">
        <v>427</v>
      </c>
      <c r="K93" s="10" t="s">
        <v>414</v>
      </c>
      <c r="L93" s="8" t="s">
        <v>428</v>
      </c>
      <c r="M93" s="8" t="s">
        <v>429</v>
      </c>
      <c r="N93" s="8" t="s">
        <v>429</v>
      </c>
      <c r="O93" s="39">
        <v>-756679.73</v>
      </c>
      <c r="P93" s="39">
        <v>-1041009.36</v>
      </c>
      <c r="Q93" s="11" t="s">
        <v>31</v>
      </c>
      <c r="R93" s="11"/>
      <c r="U93" s="55"/>
      <c r="V93" s="55"/>
      <c r="W93" s="55"/>
      <c r="X93" s="55"/>
      <c r="Y93" s="55"/>
      <c r="Z93" s="55"/>
      <c r="AA93" s="55"/>
      <c r="AB93" s="55"/>
      <c r="AC93" s="55"/>
    </row>
    <row r="94" spans="1:29" ht="25.5" x14ac:dyDescent="0.25">
      <c r="A94" s="4">
        <f t="shared" si="1"/>
        <v>93</v>
      </c>
      <c r="B94" s="16" t="s">
        <v>288</v>
      </c>
      <c r="C94" s="77">
        <v>2105</v>
      </c>
      <c r="D94" s="8" t="s">
        <v>423</v>
      </c>
      <c r="E94" s="8" t="s">
        <v>430</v>
      </c>
      <c r="F94" s="8" t="s">
        <v>431</v>
      </c>
      <c r="G94" s="8" t="s">
        <v>18</v>
      </c>
      <c r="H94" s="8" t="s">
        <v>19</v>
      </c>
      <c r="I94" s="8">
        <v>3.9</v>
      </c>
      <c r="J94" s="8" t="s">
        <v>432</v>
      </c>
      <c r="K94" s="12" t="s">
        <v>414</v>
      </c>
      <c r="L94" s="8" t="s">
        <v>433</v>
      </c>
      <c r="M94" s="8" t="s">
        <v>326</v>
      </c>
      <c r="N94" s="8" t="s">
        <v>327</v>
      </c>
      <c r="O94" s="39">
        <v>-750678.31</v>
      </c>
      <c r="P94" s="39">
        <v>-1036674.5</v>
      </c>
      <c r="Q94" s="11" t="s">
        <v>31</v>
      </c>
      <c r="R94" s="11"/>
      <c r="U94" s="55"/>
      <c r="V94" s="55"/>
      <c r="W94" s="55"/>
      <c r="X94" s="55"/>
      <c r="Y94" s="55"/>
      <c r="Z94" s="55"/>
      <c r="AA94" s="55"/>
      <c r="AB94" s="55"/>
      <c r="AC94" s="55"/>
    </row>
    <row r="95" spans="1:29" ht="25.5" x14ac:dyDescent="0.25">
      <c r="A95" s="4">
        <f t="shared" si="1"/>
        <v>94</v>
      </c>
      <c r="B95" s="16" t="s">
        <v>436</v>
      </c>
      <c r="C95" s="77">
        <v>4208</v>
      </c>
      <c r="D95" s="8" t="s">
        <v>437</v>
      </c>
      <c r="E95" s="8" t="s">
        <v>438</v>
      </c>
      <c r="F95" s="8" t="s">
        <v>439</v>
      </c>
      <c r="G95" s="8" t="s">
        <v>18</v>
      </c>
      <c r="H95" s="8" t="s">
        <v>19</v>
      </c>
      <c r="I95" s="8">
        <v>2.76</v>
      </c>
      <c r="J95" s="8" t="s">
        <v>440</v>
      </c>
      <c r="K95" s="13" t="s">
        <v>441</v>
      </c>
      <c r="L95" s="8" t="s">
        <v>442</v>
      </c>
      <c r="M95" s="8" t="s">
        <v>443</v>
      </c>
      <c r="N95" s="8" t="s">
        <v>443</v>
      </c>
      <c r="O95" s="39">
        <v>-769940</v>
      </c>
      <c r="P95" s="39">
        <v>-992200</v>
      </c>
      <c r="Q95" s="11" t="s">
        <v>31</v>
      </c>
      <c r="R95" s="11"/>
      <c r="U95" s="55"/>
      <c r="V95" s="55"/>
      <c r="W95" s="55"/>
      <c r="X95" s="55"/>
      <c r="Y95" s="55"/>
      <c r="Z95" s="55"/>
      <c r="AA95" s="55"/>
      <c r="AB95" s="55"/>
      <c r="AC95" s="55"/>
    </row>
    <row r="96" spans="1:29" x14ac:dyDescent="0.25">
      <c r="A96" s="4">
        <f t="shared" si="1"/>
        <v>95</v>
      </c>
      <c r="B96" s="16" t="s">
        <v>436</v>
      </c>
      <c r="C96" s="77">
        <v>4208</v>
      </c>
      <c r="D96" s="8" t="s">
        <v>437</v>
      </c>
      <c r="E96" s="8" t="s">
        <v>444</v>
      </c>
      <c r="F96" s="8" t="s">
        <v>445</v>
      </c>
      <c r="G96" s="8" t="s">
        <v>18</v>
      </c>
      <c r="H96" s="8" t="s">
        <v>19</v>
      </c>
      <c r="I96" s="8">
        <v>0.35</v>
      </c>
      <c r="J96" s="8" t="s">
        <v>446</v>
      </c>
      <c r="K96" s="13" t="s">
        <v>441</v>
      </c>
      <c r="L96" s="8" t="s">
        <v>447</v>
      </c>
      <c r="M96" s="8" t="s">
        <v>448</v>
      </c>
      <c r="N96" s="8" t="s">
        <v>448</v>
      </c>
      <c r="O96" s="39">
        <v>-765243.15</v>
      </c>
      <c r="P96" s="39">
        <v>-989740.28</v>
      </c>
      <c r="Q96" s="11" t="s">
        <v>1067</v>
      </c>
      <c r="R96" s="4" t="s">
        <v>1102</v>
      </c>
      <c r="U96" s="55"/>
      <c r="V96" s="55"/>
      <c r="W96" s="55"/>
      <c r="X96" s="55"/>
      <c r="Y96" s="55"/>
      <c r="Z96" s="55"/>
      <c r="AA96" s="55"/>
      <c r="AB96" s="55"/>
      <c r="AC96" s="55"/>
    </row>
    <row r="97" spans="1:29" ht="25.5" x14ac:dyDescent="0.25">
      <c r="A97" s="4">
        <f t="shared" si="1"/>
        <v>96</v>
      </c>
      <c r="B97" s="16" t="s">
        <v>436</v>
      </c>
      <c r="C97" s="77">
        <v>4201</v>
      </c>
      <c r="D97" s="8" t="s">
        <v>449</v>
      </c>
      <c r="E97" s="8" t="s">
        <v>450</v>
      </c>
      <c r="F97" s="8" t="s">
        <v>451</v>
      </c>
      <c r="G97" s="8" t="s">
        <v>18</v>
      </c>
      <c r="H97" s="8" t="s">
        <v>19</v>
      </c>
      <c r="I97" s="8">
        <v>1.04</v>
      </c>
      <c r="J97" s="8" t="s">
        <v>452</v>
      </c>
      <c r="K97" s="13" t="s">
        <v>453</v>
      </c>
      <c r="L97" s="8" t="s">
        <v>454</v>
      </c>
      <c r="M97" s="8" t="s">
        <v>443</v>
      </c>
      <c r="N97" s="8" t="s">
        <v>443</v>
      </c>
      <c r="O97" s="39">
        <v>-775942.39800000004</v>
      </c>
      <c r="P97" s="39">
        <v>-985067.27599999995</v>
      </c>
      <c r="Q97" s="11" t="s">
        <v>31</v>
      </c>
      <c r="R97" s="11"/>
      <c r="U97" s="55"/>
      <c r="V97" s="55"/>
      <c r="W97" s="55"/>
      <c r="X97" s="55"/>
      <c r="Y97" s="55"/>
      <c r="Z97" s="55"/>
      <c r="AA97" s="55"/>
      <c r="AB97" s="55"/>
      <c r="AC97" s="55"/>
    </row>
    <row r="98" spans="1:29" ht="25.5" x14ac:dyDescent="0.25">
      <c r="A98" s="4">
        <f t="shared" si="1"/>
        <v>97</v>
      </c>
      <c r="B98" s="16" t="s">
        <v>436</v>
      </c>
      <c r="C98" s="77">
        <v>4202</v>
      </c>
      <c r="D98" s="8" t="s">
        <v>455</v>
      </c>
      <c r="E98" s="8" t="s">
        <v>456</v>
      </c>
      <c r="F98" s="8" t="s">
        <v>457</v>
      </c>
      <c r="G98" s="8" t="s">
        <v>18</v>
      </c>
      <c r="H98" s="8" t="s">
        <v>19</v>
      </c>
      <c r="I98" s="8">
        <v>0.31</v>
      </c>
      <c r="J98" s="8" t="s">
        <v>458</v>
      </c>
      <c r="K98" s="13" t="s">
        <v>459</v>
      </c>
      <c r="L98" s="8" t="s">
        <v>460</v>
      </c>
      <c r="M98" s="8" t="s">
        <v>443</v>
      </c>
      <c r="N98" s="8" t="s">
        <v>443</v>
      </c>
      <c r="O98" s="39">
        <v>-735671.4</v>
      </c>
      <c r="P98" s="39">
        <v>-964896.84</v>
      </c>
      <c r="Q98" s="11" t="s">
        <v>31</v>
      </c>
      <c r="R98" s="11"/>
      <c r="U98" s="55"/>
      <c r="V98" s="55"/>
      <c r="W98" s="55"/>
      <c r="X98" s="55"/>
      <c r="Y98" s="55"/>
      <c r="Z98" s="55"/>
      <c r="AA98" s="55"/>
      <c r="AB98" s="55"/>
      <c r="AC98" s="55"/>
    </row>
    <row r="99" spans="1:29" ht="45" x14ac:dyDescent="0.25">
      <c r="A99" s="4">
        <f t="shared" si="1"/>
        <v>98</v>
      </c>
      <c r="B99" s="16" t="s">
        <v>461</v>
      </c>
      <c r="C99" s="77">
        <v>8122</v>
      </c>
      <c r="D99" s="16" t="s">
        <v>1103</v>
      </c>
      <c r="E99" s="16" t="s">
        <v>1104</v>
      </c>
      <c r="F99" s="16" t="s">
        <v>1105</v>
      </c>
      <c r="G99" s="16" t="s">
        <v>18</v>
      </c>
      <c r="H99" s="16" t="s">
        <v>19</v>
      </c>
      <c r="I99" s="16" t="s">
        <v>1106</v>
      </c>
      <c r="J99" s="16" t="s">
        <v>1107</v>
      </c>
      <c r="K99" s="16" t="s">
        <v>519</v>
      </c>
      <c r="L99" s="16" t="s">
        <v>1108</v>
      </c>
      <c r="M99" s="16" t="s">
        <v>1109</v>
      </c>
      <c r="N99" s="16" t="s">
        <v>1109</v>
      </c>
      <c r="O99" s="39">
        <v>-513357.56922625599</v>
      </c>
      <c r="P99" s="39">
        <v>-1103806.1061846199</v>
      </c>
      <c r="Q99" s="11" t="s">
        <v>31</v>
      </c>
      <c r="R99" s="4" t="s">
        <v>1110</v>
      </c>
      <c r="U99" s="55"/>
      <c r="V99" s="55"/>
      <c r="W99" s="55"/>
      <c r="X99" s="55"/>
      <c r="Y99" s="55"/>
      <c r="Z99" s="55"/>
      <c r="AA99" s="55"/>
      <c r="AB99" s="55"/>
      <c r="AC99" s="55"/>
    </row>
    <row r="100" spans="1:29" x14ac:dyDescent="0.25">
      <c r="A100" s="4">
        <f t="shared" si="1"/>
        <v>99</v>
      </c>
      <c r="B100" s="22" t="s">
        <v>461</v>
      </c>
      <c r="C100" s="50">
        <v>8115</v>
      </c>
      <c r="D100" s="20" t="s">
        <v>462</v>
      </c>
      <c r="E100" s="20" t="s">
        <v>463</v>
      </c>
      <c r="F100" s="20" t="s">
        <v>464</v>
      </c>
      <c r="G100" s="20" t="s">
        <v>18</v>
      </c>
      <c r="H100" s="20" t="s">
        <v>19</v>
      </c>
      <c r="I100" s="16" t="s">
        <v>465</v>
      </c>
      <c r="J100" s="20" t="s">
        <v>466</v>
      </c>
      <c r="K100" s="26" t="s">
        <v>467</v>
      </c>
      <c r="L100" s="20" t="s">
        <v>468</v>
      </c>
      <c r="M100" s="20" t="s">
        <v>287</v>
      </c>
      <c r="N100" s="20" t="s">
        <v>287</v>
      </c>
      <c r="O100" s="39">
        <v>-495369.05</v>
      </c>
      <c r="P100" s="39">
        <v>-1128300.82</v>
      </c>
      <c r="Q100" s="11" t="s">
        <v>31</v>
      </c>
      <c r="R100" s="11"/>
      <c r="U100" s="55"/>
      <c r="V100" s="55"/>
      <c r="W100" s="55"/>
      <c r="X100" s="55"/>
      <c r="Y100" s="55"/>
      <c r="Z100" s="55"/>
      <c r="AA100" s="55"/>
      <c r="AB100" s="55"/>
      <c r="AC100" s="55"/>
    </row>
    <row r="101" spans="1:29" ht="38.25" x14ac:dyDescent="0.25">
      <c r="A101" s="4">
        <f t="shared" si="1"/>
        <v>100</v>
      </c>
      <c r="B101" s="22" t="s">
        <v>461</v>
      </c>
      <c r="C101" s="50">
        <v>8115</v>
      </c>
      <c r="D101" s="20" t="s">
        <v>462</v>
      </c>
      <c r="E101" s="20" t="s">
        <v>469</v>
      </c>
      <c r="F101" s="20" t="s">
        <v>470</v>
      </c>
      <c r="G101" s="20" t="s">
        <v>18</v>
      </c>
      <c r="H101" s="20" t="s">
        <v>19</v>
      </c>
      <c r="I101" s="16">
        <v>8</v>
      </c>
      <c r="J101" s="20" t="s">
        <v>472</v>
      </c>
      <c r="K101" s="20" t="s">
        <v>473</v>
      </c>
      <c r="L101" s="20" t="s">
        <v>474</v>
      </c>
      <c r="M101" s="20" t="s">
        <v>287</v>
      </c>
      <c r="N101" s="20" t="s">
        <v>287</v>
      </c>
      <c r="O101" s="39">
        <v>-488151.62</v>
      </c>
      <c r="P101" s="39">
        <v>-1119267.77</v>
      </c>
      <c r="Q101" s="11" t="s">
        <v>31</v>
      </c>
      <c r="R101" s="11"/>
      <c r="U101" s="55"/>
      <c r="V101" s="55"/>
      <c r="W101" s="55"/>
      <c r="X101" s="55"/>
      <c r="Y101" s="55"/>
      <c r="Z101" s="55"/>
      <c r="AA101" s="55"/>
      <c r="AB101" s="55"/>
      <c r="AC101" s="55"/>
    </row>
    <row r="102" spans="1:29" ht="38.25" x14ac:dyDescent="0.25">
      <c r="A102" s="4">
        <f t="shared" si="1"/>
        <v>101</v>
      </c>
      <c r="B102" s="22" t="s">
        <v>461</v>
      </c>
      <c r="C102" s="50">
        <v>8101</v>
      </c>
      <c r="D102" s="20" t="s">
        <v>475</v>
      </c>
      <c r="E102" s="20" t="s">
        <v>476</v>
      </c>
      <c r="F102" s="20" t="s">
        <v>477</v>
      </c>
      <c r="G102" s="20" t="s">
        <v>18</v>
      </c>
      <c r="H102" s="20" t="s">
        <v>68</v>
      </c>
      <c r="I102" s="16" t="s">
        <v>478</v>
      </c>
      <c r="J102" s="20" t="s">
        <v>479</v>
      </c>
      <c r="K102" s="20" t="s">
        <v>480</v>
      </c>
      <c r="L102" s="20" t="s">
        <v>481</v>
      </c>
      <c r="M102" s="20" t="s">
        <v>287</v>
      </c>
      <c r="N102" s="20" t="s">
        <v>287</v>
      </c>
      <c r="O102" s="39">
        <v>-489703.49</v>
      </c>
      <c r="P102" s="39">
        <v>-1112352.8799999999</v>
      </c>
      <c r="Q102" s="11" t="s">
        <v>31</v>
      </c>
      <c r="R102" s="11"/>
      <c r="U102" s="55"/>
      <c r="V102" s="55"/>
      <c r="W102" s="55"/>
      <c r="X102" s="55"/>
      <c r="Y102" s="55"/>
      <c r="Z102" s="55"/>
      <c r="AA102" s="55"/>
      <c r="AB102" s="55"/>
      <c r="AC102" s="55"/>
    </row>
    <row r="103" spans="1:29" ht="56.25" x14ac:dyDescent="0.25">
      <c r="A103" s="4">
        <f t="shared" si="1"/>
        <v>102</v>
      </c>
      <c r="B103" s="22" t="s">
        <v>461</v>
      </c>
      <c r="C103" s="50">
        <v>8101</v>
      </c>
      <c r="D103" s="20" t="s">
        <v>475</v>
      </c>
      <c r="E103" s="20" t="s">
        <v>482</v>
      </c>
      <c r="F103" s="20" t="s">
        <v>483</v>
      </c>
      <c r="G103" s="20" t="s">
        <v>18</v>
      </c>
      <c r="H103" s="20" t="s">
        <v>19</v>
      </c>
      <c r="I103" s="16" t="s">
        <v>484</v>
      </c>
      <c r="J103" s="20" t="s">
        <v>485</v>
      </c>
      <c r="K103" s="20" t="s">
        <v>480</v>
      </c>
      <c r="L103" s="20" t="s">
        <v>486</v>
      </c>
      <c r="M103" s="20" t="s">
        <v>487</v>
      </c>
      <c r="N103" s="20" t="s">
        <v>487</v>
      </c>
      <c r="O103" s="39">
        <v>-488596.48499999999</v>
      </c>
      <c r="P103" s="39">
        <v>-1109898.827</v>
      </c>
      <c r="Q103" s="11" t="s">
        <v>1067</v>
      </c>
      <c r="R103" s="4" t="s">
        <v>1074</v>
      </c>
      <c r="U103" s="55"/>
      <c r="V103" s="55"/>
      <c r="W103" s="55"/>
      <c r="X103" s="55"/>
      <c r="Y103" s="55"/>
      <c r="Z103" s="55"/>
      <c r="AA103" s="55"/>
      <c r="AB103" s="55"/>
      <c r="AC103" s="55"/>
    </row>
    <row r="104" spans="1:29" ht="25.5" x14ac:dyDescent="0.25">
      <c r="A104" s="4">
        <f t="shared" si="1"/>
        <v>103</v>
      </c>
      <c r="B104" s="22" t="s">
        <v>461</v>
      </c>
      <c r="C104" s="50">
        <v>8117</v>
      </c>
      <c r="D104" s="20" t="s">
        <v>488</v>
      </c>
      <c r="E104" s="20" t="s">
        <v>489</v>
      </c>
      <c r="F104" s="20" t="s">
        <v>489</v>
      </c>
      <c r="G104" s="20" t="s">
        <v>18</v>
      </c>
      <c r="H104" s="20" t="s">
        <v>19</v>
      </c>
      <c r="I104" s="16" t="s">
        <v>490</v>
      </c>
      <c r="J104" s="20" t="s">
        <v>491</v>
      </c>
      <c r="K104" s="20" t="s">
        <v>492</v>
      </c>
      <c r="L104" s="20" t="s">
        <v>493</v>
      </c>
      <c r="M104" s="20" t="s">
        <v>489</v>
      </c>
      <c r="N104" s="20" t="s">
        <v>489</v>
      </c>
      <c r="O104" s="39">
        <v>-491379.64331283298</v>
      </c>
      <c r="P104" s="39">
        <v>-1098539.3996657301</v>
      </c>
      <c r="Q104" s="11" t="s">
        <v>31</v>
      </c>
      <c r="R104" s="11"/>
      <c r="U104" s="55"/>
      <c r="V104" s="55"/>
      <c r="W104" s="55"/>
      <c r="X104" s="55"/>
      <c r="Y104" s="55"/>
      <c r="Z104" s="55"/>
      <c r="AA104" s="55"/>
      <c r="AB104" s="55"/>
      <c r="AC104" s="55"/>
    </row>
    <row r="105" spans="1:29" ht="38.25" x14ac:dyDescent="0.25">
      <c r="A105" s="4">
        <f t="shared" si="1"/>
        <v>104</v>
      </c>
      <c r="B105" s="22" t="s">
        <v>461</v>
      </c>
      <c r="C105" s="50">
        <v>8112</v>
      </c>
      <c r="D105" s="20" t="s">
        <v>494</v>
      </c>
      <c r="E105" s="20" t="s">
        <v>495</v>
      </c>
      <c r="F105" s="20" t="s">
        <v>496</v>
      </c>
      <c r="G105" s="20" t="s">
        <v>18</v>
      </c>
      <c r="H105" s="20" t="s">
        <v>19</v>
      </c>
      <c r="I105" s="16" t="s">
        <v>497</v>
      </c>
      <c r="J105" s="20" t="s">
        <v>498</v>
      </c>
      <c r="K105" s="20" t="s">
        <v>473</v>
      </c>
      <c r="L105" s="20" t="s">
        <v>499</v>
      </c>
      <c r="M105" s="20" t="s">
        <v>500</v>
      </c>
      <c r="N105" s="20" t="s">
        <v>500</v>
      </c>
      <c r="O105" s="39">
        <v>-478669.82446048298</v>
      </c>
      <c r="P105" s="39">
        <v>-1119827.3666719999</v>
      </c>
      <c r="Q105" s="11" t="s">
        <v>31</v>
      </c>
      <c r="R105" s="11"/>
      <c r="U105" s="55"/>
      <c r="V105" s="55"/>
      <c r="W105" s="55"/>
      <c r="X105" s="55"/>
      <c r="Y105" s="55"/>
      <c r="Z105" s="55"/>
      <c r="AA105" s="55"/>
      <c r="AB105" s="55"/>
      <c r="AC105" s="55"/>
    </row>
    <row r="106" spans="1:29" ht="51" x14ac:dyDescent="0.25">
      <c r="A106" s="4">
        <f t="shared" si="1"/>
        <v>105</v>
      </c>
      <c r="B106" s="23" t="s">
        <v>461</v>
      </c>
      <c r="C106" s="24">
        <v>1716</v>
      </c>
      <c r="D106" s="20" t="s">
        <v>1111</v>
      </c>
      <c r="E106" s="20" t="s">
        <v>1112</v>
      </c>
      <c r="F106" s="20" t="s">
        <v>1113</v>
      </c>
      <c r="G106" s="20" t="s">
        <v>18</v>
      </c>
      <c r="H106" s="20" t="s">
        <v>68</v>
      </c>
      <c r="I106" s="23">
        <v>14.4</v>
      </c>
      <c r="J106" s="20" t="s">
        <v>1114</v>
      </c>
      <c r="K106" s="20" t="s">
        <v>1115</v>
      </c>
      <c r="L106" s="20" t="s">
        <v>1116</v>
      </c>
      <c r="M106" s="20" t="s">
        <v>287</v>
      </c>
      <c r="N106" s="20" t="s">
        <v>287</v>
      </c>
      <c r="O106" s="39">
        <v>-526579.46</v>
      </c>
      <c r="P106" s="39">
        <v>-1064871.1100000001</v>
      </c>
      <c r="Q106" s="11" t="s">
        <v>1067</v>
      </c>
      <c r="R106" s="27" t="s">
        <v>1117</v>
      </c>
      <c r="U106" s="55"/>
      <c r="V106" s="55"/>
      <c r="W106" s="55"/>
      <c r="X106" s="55"/>
      <c r="Y106" s="55"/>
      <c r="Z106" s="55"/>
      <c r="AA106" s="55"/>
      <c r="AB106" s="55"/>
      <c r="AC106" s="55"/>
    </row>
    <row r="107" spans="1:29" ht="45" x14ac:dyDescent="0.25">
      <c r="A107" s="4">
        <f t="shared" si="1"/>
        <v>106</v>
      </c>
      <c r="B107" s="22" t="s">
        <v>461</v>
      </c>
      <c r="C107" s="50">
        <v>8114</v>
      </c>
      <c r="D107" s="20" t="s">
        <v>501</v>
      </c>
      <c r="E107" s="20" t="s">
        <v>502</v>
      </c>
      <c r="F107" s="20" t="s">
        <v>503</v>
      </c>
      <c r="G107" s="20" t="s">
        <v>18</v>
      </c>
      <c r="H107" s="20" t="s">
        <v>19</v>
      </c>
      <c r="I107" s="23" t="s">
        <v>504</v>
      </c>
      <c r="J107" s="20" t="s">
        <v>505</v>
      </c>
      <c r="K107" s="20" t="s">
        <v>506</v>
      </c>
      <c r="L107" s="20" t="s">
        <v>507</v>
      </c>
      <c r="M107" s="20" t="s">
        <v>287</v>
      </c>
      <c r="N107" s="20" t="s">
        <v>287</v>
      </c>
      <c r="O107" s="39">
        <v>-516359</v>
      </c>
      <c r="P107" s="39">
        <v>-1079910</v>
      </c>
      <c r="Q107" s="11" t="s">
        <v>1067</v>
      </c>
      <c r="R107" s="4" t="s">
        <v>1075</v>
      </c>
      <c r="U107" s="55"/>
      <c r="V107" s="55"/>
      <c r="W107" s="55"/>
      <c r="X107" s="55"/>
      <c r="Y107" s="55"/>
      <c r="Z107" s="55"/>
      <c r="AA107" s="55"/>
      <c r="AB107" s="55"/>
      <c r="AC107" s="55"/>
    </row>
    <row r="108" spans="1:29" ht="63.75" x14ac:dyDescent="0.25">
      <c r="A108" s="4">
        <f t="shared" si="1"/>
        <v>107</v>
      </c>
      <c r="B108" s="22" t="s">
        <v>461</v>
      </c>
      <c r="C108" s="50">
        <v>8114</v>
      </c>
      <c r="D108" s="20" t="s">
        <v>501</v>
      </c>
      <c r="E108" s="20" t="s">
        <v>502</v>
      </c>
      <c r="F108" s="20" t="s">
        <v>508</v>
      </c>
      <c r="G108" s="20" t="s">
        <v>18</v>
      </c>
      <c r="H108" s="20" t="s">
        <v>19</v>
      </c>
      <c r="I108" s="23" t="s">
        <v>509</v>
      </c>
      <c r="J108" s="20" t="s">
        <v>510</v>
      </c>
      <c r="K108" s="20" t="s">
        <v>506</v>
      </c>
      <c r="L108" s="20" t="s">
        <v>511</v>
      </c>
      <c r="M108" s="20" t="s">
        <v>287</v>
      </c>
      <c r="N108" s="20" t="s">
        <v>287</v>
      </c>
      <c r="O108" s="39">
        <v>-516695</v>
      </c>
      <c r="P108" s="39">
        <v>-1078070</v>
      </c>
      <c r="Q108" s="11" t="s">
        <v>1067</v>
      </c>
      <c r="R108" s="27" t="s">
        <v>1076</v>
      </c>
      <c r="U108" s="55"/>
      <c r="V108" s="55"/>
      <c r="W108" s="55"/>
      <c r="X108" s="55"/>
      <c r="Y108" s="55"/>
      <c r="Z108" s="55"/>
      <c r="AA108" s="55"/>
      <c r="AB108" s="55"/>
      <c r="AC108" s="55"/>
    </row>
    <row r="109" spans="1:29" ht="38.25" x14ac:dyDescent="0.25">
      <c r="A109" s="4">
        <f t="shared" si="1"/>
        <v>108</v>
      </c>
      <c r="B109" s="22" t="s">
        <v>461</v>
      </c>
      <c r="C109" s="50">
        <v>8114</v>
      </c>
      <c r="D109" s="20" t="s">
        <v>501</v>
      </c>
      <c r="E109" s="20" t="s">
        <v>502</v>
      </c>
      <c r="F109" s="20" t="s">
        <v>512</v>
      </c>
      <c r="G109" s="20" t="s">
        <v>18</v>
      </c>
      <c r="H109" s="20" t="s">
        <v>19</v>
      </c>
      <c r="I109" s="23" t="s">
        <v>513</v>
      </c>
      <c r="J109" s="20" t="s">
        <v>498</v>
      </c>
      <c r="K109" s="20" t="s">
        <v>506</v>
      </c>
      <c r="L109" s="20" t="s">
        <v>514</v>
      </c>
      <c r="M109" s="20" t="s">
        <v>515</v>
      </c>
      <c r="N109" s="20" t="s">
        <v>515</v>
      </c>
      <c r="O109" s="39">
        <v>-515491.70140000101</v>
      </c>
      <c r="P109" s="39">
        <v>-1078372.1754000001</v>
      </c>
      <c r="Q109" s="11" t="s">
        <v>31</v>
      </c>
      <c r="R109" s="27"/>
      <c r="U109" s="55"/>
      <c r="V109" s="55"/>
      <c r="W109" s="55"/>
      <c r="X109" s="55"/>
      <c r="Y109" s="55"/>
      <c r="Z109" s="55"/>
      <c r="AA109" s="55"/>
      <c r="AB109" s="55"/>
      <c r="AC109" s="55"/>
    </row>
    <row r="110" spans="1:29" ht="51" x14ac:dyDescent="0.25">
      <c r="A110" s="4">
        <f t="shared" si="1"/>
        <v>109</v>
      </c>
      <c r="B110" s="81" t="s">
        <v>461</v>
      </c>
      <c r="C110" s="82">
        <v>8117</v>
      </c>
      <c r="D110" s="28" t="s">
        <v>488</v>
      </c>
      <c r="E110" s="28" t="s">
        <v>516</v>
      </c>
      <c r="F110" s="28" t="s">
        <v>517</v>
      </c>
      <c r="G110" s="28" t="s">
        <v>18</v>
      </c>
      <c r="H110" s="28" t="s">
        <v>68</v>
      </c>
      <c r="I110" s="79">
        <v>12.4</v>
      </c>
      <c r="J110" s="28" t="s">
        <v>518</v>
      </c>
      <c r="K110" s="29" t="s">
        <v>519</v>
      </c>
      <c r="L110" s="28" t="s">
        <v>520</v>
      </c>
      <c r="M110" s="30" t="s">
        <v>287</v>
      </c>
      <c r="N110" s="30" t="s">
        <v>287</v>
      </c>
      <c r="O110" s="39" t="s">
        <v>521</v>
      </c>
      <c r="P110" s="39">
        <v>-1080839.73</v>
      </c>
      <c r="Q110" s="38" t="s">
        <v>1067</v>
      </c>
      <c r="R110" s="19" t="s">
        <v>618</v>
      </c>
      <c r="U110" s="55"/>
      <c r="V110" s="55"/>
      <c r="W110" s="55"/>
      <c r="X110" s="55"/>
      <c r="Y110" s="55"/>
      <c r="Z110" s="55"/>
      <c r="AA110" s="55"/>
      <c r="AB110" s="55"/>
      <c r="AC110" s="55"/>
    </row>
    <row r="111" spans="1:29" ht="51" x14ac:dyDescent="0.25">
      <c r="A111" s="4">
        <f t="shared" si="1"/>
        <v>110</v>
      </c>
      <c r="B111" s="22" t="s">
        <v>461</v>
      </c>
      <c r="C111" s="50">
        <v>3826</v>
      </c>
      <c r="D111" s="20" t="s">
        <v>522</v>
      </c>
      <c r="E111" s="20" t="s">
        <v>523</v>
      </c>
      <c r="F111" s="20" t="s">
        <v>524</v>
      </c>
      <c r="G111" s="20" t="s">
        <v>18</v>
      </c>
      <c r="H111" s="20" t="s">
        <v>19</v>
      </c>
      <c r="I111" s="23" t="s">
        <v>525</v>
      </c>
      <c r="J111" s="20" t="s">
        <v>526</v>
      </c>
      <c r="K111" s="20" t="s">
        <v>527</v>
      </c>
      <c r="L111" s="20" t="s">
        <v>528</v>
      </c>
      <c r="M111" s="20" t="s">
        <v>529</v>
      </c>
      <c r="N111" s="20" t="s">
        <v>529</v>
      </c>
      <c r="O111" s="69">
        <v>-537456.072333997</v>
      </c>
      <c r="P111" s="69">
        <v>-1081607.1565139799</v>
      </c>
      <c r="Q111" s="11" t="s">
        <v>31</v>
      </c>
      <c r="R111" s="27"/>
      <c r="U111" s="55"/>
      <c r="V111" s="55"/>
      <c r="W111" s="55"/>
      <c r="X111" s="55"/>
      <c r="Y111" s="55"/>
      <c r="Z111" s="55"/>
      <c r="AA111" s="55"/>
      <c r="AB111" s="55"/>
      <c r="AC111" s="55"/>
    </row>
    <row r="112" spans="1:29" ht="25.5" x14ac:dyDescent="0.25">
      <c r="A112" s="4">
        <f t="shared" si="1"/>
        <v>111</v>
      </c>
      <c r="B112" s="22" t="s">
        <v>461</v>
      </c>
      <c r="C112" s="50">
        <v>8117</v>
      </c>
      <c r="D112" s="20" t="s">
        <v>488</v>
      </c>
      <c r="E112" s="20" t="s">
        <v>530</v>
      </c>
      <c r="F112" s="20" t="s">
        <v>531</v>
      </c>
      <c r="G112" s="20" t="s">
        <v>18</v>
      </c>
      <c r="H112" s="20" t="s">
        <v>19</v>
      </c>
      <c r="I112" s="23" t="s">
        <v>532</v>
      </c>
      <c r="J112" s="20" t="s">
        <v>533</v>
      </c>
      <c r="K112" s="20" t="s">
        <v>506</v>
      </c>
      <c r="L112" s="20" t="s">
        <v>534</v>
      </c>
      <c r="M112" s="20" t="s">
        <v>287</v>
      </c>
      <c r="N112" s="20" t="s">
        <v>287</v>
      </c>
      <c r="O112" s="69">
        <v>-516821.26500000001</v>
      </c>
      <c r="P112" s="69">
        <v>-1091697.8899999999</v>
      </c>
      <c r="Q112" s="11" t="s">
        <v>31</v>
      </c>
      <c r="R112" s="11"/>
      <c r="U112" s="55"/>
      <c r="V112" s="55"/>
      <c r="W112" s="55"/>
      <c r="X112" s="55"/>
      <c r="Y112" s="55"/>
      <c r="Z112" s="55"/>
      <c r="AA112" s="55"/>
      <c r="AB112" s="55"/>
      <c r="AC112" s="55"/>
    </row>
    <row r="113" spans="1:29" ht="89.25" x14ac:dyDescent="0.25">
      <c r="A113" s="4">
        <f t="shared" si="1"/>
        <v>112</v>
      </c>
      <c r="B113" s="81" t="s">
        <v>461</v>
      </c>
      <c r="C113" s="82">
        <v>8117</v>
      </c>
      <c r="D113" s="28" t="s">
        <v>488</v>
      </c>
      <c r="E113" s="28" t="s">
        <v>535</v>
      </c>
      <c r="F113" s="28" t="s">
        <v>536</v>
      </c>
      <c r="G113" s="28" t="s">
        <v>18</v>
      </c>
      <c r="H113" s="28" t="s">
        <v>68</v>
      </c>
      <c r="I113" s="79">
        <v>3.3</v>
      </c>
      <c r="J113" s="28" t="s">
        <v>537</v>
      </c>
      <c r="K113" s="29" t="s">
        <v>519</v>
      </c>
      <c r="L113" s="28" t="s">
        <v>538</v>
      </c>
      <c r="M113" s="30" t="s">
        <v>287</v>
      </c>
      <c r="N113" s="30" t="s">
        <v>287</v>
      </c>
      <c r="O113" s="70" t="s">
        <v>539</v>
      </c>
      <c r="P113" s="70" t="s">
        <v>540</v>
      </c>
      <c r="Q113" s="11" t="s">
        <v>1067</v>
      </c>
      <c r="R113" s="27" t="s">
        <v>1077</v>
      </c>
      <c r="U113" s="55"/>
      <c r="V113" s="55"/>
      <c r="W113" s="55"/>
      <c r="X113" s="55"/>
      <c r="Y113" s="55"/>
      <c r="Z113" s="55"/>
      <c r="AA113" s="55"/>
      <c r="AB113" s="55"/>
      <c r="AC113" s="55"/>
    </row>
    <row r="114" spans="1:29" ht="25.5" x14ac:dyDescent="0.25">
      <c r="A114" s="4">
        <f t="shared" si="1"/>
        <v>113</v>
      </c>
      <c r="B114" s="22" t="s">
        <v>461</v>
      </c>
      <c r="C114" s="50">
        <v>8117</v>
      </c>
      <c r="D114" s="20" t="s">
        <v>488</v>
      </c>
      <c r="E114" s="20" t="s">
        <v>541</v>
      </c>
      <c r="F114" s="20" t="s">
        <v>542</v>
      </c>
      <c r="G114" s="20" t="s">
        <v>18</v>
      </c>
      <c r="H114" s="20" t="s">
        <v>68</v>
      </c>
      <c r="I114" s="23" t="s">
        <v>543</v>
      </c>
      <c r="J114" s="20" t="s">
        <v>544</v>
      </c>
      <c r="K114" s="20" t="s">
        <v>519</v>
      </c>
      <c r="L114" s="20" t="s">
        <v>545</v>
      </c>
      <c r="M114" s="20" t="s">
        <v>546</v>
      </c>
      <c r="N114" s="20" t="s">
        <v>546</v>
      </c>
      <c r="O114" s="69">
        <v>-497037.53</v>
      </c>
      <c r="P114" s="69">
        <v>-1089814.48</v>
      </c>
      <c r="Q114" s="11" t="s">
        <v>31</v>
      </c>
      <c r="R114" s="11"/>
      <c r="U114" s="55"/>
      <c r="V114" s="55"/>
      <c r="W114" s="55"/>
      <c r="X114" s="55"/>
      <c r="Y114" s="55"/>
      <c r="Z114" s="55"/>
      <c r="AA114" s="55"/>
      <c r="AB114" s="55"/>
      <c r="AC114" s="55"/>
    </row>
    <row r="115" spans="1:29" ht="25.5" x14ac:dyDescent="0.25">
      <c r="A115" s="4">
        <f t="shared" si="1"/>
        <v>114</v>
      </c>
      <c r="B115" s="22" t="s">
        <v>461</v>
      </c>
      <c r="C115" s="50">
        <v>8113</v>
      </c>
      <c r="D115" s="20" t="s">
        <v>547</v>
      </c>
      <c r="E115" s="20" t="s">
        <v>548</v>
      </c>
      <c r="F115" s="20" t="s">
        <v>549</v>
      </c>
      <c r="G115" s="20" t="s">
        <v>18</v>
      </c>
      <c r="H115" s="20" t="s">
        <v>19</v>
      </c>
      <c r="I115" s="23" t="s">
        <v>550</v>
      </c>
      <c r="J115" s="20" t="s">
        <v>551</v>
      </c>
      <c r="K115" s="20" t="s">
        <v>552</v>
      </c>
      <c r="L115" s="20" t="s">
        <v>553</v>
      </c>
      <c r="M115" s="20" t="s">
        <v>554</v>
      </c>
      <c r="N115" s="20" t="s">
        <v>554</v>
      </c>
      <c r="O115" s="69">
        <v>-482706.93243849801</v>
      </c>
      <c r="P115" s="69">
        <v>-1086448.71461586</v>
      </c>
      <c r="Q115" s="11" t="s">
        <v>31</v>
      </c>
      <c r="R115" s="11"/>
      <c r="U115" s="55"/>
      <c r="V115" s="55"/>
      <c r="W115" s="55"/>
      <c r="X115" s="55"/>
      <c r="Y115" s="55"/>
      <c r="Z115" s="55"/>
      <c r="AA115" s="55"/>
      <c r="AB115" s="55"/>
      <c r="AC115" s="55"/>
    </row>
    <row r="116" spans="1:29" ht="25.5" x14ac:dyDescent="0.25">
      <c r="A116" s="4">
        <f t="shared" si="1"/>
        <v>115</v>
      </c>
      <c r="B116" s="22" t="s">
        <v>461</v>
      </c>
      <c r="C116" s="50">
        <v>8113</v>
      </c>
      <c r="D116" s="20" t="s">
        <v>547</v>
      </c>
      <c r="E116" s="20" t="s">
        <v>548</v>
      </c>
      <c r="F116" s="20" t="s">
        <v>555</v>
      </c>
      <c r="G116" s="20" t="s">
        <v>18</v>
      </c>
      <c r="H116" s="20" t="s">
        <v>19</v>
      </c>
      <c r="I116" s="23" t="s">
        <v>550</v>
      </c>
      <c r="J116" s="20" t="s">
        <v>551</v>
      </c>
      <c r="K116" s="20" t="s">
        <v>552</v>
      </c>
      <c r="L116" s="20" t="s">
        <v>553</v>
      </c>
      <c r="M116" s="20" t="s">
        <v>554</v>
      </c>
      <c r="N116" s="20" t="s">
        <v>554</v>
      </c>
      <c r="O116" s="69">
        <v>-483968.29235526198</v>
      </c>
      <c r="P116" s="69">
        <v>-1086771.9948424201</v>
      </c>
      <c r="Q116" s="11" t="s">
        <v>31</v>
      </c>
      <c r="R116" s="11"/>
      <c r="U116" s="55"/>
      <c r="V116" s="55"/>
      <c r="W116" s="55"/>
      <c r="X116" s="55"/>
      <c r="Y116" s="55"/>
      <c r="Z116" s="55"/>
      <c r="AA116" s="55"/>
      <c r="AB116" s="55"/>
      <c r="AC116" s="55"/>
    </row>
    <row r="117" spans="1:29" ht="25.5" x14ac:dyDescent="0.25">
      <c r="A117" s="4">
        <f t="shared" si="1"/>
        <v>116</v>
      </c>
      <c r="B117" s="22" t="s">
        <v>461</v>
      </c>
      <c r="C117" s="50">
        <v>8113</v>
      </c>
      <c r="D117" s="20" t="s">
        <v>547</v>
      </c>
      <c r="E117" s="20" t="s">
        <v>548</v>
      </c>
      <c r="F117" s="20" t="s">
        <v>556</v>
      </c>
      <c r="G117" s="20" t="s">
        <v>18</v>
      </c>
      <c r="H117" s="20" t="s">
        <v>19</v>
      </c>
      <c r="I117" s="23" t="s">
        <v>504</v>
      </c>
      <c r="J117" s="20" t="s">
        <v>557</v>
      </c>
      <c r="K117" s="20" t="s">
        <v>558</v>
      </c>
      <c r="L117" s="20" t="s">
        <v>553</v>
      </c>
      <c r="M117" s="20" t="s">
        <v>554</v>
      </c>
      <c r="N117" s="20" t="s">
        <v>554</v>
      </c>
      <c r="O117" s="69">
        <v>-483168.01868387603</v>
      </c>
      <c r="P117" s="69">
        <v>-1087355.7988563799</v>
      </c>
      <c r="Q117" s="11" t="s">
        <v>31</v>
      </c>
      <c r="R117" s="11"/>
      <c r="U117" s="55"/>
      <c r="V117" s="55"/>
      <c r="W117" s="55"/>
      <c r="X117" s="55"/>
      <c r="Y117" s="55"/>
      <c r="Z117" s="55"/>
      <c r="AA117" s="55"/>
      <c r="AB117" s="55"/>
      <c r="AC117" s="55"/>
    </row>
    <row r="118" spans="1:29" ht="25.5" x14ac:dyDescent="0.25">
      <c r="A118" s="4">
        <f t="shared" si="1"/>
        <v>117</v>
      </c>
      <c r="B118" s="22" t="s">
        <v>461</v>
      </c>
      <c r="C118" s="50">
        <v>8113</v>
      </c>
      <c r="D118" s="20" t="s">
        <v>547</v>
      </c>
      <c r="E118" s="20" t="s">
        <v>548</v>
      </c>
      <c r="F118" s="20" t="s">
        <v>559</v>
      </c>
      <c r="G118" s="20" t="s">
        <v>18</v>
      </c>
      <c r="H118" s="20" t="s">
        <v>19</v>
      </c>
      <c r="I118" s="23" t="s">
        <v>560</v>
      </c>
      <c r="J118" s="20" t="s">
        <v>557</v>
      </c>
      <c r="K118" s="20" t="s">
        <v>558</v>
      </c>
      <c r="L118" s="20" t="s">
        <v>553</v>
      </c>
      <c r="M118" s="20" t="s">
        <v>554</v>
      </c>
      <c r="N118" s="20" t="s">
        <v>554</v>
      </c>
      <c r="O118" s="69">
        <v>-484355.83</v>
      </c>
      <c r="P118" s="69">
        <v>-1087062.79</v>
      </c>
      <c r="Q118" s="11" t="s">
        <v>31</v>
      </c>
      <c r="R118" s="11"/>
      <c r="U118" s="55"/>
      <c r="V118" s="55"/>
      <c r="W118" s="55"/>
      <c r="X118" s="55"/>
      <c r="Y118" s="55"/>
      <c r="Z118" s="55"/>
      <c r="AA118" s="55"/>
      <c r="AB118" s="55"/>
      <c r="AC118" s="55"/>
    </row>
    <row r="119" spans="1:29" ht="25.5" x14ac:dyDescent="0.25">
      <c r="A119" s="4">
        <f t="shared" si="1"/>
        <v>118</v>
      </c>
      <c r="B119" s="22" t="s">
        <v>461</v>
      </c>
      <c r="C119" s="50">
        <v>8113</v>
      </c>
      <c r="D119" s="20" t="s">
        <v>547</v>
      </c>
      <c r="E119" s="20" t="s">
        <v>548</v>
      </c>
      <c r="F119" s="20" t="s">
        <v>561</v>
      </c>
      <c r="G119" s="20" t="s">
        <v>18</v>
      </c>
      <c r="H119" s="20" t="s">
        <v>19</v>
      </c>
      <c r="I119" s="23" t="s">
        <v>562</v>
      </c>
      <c r="J119" s="20" t="s">
        <v>557</v>
      </c>
      <c r="K119" s="20" t="s">
        <v>558</v>
      </c>
      <c r="L119" s="20" t="s">
        <v>553</v>
      </c>
      <c r="M119" s="20" t="s">
        <v>554</v>
      </c>
      <c r="N119" s="20" t="s">
        <v>554</v>
      </c>
      <c r="O119" s="69">
        <v>-484068.92927197402</v>
      </c>
      <c r="P119" s="69">
        <v>-1086678.80199527</v>
      </c>
      <c r="Q119" s="11" t="s">
        <v>31</v>
      </c>
      <c r="R119" s="11"/>
      <c r="U119" s="55"/>
      <c r="V119" s="55"/>
      <c r="W119" s="55"/>
      <c r="X119" s="55"/>
      <c r="Y119" s="55"/>
      <c r="Z119" s="55"/>
      <c r="AA119" s="55"/>
      <c r="AB119" s="55"/>
      <c r="AC119" s="55"/>
    </row>
    <row r="120" spans="1:29" ht="38.25" x14ac:dyDescent="0.25">
      <c r="A120" s="4">
        <f t="shared" si="1"/>
        <v>119</v>
      </c>
      <c r="B120" s="22" t="s">
        <v>461</v>
      </c>
      <c r="C120" s="50">
        <v>8109</v>
      </c>
      <c r="D120" s="20" t="s">
        <v>563</v>
      </c>
      <c r="E120" s="20" t="s">
        <v>564</v>
      </c>
      <c r="F120" s="20" t="s">
        <v>565</v>
      </c>
      <c r="G120" s="20" t="s">
        <v>18</v>
      </c>
      <c r="H120" s="20" t="s">
        <v>19</v>
      </c>
      <c r="I120" s="23" t="s">
        <v>566</v>
      </c>
      <c r="J120" s="20" t="s">
        <v>567</v>
      </c>
      <c r="K120" s="20" t="s">
        <v>552</v>
      </c>
      <c r="L120" s="20" t="s">
        <v>568</v>
      </c>
      <c r="M120" s="20" t="s">
        <v>287</v>
      </c>
      <c r="N120" s="20" t="s">
        <v>287</v>
      </c>
      <c r="O120" s="69">
        <v>-473554.57</v>
      </c>
      <c r="P120" s="69">
        <v>-1092076.08</v>
      </c>
      <c r="Q120" s="11" t="s">
        <v>31</v>
      </c>
      <c r="R120" s="11"/>
      <c r="U120" s="55"/>
      <c r="V120" s="55"/>
      <c r="W120" s="55"/>
      <c r="X120" s="55"/>
      <c r="Y120" s="55"/>
      <c r="Z120" s="55"/>
      <c r="AA120" s="55"/>
      <c r="AB120" s="55"/>
      <c r="AC120" s="55"/>
    </row>
    <row r="121" spans="1:29" ht="38.25" x14ac:dyDescent="0.25">
      <c r="A121" s="4">
        <f t="shared" si="1"/>
        <v>120</v>
      </c>
      <c r="B121" s="22" t="s">
        <v>461</v>
      </c>
      <c r="C121" s="50">
        <v>8109</v>
      </c>
      <c r="D121" s="20" t="s">
        <v>563</v>
      </c>
      <c r="E121" s="20" t="s">
        <v>569</v>
      </c>
      <c r="F121" s="20" t="s">
        <v>570</v>
      </c>
      <c r="G121" s="20" t="s">
        <v>18</v>
      </c>
      <c r="H121" s="20" t="s">
        <v>19</v>
      </c>
      <c r="I121" s="23" t="s">
        <v>571</v>
      </c>
      <c r="J121" s="20" t="s">
        <v>567</v>
      </c>
      <c r="K121" s="20" t="s">
        <v>552</v>
      </c>
      <c r="L121" s="20" t="s">
        <v>568</v>
      </c>
      <c r="M121" s="20" t="s">
        <v>287</v>
      </c>
      <c r="N121" s="20" t="s">
        <v>287</v>
      </c>
      <c r="O121" s="69">
        <v>-473565.08</v>
      </c>
      <c r="P121" s="69">
        <v>-1091919.76</v>
      </c>
      <c r="Q121" s="11" t="s">
        <v>31</v>
      </c>
      <c r="R121" s="11"/>
      <c r="U121" s="55"/>
      <c r="V121" s="55"/>
      <c r="W121" s="55"/>
      <c r="X121" s="55"/>
      <c r="Y121" s="55"/>
      <c r="Z121" s="55"/>
      <c r="AA121" s="55"/>
      <c r="AB121" s="55"/>
      <c r="AC121" s="55"/>
    </row>
    <row r="122" spans="1:29" ht="38.25" x14ac:dyDescent="0.25">
      <c r="A122" s="4">
        <f t="shared" si="1"/>
        <v>121</v>
      </c>
      <c r="B122" s="22" t="s">
        <v>461</v>
      </c>
      <c r="C122" s="50">
        <v>8109</v>
      </c>
      <c r="D122" s="20" t="s">
        <v>563</v>
      </c>
      <c r="E122" s="20" t="s">
        <v>564</v>
      </c>
      <c r="F122" s="20" t="s">
        <v>572</v>
      </c>
      <c r="G122" s="20" t="s">
        <v>18</v>
      </c>
      <c r="H122" s="20" t="s">
        <v>19</v>
      </c>
      <c r="I122" s="23" t="s">
        <v>573</v>
      </c>
      <c r="J122" s="20" t="s">
        <v>574</v>
      </c>
      <c r="K122" s="20" t="s">
        <v>552</v>
      </c>
      <c r="L122" s="20" t="s">
        <v>568</v>
      </c>
      <c r="M122" s="20" t="s">
        <v>287</v>
      </c>
      <c r="N122" s="20" t="s">
        <v>287</v>
      </c>
      <c r="O122" s="69">
        <v>-472858.69</v>
      </c>
      <c r="P122" s="69">
        <v>-1093477.1200000001</v>
      </c>
      <c r="Q122" s="11" t="s">
        <v>31</v>
      </c>
      <c r="R122" s="11"/>
      <c r="U122" s="55"/>
      <c r="V122" s="55"/>
      <c r="W122" s="55"/>
      <c r="X122" s="55"/>
      <c r="Y122" s="55"/>
      <c r="Z122" s="55"/>
      <c r="AA122" s="55"/>
      <c r="AB122" s="55"/>
      <c r="AC122" s="55"/>
    </row>
    <row r="123" spans="1:29" ht="25.5" x14ac:dyDescent="0.25">
      <c r="A123" s="4">
        <f t="shared" si="1"/>
        <v>122</v>
      </c>
      <c r="B123" s="22" t="s">
        <v>461</v>
      </c>
      <c r="C123" s="50">
        <v>8106</v>
      </c>
      <c r="D123" s="20" t="s">
        <v>575</v>
      </c>
      <c r="E123" s="20" t="s">
        <v>576</v>
      </c>
      <c r="F123" s="20" t="s">
        <v>577</v>
      </c>
      <c r="G123" s="20" t="s">
        <v>18</v>
      </c>
      <c r="H123" s="20" t="s">
        <v>19</v>
      </c>
      <c r="I123" s="23" t="s">
        <v>578</v>
      </c>
      <c r="J123" s="20" t="s">
        <v>579</v>
      </c>
      <c r="K123" s="20" t="s">
        <v>580</v>
      </c>
      <c r="L123" s="20" t="s">
        <v>581</v>
      </c>
      <c r="M123" s="20" t="s">
        <v>287</v>
      </c>
      <c r="N123" s="20" t="s">
        <v>287</v>
      </c>
      <c r="O123" s="69">
        <v>-467372.27</v>
      </c>
      <c r="P123" s="69">
        <v>-1122111.21</v>
      </c>
      <c r="Q123" s="11" t="s">
        <v>31</v>
      </c>
      <c r="R123" s="11"/>
      <c r="U123" s="55"/>
      <c r="V123" s="55"/>
      <c r="W123" s="55"/>
      <c r="X123" s="55"/>
      <c r="Y123" s="55"/>
      <c r="Z123" s="55"/>
      <c r="AA123" s="55"/>
      <c r="AB123" s="55"/>
      <c r="AC123" s="55"/>
    </row>
    <row r="124" spans="1:29" ht="25.5" x14ac:dyDescent="0.25">
      <c r="A124" s="4">
        <f t="shared" si="1"/>
        <v>123</v>
      </c>
      <c r="B124" s="22" t="s">
        <v>461</v>
      </c>
      <c r="C124" s="50">
        <v>8106</v>
      </c>
      <c r="D124" s="20" t="s">
        <v>575</v>
      </c>
      <c r="E124" s="20" t="s">
        <v>576</v>
      </c>
      <c r="F124" s="20" t="s">
        <v>582</v>
      </c>
      <c r="G124" s="20" t="s">
        <v>18</v>
      </c>
      <c r="H124" s="20" t="s">
        <v>19</v>
      </c>
      <c r="I124" s="23" t="s">
        <v>583</v>
      </c>
      <c r="J124" s="20" t="s">
        <v>579</v>
      </c>
      <c r="K124" s="20" t="s">
        <v>580</v>
      </c>
      <c r="L124" s="20" t="s">
        <v>581</v>
      </c>
      <c r="M124" s="20" t="s">
        <v>287</v>
      </c>
      <c r="N124" s="20" t="s">
        <v>287</v>
      </c>
      <c r="O124" s="69">
        <v>-467448.57</v>
      </c>
      <c r="P124" s="69">
        <v>-1122280.56</v>
      </c>
      <c r="Q124" s="11" t="s">
        <v>31</v>
      </c>
      <c r="R124" s="11"/>
      <c r="U124" s="55"/>
      <c r="V124" s="55"/>
      <c r="W124" s="55"/>
      <c r="X124" s="55"/>
      <c r="Y124" s="55"/>
      <c r="Z124" s="55"/>
      <c r="AA124" s="55"/>
      <c r="AB124" s="55"/>
      <c r="AC124" s="55"/>
    </row>
    <row r="125" spans="1:29" ht="38.25" x14ac:dyDescent="0.25">
      <c r="A125" s="4">
        <f t="shared" si="1"/>
        <v>124</v>
      </c>
      <c r="B125" s="22" t="s">
        <v>461</v>
      </c>
      <c r="C125" s="50">
        <v>8109</v>
      </c>
      <c r="D125" s="20" t="s">
        <v>563</v>
      </c>
      <c r="E125" s="20" t="s">
        <v>584</v>
      </c>
      <c r="F125" s="20" t="s">
        <v>585</v>
      </c>
      <c r="G125" s="20" t="s">
        <v>18</v>
      </c>
      <c r="H125" s="20" t="s">
        <v>19</v>
      </c>
      <c r="I125" s="23" t="s">
        <v>586</v>
      </c>
      <c r="J125" s="20" t="s">
        <v>587</v>
      </c>
      <c r="K125" s="20" t="s">
        <v>588</v>
      </c>
      <c r="L125" s="20" t="s">
        <v>589</v>
      </c>
      <c r="M125" s="20" t="s">
        <v>590</v>
      </c>
      <c r="N125" s="20" t="s">
        <v>590</v>
      </c>
      <c r="O125" s="69">
        <v>-473804</v>
      </c>
      <c r="P125" s="69">
        <v>-1090750</v>
      </c>
      <c r="Q125" s="11" t="s">
        <v>31</v>
      </c>
      <c r="R125" s="11"/>
      <c r="U125" s="55"/>
      <c r="V125" s="55"/>
      <c r="W125" s="55"/>
      <c r="X125" s="55"/>
      <c r="Y125" s="55"/>
      <c r="Z125" s="55"/>
      <c r="AA125" s="55"/>
      <c r="AB125" s="55"/>
      <c r="AC125" s="55"/>
    </row>
    <row r="126" spans="1:29" ht="38.25" x14ac:dyDescent="0.25">
      <c r="A126" s="4">
        <f t="shared" si="1"/>
        <v>125</v>
      </c>
      <c r="B126" s="22" t="s">
        <v>461</v>
      </c>
      <c r="C126" s="50">
        <v>8109</v>
      </c>
      <c r="D126" s="20" t="s">
        <v>563</v>
      </c>
      <c r="E126" s="20" t="s">
        <v>584</v>
      </c>
      <c r="F126" s="20" t="s">
        <v>591</v>
      </c>
      <c r="G126" s="20" t="s">
        <v>18</v>
      </c>
      <c r="H126" s="20" t="s">
        <v>19</v>
      </c>
      <c r="I126" s="23" t="s">
        <v>592</v>
      </c>
      <c r="J126" s="20" t="s">
        <v>498</v>
      </c>
      <c r="K126" s="20" t="s">
        <v>588</v>
      </c>
      <c r="L126" s="20" t="s">
        <v>589</v>
      </c>
      <c r="M126" s="20" t="s">
        <v>590</v>
      </c>
      <c r="N126" s="20" t="s">
        <v>590</v>
      </c>
      <c r="O126" s="69">
        <v>-473604.00758389599</v>
      </c>
      <c r="P126" s="69">
        <v>-1090753.34058289</v>
      </c>
      <c r="Q126" s="11" t="s">
        <v>31</v>
      </c>
      <c r="R126" s="11"/>
      <c r="U126" s="55"/>
      <c r="V126" s="55"/>
      <c r="W126" s="55"/>
      <c r="X126" s="55"/>
      <c r="Y126" s="55"/>
      <c r="Z126" s="55"/>
      <c r="AA126" s="55"/>
      <c r="AB126" s="55"/>
      <c r="AC126" s="55"/>
    </row>
    <row r="127" spans="1:29" ht="51" x14ac:dyDescent="0.25">
      <c r="A127" s="4">
        <f t="shared" si="1"/>
        <v>126</v>
      </c>
      <c r="B127" s="22" t="s">
        <v>461</v>
      </c>
      <c r="C127" s="50">
        <v>8109</v>
      </c>
      <c r="D127" s="20" t="s">
        <v>563</v>
      </c>
      <c r="E127" s="20" t="s">
        <v>593</v>
      </c>
      <c r="F127" s="20" t="s">
        <v>594</v>
      </c>
      <c r="G127" s="20" t="s">
        <v>18</v>
      </c>
      <c r="H127" s="20" t="s">
        <v>19</v>
      </c>
      <c r="I127" s="23" t="s">
        <v>595</v>
      </c>
      <c r="J127" s="20" t="s">
        <v>596</v>
      </c>
      <c r="K127" s="20" t="s">
        <v>588</v>
      </c>
      <c r="L127" s="20" t="s">
        <v>589</v>
      </c>
      <c r="M127" s="20" t="s">
        <v>597</v>
      </c>
      <c r="N127" s="20" t="s">
        <v>597</v>
      </c>
      <c r="O127" s="69">
        <v>-476420.57389999903</v>
      </c>
      <c r="P127" s="69">
        <v>-1088398.6606000001</v>
      </c>
      <c r="Q127" s="11" t="s">
        <v>31</v>
      </c>
      <c r="R127" s="11"/>
      <c r="U127" s="55"/>
      <c r="V127" s="55"/>
      <c r="W127" s="55"/>
      <c r="X127" s="55"/>
      <c r="Y127" s="55"/>
      <c r="Z127" s="55"/>
      <c r="AA127" s="55"/>
      <c r="AB127" s="55"/>
      <c r="AC127" s="55"/>
    </row>
    <row r="128" spans="1:29" ht="25.5" x14ac:dyDescent="0.25">
      <c r="A128" s="4">
        <f t="shared" si="1"/>
        <v>127</v>
      </c>
      <c r="B128" s="22" t="s">
        <v>461</v>
      </c>
      <c r="C128" s="50">
        <v>8113</v>
      </c>
      <c r="D128" s="20" t="s">
        <v>547</v>
      </c>
      <c r="E128" s="20" t="s">
        <v>548</v>
      </c>
      <c r="F128" s="20" t="s">
        <v>598</v>
      </c>
      <c r="G128" s="20" t="s">
        <v>18</v>
      </c>
      <c r="H128" s="20" t="s">
        <v>19</v>
      </c>
      <c r="I128" s="23" t="s">
        <v>599</v>
      </c>
      <c r="J128" s="20" t="s">
        <v>557</v>
      </c>
      <c r="K128" s="20" t="s">
        <v>552</v>
      </c>
      <c r="L128" s="20" t="s">
        <v>589</v>
      </c>
      <c r="M128" s="20" t="s">
        <v>554</v>
      </c>
      <c r="N128" s="20" t="s">
        <v>554</v>
      </c>
      <c r="O128" s="69">
        <v>-482905.93120000098</v>
      </c>
      <c r="P128" s="69">
        <v>-1086754.7289</v>
      </c>
      <c r="Q128" s="11" t="s">
        <v>31</v>
      </c>
      <c r="R128" s="11"/>
      <c r="U128" s="55"/>
      <c r="V128" s="55"/>
      <c r="W128" s="55"/>
      <c r="X128" s="55"/>
      <c r="Y128" s="55"/>
      <c r="Z128" s="55"/>
      <c r="AA128" s="55"/>
      <c r="AB128" s="55"/>
      <c r="AC128" s="55"/>
    </row>
    <row r="129" spans="1:29" ht="38.25" x14ac:dyDescent="0.25">
      <c r="A129" s="4">
        <f t="shared" si="1"/>
        <v>128</v>
      </c>
      <c r="B129" s="22" t="s">
        <v>461</v>
      </c>
      <c r="C129" s="50">
        <v>8109</v>
      </c>
      <c r="D129" s="20" t="s">
        <v>563</v>
      </c>
      <c r="E129" s="20" t="s">
        <v>600</v>
      </c>
      <c r="F129" s="20" t="s">
        <v>601</v>
      </c>
      <c r="G129" s="20" t="s">
        <v>18</v>
      </c>
      <c r="H129" s="20" t="s">
        <v>19</v>
      </c>
      <c r="I129" s="23" t="s">
        <v>602</v>
      </c>
      <c r="J129" s="20" t="s">
        <v>603</v>
      </c>
      <c r="K129" s="20" t="s">
        <v>552</v>
      </c>
      <c r="L129" s="20" t="s">
        <v>589</v>
      </c>
      <c r="M129" s="20" t="s">
        <v>604</v>
      </c>
      <c r="N129" s="20" t="s">
        <v>604</v>
      </c>
      <c r="O129" s="69">
        <v>-471281.13583041599</v>
      </c>
      <c r="P129" s="69">
        <v>-1089054.4801376101</v>
      </c>
      <c r="Q129" s="11" t="s">
        <v>31</v>
      </c>
      <c r="R129" s="11"/>
      <c r="U129" s="55"/>
      <c r="V129" s="55"/>
      <c r="W129" s="55"/>
      <c r="X129" s="55"/>
      <c r="Y129" s="55"/>
      <c r="Z129" s="55"/>
      <c r="AA129" s="55"/>
      <c r="AB129" s="55"/>
      <c r="AC129" s="55"/>
    </row>
    <row r="130" spans="1:29" ht="25.5" x14ac:dyDescent="0.25">
      <c r="A130" s="4">
        <f t="shared" si="1"/>
        <v>129</v>
      </c>
      <c r="B130" s="22" t="s">
        <v>461</v>
      </c>
      <c r="C130" s="50">
        <v>8113</v>
      </c>
      <c r="D130" s="20" t="s">
        <v>547</v>
      </c>
      <c r="E130" s="20" t="s">
        <v>548</v>
      </c>
      <c r="F130" s="20" t="s">
        <v>605</v>
      </c>
      <c r="G130" s="20" t="s">
        <v>18</v>
      </c>
      <c r="H130" s="20" t="s">
        <v>19</v>
      </c>
      <c r="I130" s="23" t="s">
        <v>606</v>
      </c>
      <c r="J130" s="20" t="s">
        <v>557</v>
      </c>
      <c r="K130" s="20" t="s">
        <v>552</v>
      </c>
      <c r="L130" s="20" t="s">
        <v>589</v>
      </c>
      <c r="M130" s="20" t="s">
        <v>554</v>
      </c>
      <c r="N130" s="20" t="s">
        <v>554</v>
      </c>
      <c r="O130" s="69">
        <v>-483968.29235526198</v>
      </c>
      <c r="P130" s="69">
        <v>-1086771.9948424201</v>
      </c>
      <c r="Q130" s="11" t="s">
        <v>31</v>
      </c>
      <c r="R130" s="11"/>
      <c r="U130" s="55"/>
      <c r="V130" s="55"/>
      <c r="W130" s="55"/>
      <c r="X130" s="55"/>
      <c r="Y130" s="55"/>
      <c r="Z130" s="55"/>
      <c r="AA130" s="55"/>
      <c r="AB130" s="55"/>
      <c r="AC130" s="55"/>
    </row>
    <row r="131" spans="1:29" ht="25.5" x14ac:dyDescent="0.25">
      <c r="A131" s="4">
        <f t="shared" si="1"/>
        <v>130</v>
      </c>
      <c r="B131" s="22" t="s">
        <v>461</v>
      </c>
      <c r="C131" s="50">
        <v>8118</v>
      </c>
      <c r="D131" s="20" t="s">
        <v>607</v>
      </c>
      <c r="E131" s="20" t="s">
        <v>608</v>
      </c>
      <c r="F131" s="20" t="s">
        <v>609</v>
      </c>
      <c r="G131" s="20" t="s">
        <v>18</v>
      </c>
      <c r="H131" s="20" t="s">
        <v>19</v>
      </c>
      <c r="I131" s="23" t="s">
        <v>610</v>
      </c>
      <c r="J131" s="20" t="s">
        <v>611</v>
      </c>
      <c r="K131" s="20" t="s">
        <v>612</v>
      </c>
      <c r="L131" s="20" t="s">
        <v>613</v>
      </c>
      <c r="M131" s="20" t="s">
        <v>287</v>
      </c>
      <c r="N131" s="20" t="s">
        <v>287</v>
      </c>
      <c r="O131" s="69">
        <v>-459864.57</v>
      </c>
      <c r="P131" s="69">
        <v>-1096571.23</v>
      </c>
      <c r="Q131" s="11" t="s">
        <v>31</v>
      </c>
      <c r="R131" s="11"/>
      <c r="U131" s="55"/>
      <c r="V131" s="55"/>
      <c r="W131" s="55"/>
      <c r="X131" s="55"/>
      <c r="Y131" s="55"/>
      <c r="Z131" s="55"/>
      <c r="AA131" s="55"/>
      <c r="AB131" s="55"/>
      <c r="AC131" s="55"/>
    </row>
    <row r="132" spans="1:29" ht="63.75" x14ac:dyDescent="0.25">
      <c r="A132" s="4">
        <f t="shared" ref="A132:A195" si="2">A131+1</f>
        <v>131</v>
      </c>
      <c r="B132" s="23" t="s">
        <v>461</v>
      </c>
      <c r="C132" s="24">
        <v>8113</v>
      </c>
      <c r="D132" s="20" t="s">
        <v>547</v>
      </c>
      <c r="E132" s="20" t="s">
        <v>1118</v>
      </c>
      <c r="F132" s="20" t="s">
        <v>1119</v>
      </c>
      <c r="G132" s="20" t="s">
        <v>18</v>
      </c>
      <c r="H132" s="20" t="s">
        <v>68</v>
      </c>
      <c r="I132" s="23">
        <v>2.97</v>
      </c>
      <c r="J132" s="20" t="s">
        <v>1120</v>
      </c>
      <c r="K132" s="20" t="s">
        <v>552</v>
      </c>
      <c r="L132" s="20" t="s">
        <v>1121</v>
      </c>
      <c r="M132" s="20" t="s">
        <v>1122</v>
      </c>
      <c r="N132" s="20" t="s">
        <v>1122</v>
      </c>
      <c r="O132" s="69">
        <v>-484664.8</v>
      </c>
      <c r="P132" s="69">
        <v>-1083271.23</v>
      </c>
      <c r="Q132" s="11" t="s">
        <v>1067</v>
      </c>
      <c r="R132" s="23" t="s">
        <v>1124</v>
      </c>
      <c r="U132" s="55"/>
      <c r="V132" s="55"/>
      <c r="W132" s="55"/>
      <c r="X132" s="55"/>
      <c r="Y132" s="55"/>
      <c r="Z132" s="55"/>
      <c r="AA132" s="55"/>
      <c r="AB132" s="55"/>
      <c r="AC132" s="55"/>
    </row>
    <row r="133" spans="1:29" ht="63.75" x14ac:dyDescent="0.25">
      <c r="A133" s="4">
        <f t="shared" si="2"/>
        <v>132</v>
      </c>
      <c r="B133" s="23" t="s">
        <v>461</v>
      </c>
      <c r="C133" s="24">
        <v>8113</v>
      </c>
      <c r="D133" s="20" t="s">
        <v>547</v>
      </c>
      <c r="E133" s="20" t="s">
        <v>1118</v>
      </c>
      <c r="F133" s="20" t="s">
        <v>1123</v>
      </c>
      <c r="G133" s="20" t="s">
        <v>18</v>
      </c>
      <c r="H133" s="20" t="s">
        <v>19</v>
      </c>
      <c r="I133" s="23">
        <v>1.54</v>
      </c>
      <c r="J133" s="20" t="s">
        <v>1120</v>
      </c>
      <c r="K133" s="20" t="s">
        <v>552</v>
      </c>
      <c r="L133" s="20" t="s">
        <v>1121</v>
      </c>
      <c r="M133" s="20" t="s">
        <v>1122</v>
      </c>
      <c r="N133" s="20" t="s">
        <v>1122</v>
      </c>
      <c r="O133" s="69">
        <v>-484987.12</v>
      </c>
      <c r="P133" s="69">
        <v>-1083798.68</v>
      </c>
      <c r="Q133" s="11" t="s">
        <v>1067</v>
      </c>
      <c r="R133" s="23" t="s">
        <v>1124</v>
      </c>
      <c r="U133" s="55"/>
      <c r="V133" s="55"/>
      <c r="W133" s="55"/>
      <c r="X133" s="55"/>
      <c r="Y133" s="55"/>
      <c r="Z133" s="55"/>
      <c r="AA133" s="55"/>
      <c r="AB133" s="55"/>
      <c r="AC133" s="55"/>
    </row>
    <row r="134" spans="1:29" ht="25.5" x14ac:dyDescent="0.25">
      <c r="A134" s="4">
        <f t="shared" si="2"/>
        <v>133</v>
      </c>
      <c r="B134" s="22" t="s">
        <v>461</v>
      </c>
      <c r="C134" s="50">
        <v>8113</v>
      </c>
      <c r="D134" s="20" t="s">
        <v>547</v>
      </c>
      <c r="E134" s="20" t="s">
        <v>548</v>
      </c>
      <c r="F134" s="20" t="s">
        <v>614</v>
      </c>
      <c r="G134" s="20" t="s">
        <v>18</v>
      </c>
      <c r="H134" s="20" t="s">
        <v>19</v>
      </c>
      <c r="I134" s="23" t="s">
        <v>615</v>
      </c>
      <c r="J134" s="20" t="s">
        <v>557</v>
      </c>
      <c r="K134" s="20" t="s">
        <v>616</v>
      </c>
      <c r="L134" s="20" t="s">
        <v>617</v>
      </c>
      <c r="M134" s="20" t="s">
        <v>554</v>
      </c>
      <c r="N134" s="20" t="s">
        <v>554</v>
      </c>
      <c r="O134" s="69">
        <v>-482864.658</v>
      </c>
      <c r="P134" s="69">
        <v>-1086693.4446</v>
      </c>
      <c r="Q134" s="11" t="s">
        <v>31</v>
      </c>
      <c r="R134" s="11"/>
      <c r="U134" s="55"/>
      <c r="V134" s="55"/>
      <c r="W134" s="55"/>
      <c r="X134" s="55"/>
      <c r="Y134" s="55"/>
      <c r="Z134" s="55"/>
      <c r="AA134" s="55"/>
      <c r="AB134" s="55"/>
      <c r="AC134" s="55"/>
    </row>
    <row r="135" spans="1:29" ht="25.5" x14ac:dyDescent="0.25">
      <c r="A135" s="4">
        <f t="shared" si="2"/>
        <v>134</v>
      </c>
      <c r="B135" s="22" t="s">
        <v>619</v>
      </c>
      <c r="C135" s="50">
        <v>1643</v>
      </c>
      <c r="D135" s="19" t="s">
        <v>629</v>
      </c>
      <c r="E135" s="20" t="s">
        <v>692</v>
      </c>
      <c r="F135" s="20" t="s">
        <v>775</v>
      </c>
      <c r="G135" s="23" t="s">
        <v>18</v>
      </c>
      <c r="H135" s="23" t="s">
        <v>19</v>
      </c>
      <c r="I135" s="23">
        <v>0.22</v>
      </c>
      <c r="J135" s="20" t="s">
        <v>943</v>
      </c>
      <c r="K135" s="21" t="s">
        <v>867</v>
      </c>
      <c r="L135" s="21" t="s">
        <v>944</v>
      </c>
      <c r="M135" s="20" t="s">
        <v>945</v>
      </c>
      <c r="N135" s="20" t="s">
        <v>945</v>
      </c>
      <c r="O135" s="39">
        <v>-581847.597863595</v>
      </c>
      <c r="P135" s="39">
        <v>-1144967.78378261</v>
      </c>
      <c r="Q135" s="38" t="s">
        <v>31</v>
      </c>
      <c r="R135" s="31"/>
      <c r="S135" s="35"/>
      <c r="U135" s="55"/>
      <c r="V135" s="55"/>
      <c r="W135" s="55"/>
      <c r="X135" s="55"/>
      <c r="Y135" s="55"/>
      <c r="Z135" s="55"/>
      <c r="AA135" s="55"/>
      <c r="AB135" s="55"/>
      <c r="AC135" s="55"/>
    </row>
    <row r="136" spans="1:29" ht="38.25" x14ac:dyDescent="0.25">
      <c r="A136" s="4">
        <f t="shared" si="2"/>
        <v>135</v>
      </c>
      <c r="B136" s="22" t="s">
        <v>619</v>
      </c>
      <c r="C136" s="50">
        <v>1414</v>
      </c>
      <c r="D136" s="19" t="s">
        <v>652</v>
      </c>
      <c r="E136" s="20" t="s">
        <v>722</v>
      </c>
      <c r="F136" s="20" t="s">
        <v>809</v>
      </c>
      <c r="G136" s="23" t="s">
        <v>18</v>
      </c>
      <c r="H136" s="23" t="s">
        <v>19</v>
      </c>
      <c r="I136" s="23">
        <v>1.73</v>
      </c>
      <c r="J136" s="20" t="s">
        <v>1025</v>
      </c>
      <c r="K136" s="21" t="s">
        <v>1125</v>
      </c>
      <c r="L136" s="21" t="s">
        <v>1026</v>
      </c>
      <c r="M136" s="20" t="s">
        <v>1027</v>
      </c>
      <c r="N136" s="20" t="s">
        <v>1027</v>
      </c>
      <c r="O136" s="39">
        <v>-607824.17229023797</v>
      </c>
      <c r="P136" s="39">
        <v>-1182335.9736863901</v>
      </c>
      <c r="Q136" s="38" t="s">
        <v>1067</v>
      </c>
      <c r="R136" s="23" t="s">
        <v>1081</v>
      </c>
      <c r="U136" s="55"/>
      <c r="V136" s="55"/>
      <c r="W136" s="55"/>
      <c r="X136" s="55"/>
      <c r="Y136" s="55"/>
      <c r="Z136" s="55"/>
      <c r="AA136" s="55"/>
      <c r="AB136" s="55"/>
      <c r="AC136" s="55"/>
    </row>
    <row r="137" spans="1:29" ht="51" x14ac:dyDescent="0.25">
      <c r="A137" s="4">
        <f t="shared" si="2"/>
        <v>136</v>
      </c>
      <c r="B137" s="22" t="s">
        <v>619</v>
      </c>
      <c r="C137" s="50">
        <v>2020</v>
      </c>
      <c r="D137" s="19" t="s">
        <v>620</v>
      </c>
      <c r="E137" s="20" t="s">
        <v>654</v>
      </c>
      <c r="F137" s="20" t="s">
        <v>729</v>
      </c>
      <c r="G137" s="23" t="s">
        <v>18</v>
      </c>
      <c r="H137" s="23" t="s">
        <v>19</v>
      </c>
      <c r="I137" s="23">
        <v>1.01</v>
      </c>
      <c r="J137" s="20" t="s">
        <v>819</v>
      </c>
      <c r="K137" s="21" t="s">
        <v>527</v>
      </c>
      <c r="L137" s="21" t="s">
        <v>820</v>
      </c>
      <c r="M137" s="20" t="s">
        <v>821</v>
      </c>
      <c r="N137" s="20" t="s">
        <v>822</v>
      </c>
      <c r="O137" s="39">
        <v>-559473.76167725003</v>
      </c>
      <c r="P137" s="39">
        <v>-1081668.26344425</v>
      </c>
      <c r="Q137" s="38" t="s">
        <v>31</v>
      </c>
      <c r="R137" s="31"/>
      <c r="U137" s="55"/>
      <c r="V137" s="55"/>
      <c r="W137" s="55"/>
      <c r="X137" s="55"/>
      <c r="Y137" s="55"/>
      <c r="Z137" s="55"/>
      <c r="AA137" s="55"/>
      <c r="AB137" s="55"/>
      <c r="AC137" s="55"/>
    </row>
    <row r="138" spans="1:29" ht="25.5" x14ac:dyDescent="0.25">
      <c r="A138" s="4">
        <f t="shared" si="2"/>
        <v>137</v>
      </c>
      <c r="B138" s="22" t="s">
        <v>619</v>
      </c>
      <c r="C138" s="50">
        <v>2020</v>
      </c>
      <c r="D138" s="19" t="s">
        <v>620</v>
      </c>
      <c r="E138" s="20" t="s">
        <v>655</v>
      </c>
      <c r="F138" s="20" t="s">
        <v>730</v>
      </c>
      <c r="G138" s="23" t="s">
        <v>18</v>
      </c>
      <c r="H138" s="23" t="s">
        <v>19</v>
      </c>
      <c r="I138" s="23">
        <v>0.6</v>
      </c>
      <c r="J138" s="20" t="s">
        <v>823</v>
      </c>
      <c r="K138" s="21" t="s">
        <v>824</v>
      </c>
      <c r="L138" s="21" t="s">
        <v>825</v>
      </c>
      <c r="M138" s="20" t="s">
        <v>826</v>
      </c>
      <c r="N138" s="20" t="s">
        <v>826</v>
      </c>
      <c r="O138" s="39">
        <v>-564529.73</v>
      </c>
      <c r="P138" s="39">
        <v>-1075815.22</v>
      </c>
      <c r="Q138" s="38" t="s">
        <v>31</v>
      </c>
      <c r="R138" s="31"/>
      <c r="U138" s="55"/>
      <c r="V138" s="55"/>
      <c r="W138" s="55"/>
      <c r="X138" s="55"/>
      <c r="Y138" s="55"/>
      <c r="Z138" s="55"/>
      <c r="AA138" s="55"/>
      <c r="AB138" s="55"/>
      <c r="AC138" s="55"/>
    </row>
    <row r="139" spans="1:29" ht="38.25" x14ac:dyDescent="0.25">
      <c r="A139" s="4">
        <f t="shared" si="2"/>
        <v>138</v>
      </c>
      <c r="B139" s="22" t="s">
        <v>619</v>
      </c>
      <c r="C139" s="50">
        <v>2020</v>
      </c>
      <c r="D139" s="19" t="s">
        <v>620</v>
      </c>
      <c r="E139" s="20" t="s">
        <v>656</v>
      </c>
      <c r="F139" s="20" t="s">
        <v>731</v>
      </c>
      <c r="G139" s="23" t="s">
        <v>18</v>
      </c>
      <c r="H139" s="23" t="s">
        <v>19</v>
      </c>
      <c r="I139" s="23">
        <v>0.68</v>
      </c>
      <c r="J139" s="20" t="s">
        <v>823</v>
      </c>
      <c r="K139" s="21" t="s">
        <v>824</v>
      </c>
      <c r="L139" s="21" t="s">
        <v>825</v>
      </c>
      <c r="M139" s="20" t="s">
        <v>826</v>
      </c>
      <c r="N139" s="20" t="s">
        <v>826</v>
      </c>
      <c r="O139" s="39">
        <v>-564019.41543032497</v>
      </c>
      <c r="P139" s="39">
        <v>-1076675.5521448001</v>
      </c>
      <c r="Q139" s="38" t="s">
        <v>31</v>
      </c>
      <c r="R139" s="31"/>
      <c r="U139" s="55"/>
      <c r="V139" s="55"/>
      <c r="W139" s="55"/>
      <c r="X139" s="55"/>
      <c r="Y139" s="55"/>
      <c r="Z139" s="55"/>
      <c r="AA139" s="55"/>
      <c r="AB139" s="55"/>
      <c r="AC139" s="55"/>
    </row>
    <row r="140" spans="1:29" ht="25.5" x14ac:dyDescent="0.25">
      <c r="A140" s="4">
        <f t="shared" si="2"/>
        <v>139</v>
      </c>
      <c r="B140" s="22" t="s">
        <v>619</v>
      </c>
      <c r="C140" s="50">
        <v>2020</v>
      </c>
      <c r="D140" s="19" t="s">
        <v>620</v>
      </c>
      <c r="E140" s="20" t="s">
        <v>657</v>
      </c>
      <c r="F140" s="20" t="s">
        <v>732</v>
      </c>
      <c r="G140" s="23" t="s">
        <v>18</v>
      </c>
      <c r="H140" s="23" t="s">
        <v>19</v>
      </c>
      <c r="I140" s="23">
        <v>6.02</v>
      </c>
      <c r="J140" s="20" t="s">
        <v>827</v>
      </c>
      <c r="K140" s="21" t="s">
        <v>824</v>
      </c>
      <c r="L140" s="21" t="s">
        <v>825</v>
      </c>
      <c r="M140" s="20" t="s">
        <v>826</v>
      </c>
      <c r="N140" s="20" t="s">
        <v>826</v>
      </c>
      <c r="O140" s="39">
        <v>-563145.98021678696</v>
      </c>
      <c r="P140" s="39">
        <v>-1076511.7393411701</v>
      </c>
      <c r="Q140" s="38" t="s">
        <v>31</v>
      </c>
      <c r="R140" s="31"/>
      <c r="U140" s="55"/>
      <c r="V140" s="55"/>
      <c r="W140" s="55"/>
      <c r="X140" s="55"/>
      <c r="Y140" s="55"/>
      <c r="Z140" s="55"/>
      <c r="AA140" s="55"/>
      <c r="AB140" s="55"/>
      <c r="AC140" s="55"/>
    </row>
    <row r="141" spans="1:29" ht="38.25" x14ac:dyDescent="0.25">
      <c r="A141" s="4">
        <f t="shared" si="2"/>
        <v>140</v>
      </c>
      <c r="B141" s="22" t="s">
        <v>619</v>
      </c>
      <c r="C141" s="50">
        <v>2020</v>
      </c>
      <c r="D141" s="19" t="s">
        <v>620</v>
      </c>
      <c r="E141" s="20" t="s">
        <v>657</v>
      </c>
      <c r="F141" s="20" t="s">
        <v>733</v>
      </c>
      <c r="G141" s="23" t="s">
        <v>18</v>
      </c>
      <c r="H141" s="23" t="s">
        <v>19</v>
      </c>
      <c r="I141" s="23">
        <v>0.85</v>
      </c>
      <c r="J141" s="20" t="s">
        <v>828</v>
      </c>
      <c r="K141" s="21" t="s">
        <v>824</v>
      </c>
      <c r="L141" s="21" t="s">
        <v>829</v>
      </c>
      <c r="M141" s="20" t="s">
        <v>826</v>
      </c>
      <c r="N141" s="20" t="s">
        <v>826</v>
      </c>
      <c r="O141" s="39">
        <v>-564140.14752717596</v>
      </c>
      <c r="P141" s="39">
        <v>-1078343.28963696</v>
      </c>
      <c r="Q141" s="38" t="s">
        <v>31</v>
      </c>
      <c r="R141" s="31"/>
      <c r="U141" s="55"/>
      <c r="V141" s="55"/>
      <c r="W141" s="55"/>
      <c r="X141" s="55"/>
      <c r="Y141" s="55"/>
      <c r="Z141" s="55"/>
      <c r="AA141" s="55"/>
      <c r="AB141" s="55"/>
      <c r="AC141" s="55"/>
    </row>
    <row r="142" spans="1:29" ht="38.25" x14ac:dyDescent="0.25">
      <c r="A142" s="4">
        <f t="shared" si="2"/>
        <v>141</v>
      </c>
      <c r="B142" s="22" t="s">
        <v>619</v>
      </c>
      <c r="C142" s="50">
        <v>2020</v>
      </c>
      <c r="D142" s="19" t="s">
        <v>620</v>
      </c>
      <c r="E142" s="20" t="s">
        <v>658</v>
      </c>
      <c r="F142" s="20" t="s">
        <v>734</v>
      </c>
      <c r="G142" s="23" t="s">
        <v>18</v>
      </c>
      <c r="H142" s="23" t="s">
        <v>19</v>
      </c>
      <c r="I142" s="23">
        <v>0.06</v>
      </c>
      <c r="J142" s="20" t="s">
        <v>830</v>
      </c>
      <c r="K142" s="21" t="s">
        <v>527</v>
      </c>
      <c r="L142" s="21" t="s">
        <v>831</v>
      </c>
      <c r="M142" s="20" t="s">
        <v>832</v>
      </c>
      <c r="N142" s="20" t="s">
        <v>832</v>
      </c>
      <c r="O142" s="39">
        <v>-565830.77919523104</v>
      </c>
      <c r="P142" s="39">
        <v>-1080507.20874083</v>
      </c>
      <c r="Q142" s="38" t="s">
        <v>31</v>
      </c>
      <c r="R142" s="31"/>
      <c r="U142" s="55"/>
      <c r="V142" s="55"/>
      <c r="W142" s="55"/>
      <c r="X142" s="55"/>
      <c r="Y142" s="55"/>
      <c r="Z142" s="55"/>
      <c r="AA142" s="55"/>
      <c r="AB142" s="55"/>
      <c r="AC142" s="55"/>
    </row>
    <row r="143" spans="1:29" ht="38.25" x14ac:dyDescent="0.25">
      <c r="A143" s="4">
        <f t="shared" si="2"/>
        <v>142</v>
      </c>
      <c r="B143" s="22" t="s">
        <v>619</v>
      </c>
      <c r="C143" s="50">
        <v>1244</v>
      </c>
      <c r="D143" s="19" t="s">
        <v>117</v>
      </c>
      <c r="E143" s="20" t="s">
        <v>659</v>
      </c>
      <c r="F143" s="20" t="s">
        <v>735</v>
      </c>
      <c r="G143" s="23" t="s">
        <v>18</v>
      </c>
      <c r="H143" s="23" t="s">
        <v>68</v>
      </c>
      <c r="I143" s="23" t="s">
        <v>833</v>
      </c>
      <c r="J143" s="20" t="s">
        <v>834</v>
      </c>
      <c r="K143" s="21" t="s">
        <v>138</v>
      </c>
      <c r="L143" s="21" t="s">
        <v>835</v>
      </c>
      <c r="M143" s="20" t="s">
        <v>836</v>
      </c>
      <c r="N143" s="20" t="s">
        <v>836</v>
      </c>
      <c r="O143" s="39">
        <v>-586846.15084094799</v>
      </c>
      <c r="P143" s="39">
        <v>-1088378.5880197899</v>
      </c>
      <c r="Q143" s="38" t="s">
        <v>31</v>
      </c>
      <c r="R143" s="31"/>
      <c r="U143" s="55"/>
      <c r="V143" s="55"/>
      <c r="W143" s="55"/>
      <c r="X143" s="55"/>
      <c r="Y143" s="55"/>
      <c r="Z143" s="55"/>
      <c r="AA143" s="55"/>
      <c r="AB143" s="55"/>
      <c r="AC143" s="55"/>
    </row>
    <row r="144" spans="1:29" ht="51" x14ac:dyDescent="0.25">
      <c r="A144" s="4">
        <f t="shared" si="2"/>
        <v>143</v>
      </c>
      <c r="B144" s="22" t="s">
        <v>619</v>
      </c>
      <c r="C144" s="50">
        <v>1244</v>
      </c>
      <c r="D144" s="19" t="s">
        <v>117</v>
      </c>
      <c r="E144" s="20" t="s">
        <v>660</v>
      </c>
      <c r="F144" s="20" t="s">
        <v>736</v>
      </c>
      <c r="G144" s="23" t="s">
        <v>18</v>
      </c>
      <c r="H144" s="23" t="s">
        <v>19</v>
      </c>
      <c r="I144" s="39">
        <v>1.45</v>
      </c>
      <c r="J144" s="20" t="s">
        <v>837</v>
      </c>
      <c r="K144" s="21" t="s">
        <v>1126</v>
      </c>
      <c r="L144" s="21" t="s">
        <v>838</v>
      </c>
      <c r="M144" s="20" t="s">
        <v>839</v>
      </c>
      <c r="N144" s="20" t="s">
        <v>840</v>
      </c>
      <c r="O144" s="39">
        <v>-585934.75873353798</v>
      </c>
      <c r="P144" s="39">
        <v>-1084142.8941281999</v>
      </c>
      <c r="Q144" s="38" t="s">
        <v>31</v>
      </c>
      <c r="R144" s="31"/>
      <c r="U144" s="55"/>
      <c r="V144" s="55"/>
      <c r="W144" s="55"/>
      <c r="X144" s="55"/>
      <c r="Y144" s="55"/>
      <c r="Z144" s="55"/>
      <c r="AA144" s="55"/>
      <c r="AB144" s="55"/>
      <c r="AC144" s="55"/>
    </row>
    <row r="145" spans="1:29" ht="51" x14ac:dyDescent="0.25">
      <c r="A145" s="4">
        <f t="shared" si="2"/>
        <v>144</v>
      </c>
      <c r="B145" s="22" t="s">
        <v>619</v>
      </c>
      <c r="C145" s="50">
        <v>1244</v>
      </c>
      <c r="D145" s="19" t="s">
        <v>117</v>
      </c>
      <c r="E145" s="20" t="s">
        <v>660</v>
      </c>
      <c r="F145" s="20" t="s">
        <v>737</v>
      </c>
      <c r="G145" s="23" t="s">
        <v>18</v>
      </c>
      <c r="H145" s="23" t="s">
        <v>19</v>
      </c>
      <c r="I145" s="39">
        <v>1.1000000000000001</v>
      </c>
      <c r="J145" s="20" t="s">
        <v>837</v>
      </c>
      <c r="K145" s="21" t="s">
        <v>824</v>
      </c>
      <c r="L145" s="21" t="s">
        <v>838</v>
      </c>
      <c r="M145" s="20" t="s">
        <v>839</v>
      </c>
      <c r="N145" s="20" t="s">
        <v>840</v>
      </c>
      <c r="O145" s="39">
        <v>-585596.760054457</v>
      </c>
      <c r="P145" s="39">
        <v>-1084087.5558305799</v>
      </c>
      <c r="Q145" s="38" t="s">
        <v>31</v>
      </c>
      <c r="R145" s="31"/>
      <c r="U145" s="55"/>
      <c r="V145" s="55"/>
      <c r="W145" s="55"/>
      <c r="X145" s="55"/>
      <c r="Y145" s="55"/>
      <c r="Z145" s="55"/>
      <c r="AA145" s="55"/>
      <c r="AB145" s="55"/>
      <c r="AC145" s="55"/>
    </row>
    <row r="146" spans="1:29" ht="25.5" x14ac:dyDescent="0.25">
      <c r="A146" s="4">
        <f t="shared" si="2"/>
        <v>145</v>
      </c>
      <c r="B146" s="22" t="s">
        <v>619</v>
      </c>
      <c r="C146" s="50">
        <v>2011</v>
      </c>
      <c r="D146" s="19" t="s">
        <v>621</v>
      </c>
      <c r="E146" s="24" t="s">
        <v>1127</v>
      </c>
      <c r="F146" s="24" t="s">
        <v>1128</v>
      </c>
      <c r="G146" s="23" t="s">
        <v>18</v>
      </c>
      <c r="H146" s="23" t="s">
        <v>19</v>
      </c>
      <c r="I146" s="23">
        <v>0.2</v>
      </c>
      <c r="J146" s="24" t="s">
        <v>1127</v>
      </c>
      <c r="K146" s="19" t="s">
        <v>1129</v>
      </c>
      <c r="L146" s="19" t="s">
        <v>1130</v>
      </c>
      <c r="M146" s="24" t="s">
        <v>836</v>
      </c>
      <c r="N146" s="24" t="s">
        <v>1131</v>
      </c>
      <c r="O146" s="39">
        <v>-570383.22400000005</v>
      </c>
      <c r="P146" s="39">
        <v>-1088877.605</v>
      </c>
      <c r="Q146" s="38" t="s">
        <v>1067</v>
      </c>
      <c r="R146" s="31" t="s">
        <v>1132</v>
      </c>
      <c r="U146" s="55"/>
      <c r="V146" s="55"/>
      <c r="W146" s="55"/>
      <c r="X146" s="55"/>
      <c r="Y146" s="55"/>
      <c r="Z146" s="55"/>
      <c r="AA146" s="55"/>
      <c r="AB146" s="55"/>
      <c r="AC146" s="55"/>
    </row>
    <row r="147" spans="1:29" ht="25.5" x14ac:dyDescent="0.25">
      <c r="A147" s="4">
        <f t="shared" si="2"/>
        <v>146</v>
      </c>
      <c r="B147" s="22" t="s">
        <v>619</v>
      </c>
      <c r="C147" s="50">
        <v>2011</v>
      </c>
      <c r="D147" s="19" t="s">
        <v>621</v>
      </c>
      <c r="E147" s="24" t="s">
        <v>1127</v>
      </c>
      <c r="F147" s="24" t="s">
        <v>1133</v>
      </c>
      <c r="G147" s="23" t="s">
        <v>18</v>
      </c>
      <c r="H147" s="23" t="s">
        <v>19</v>
      </c>
      <c r="I147" s="23">
        <v>0.1</v>
      </c>
      <c r="J147" s="24" t="s">
        <v>1127</v>
      </c>
      <c r="K147" s="19" t="s">
        <v>1129</v>
      </c>
      <c r="L147" s="19" t="s">
        <v>1130</v>
      </c>
      <c r="M147" s="24" t="s">
        <v>836</v>
      </c>
      <c r="N147" s="24" t="s">
        <v>1131</v>
      </c>
      <c r="O147" s="39">
        <v>-570396.38600000006</v>
      </c>
      <c r="P147" s="39">
        <v>-1089010.5190000001</v>
      </c>
      <c r="Q147" s="38" t="s">
        <v>1067</v>
      </c>
      <c r="R147" s="31" t="s">
        <v>1132</v>
      </c>
      <c r="U147" s="55"/>
      <c r="V147" s="55"/>
      <c r="W147" s="55"/>
      <c r="X147" s="55"/>
      <c r="Y147" s="55"/>
      <c r="Z147" s="55"/>
      <c r="AA147" s="55"/>
      <c r="AB147" s="55"/>
      <c r="AC147" s="55"/>
    </row>
    <row r="148" spans="1:29" ht="25.5" x14ac:dyDescent="0.25">
      <c r="A148" s="4">
        <f t="shared" si="2"/>
        <v>147</v>
      </c>
      <c r="B148" s="22" t="s">
        <v>619</v>
      </c>
      <c r="C148" s="50">
        <v>1881</v>
      </c>
      <c r="D148" s="19" t="s">
        <v>622</v>
      </c>
      <c r="E148" s="20" t="s">
        <v>661</v>
      </c>
      <c r="F148" s="20" t="s">
        <v>738</v>
      </c>
      <c r="G148" s="23" t="s">
        <v>18</v>
      </c>
      <c r="H148" s="23" t="s">
        <v>68</v>
      </c>
      <c r="I148" s="23">
        <v>4.2</v>
      </c>
      <c r="J148" s="20" t="s">
        <v>841</v>
      </c>
      <c r="K148" s="21" t="s">
        <v>842</v>
      </c>
      <c r="L148" s="21" t="s">
        <v>843</v>
      </c>
      <c r="M148" s="20" t="s">
        <v>844</v>
      </c>
      <c r="N148" s="20" t="s">
        <v>844</v>
      </c>
      <c r="O148" s="39">
        <v>-562924.88662010001</v>
      </c>
      <c r="P148" s="39">
        <v>-1107361.1150114301</v>
      </c>
      <c r="Q148" s="38" t="s">
        <v>31</v>
      </c>
      <c r="R148" s="31"/>
      <c r="U148" s="55"/>
      <c r="V148" s="55"/>
      <c r="W148" s="55"/>
      <c r="X148" s="55"/>
      <c r="Y148" s="55"/>
      <c r="Z148" s="55"/>
      <c r="AA148" s="55"/>
      <c r="AB148" s="55"/>
      <c r="AC148" s="55"/>
    </row>
    <row r="149" spans="1:29" ht="25.5" x14ac:dyDescent="0.25">
      <c r="A149" s="4">
        <f t="shared" si="2"/>
        <v>148</v>
      </c>
      <c r="B149" s="49" t="s">
        <v>1134</v>
      </c>
      <c r="C149" s="40">
        <v>1902</v>
      </c>
      <c r="D149" s="40" t="s">
        <v>1135</v>
      </c>
      <c r="E149" s="49" t="s">
        <v>1136</v>
      </c>
      <c r="F149" s="50" t="s">
        <v>1137</v>
      </c>
      <c r="G149" s="49" t="s">
        <v>18</v>
      </c>
      <c r="H149" s="49" t="s">
        <v>19</v>
      </c>
      <c r="I149" s="49">
        <v>0.52</v>
      </c>
      <c r="J149" s="50" t="s">
        <v>1138</v>
      </c>
      <c r="K149" s="40" t="s">
        <v>1139</v>
      </c>
      <c r="L149" s="40" t="s">
        <v>1140</v>
      </c>
      <c r="M149" s="40" t="s">
        <v>1141</v>
      </c>
      <c r="N149" s="40" t="s">
        <v>1141</v>
      </c>
      <c r="O149" s="39">
        <v>-559872</v>
      </c>
      <c r="P149" s="39">
        <v>-1097237</v>
      </c>
      <c r="Q149" s="49" t="s">
        <v>1142</v>
      </c>
      <c r="R149" s="49"/>
      <c r="U149" s="55"/>
      <c r="V149" s="55"/>
      <c r="W149" s="55"/>
      <c r="X149" s="55"/>
      <c r="Y149" s="55"/>
      <c r="Z149" s="55"/>
      <c r="AA149" s="55"/>
      <c r="AB149" s="55"/>
      <c r="AC149" s="55"/>
    </row>
    <row r="150" spans="1:29" ht="51" x14ac:dyDescent="0.25">
      <c r="A150" s="4">
        <f t="shared" si="2"/>
        <v>149</v>
      </c>
      <c r="B150" s="22" t="s">
        <v>619</v>
      </c>
      <c r="C150" s="50">
        <v>1899</v>
      </c>
      <c r="D150" s="24" t="s">
        <v>1143</v>
      </c>
      <c r="E150" s="23" t="s">
        <v>1144</v>
      </c>
      <c r="F150" s="24" t="s">
        <v>1145</v>
      </c>
      <c r="G150" s="23" t="s">
        <v>18</v>
      </c>
      <c r="H150" s="23" t="s">
        <v>19</v>
      </c>
      <c r="I150" s="25">
        <v>1.53</v>
      </c>
      <c r="J150" s="23" t="s">
        <v>1025</v>
      </c>
      <c r="K150" s="25" t="s">
        <v>842</v>
      </c>
      <c r="L150" s="25" t="s">
        <v>1146</v>
      </c>
      <c r="M150" s="23" t="s">
        <v>1147</v>
      </c>
      <c r="N150" s="23" t="s">
        <v>1147</v>
      </c>
      <c r="O150" s="39">
        <v>-543245</v>
      </c>
      <c r="P150" s="39">
        <v>-1127999</v>
      </c>
      <c r="Q150" s="38" t="s">
        <v>1067</v>
      </c>
      <c r="R150" s="23" t="s">
        <v>1148</v>
      </c>
      <c r="U150" s="55"/>
      <c r="V150" s="55"/>
      <c r="W150" s="55"/>
      <c r="X150" s="55"/>
      <c r="Y150" s="55"/>
      <c r="Z150" s="55"/>
      <c r="AA150" s="55"/>
      <c r="AB150" s="55"/>
      <c r="AC150" s="55"/>
    </row>
    <row r="151" spans="1:29" ht="25.5" x14ac:dyDescent="0.25">
      <c r="A151" s="4">
        <f t="shared" si="2"/>
        <v>150</v>
      </c>
      <c r="B151" s="22" t="s">
        <v>619</v>
      </c>
      <c r="C151" s="50">
        <v>2046</v>
      </c>
      <c r="D151" s="19" t="s">
        <v>624</v>
      </c>
      <c r="E151" s="20" t="s">
        <v>662</v>
      </c>
      <c r="F151" s="20" t="s">
        <v>739</v>
      </c>
      <c r="G151" s="23" t="s">
        <v>18</v>
      </c>
      <c r="H151" s="23" t="s">
        <v>19</v>
      </c>
      <c r="I151" s="23">
        <v>1.32</v>
      </c>
      <c r="J151" s="20" t="s">
        <v>845</v>
      </c>
      <c r="K151" s="21" t="s">
        <v>846</v>
      </c>
      <c r="L151" s="21" t="s">
        <v>847</v>
      </c>
      <c r="M151" s="20" t="s">
        <v>836</v>
      </c>
      <c r="N151" s="20" t="s">
        <v>836</v>
      </c>
      <c r="O151" s="39">
        <v>-505441.74334434001</v>
      </c>
      <c r="P151" s="39">
        <v>-1137804.0475031701</v>
      </c>
      <c r="Q151" s="38" t="s">
        <v>31</v>
      </c>
      <c r="R151" s="31"/>
      <c r="U151" s="55"/>
      <c r="V151" s="55"/>
      <c r="W151" s="55"/>
      <c r="X151" s="55"/>
      <c r="Y151" s="55"/>
      <c r="Z151" s="55"/>
      <c r="AA151" s="55"/>
      <c r="AB151" s="55"/>
      <c r="AC151" s="55"/>
    </row>
    <row r="152" spans="1:29" ht="51" x14ac:dyDescent="0.25">
      <c r="A152" s="4">
        <f t="shared" si="2"/>
        <v>151</v>
      </c>
      <c r="B152" s="22" t="s">
        <v>619</v>
      </c>
      <c r="C152" s="50">
        <v>2046</v>
      </c>
      <c r="D152" s="19" t="s">
        <v>624</v>
      </c>
      <c r="E152" s="20" t="s">
        <v>663</v>
      </c>
      <c r="F152" s="20" t="s">
        <v>740</v>
      </c>
      <c r="G152" s="23" t="s">
        <v>18</v>
      </c>
      <c r="H152" s="23" t="s">
        <v>19</v>
      </c>
      <c r="I152" s="23">
        <v>0.31</v>
      </c>
      <c r="J152" s="20" t="s">
        <v>848</v>
      </c>
      <c r="K152" s="21" t="s">
        <v>846</v>
      </c>
      <c r="L152" s="21" t="s">
        <v>847</v>
      </c>
      <c r="M152" s="20" t="s">
        <v>821</v>
      </c>
      <c r="N152" s="20" t="s">
        <v>822</v>
      </c>
      <c r="O152" s="39">
        <v>-501157.859367539</v>
      </c>
      <c r="P152" s="39">
        <v>-1137165.32436881</v>
      </c>
      <c r="Q152" s="38" t="s">
        <v>31</v>
      </c>
      <c r="R152" s="31"/>
      <c r="U152" s="55"/>
      <c r="V152" s="55"/>
      <c r="W152" s="55"/>
      <c r="X152" s="55"/>
      <c r="Y152" s="55"/>
      <c r="Z152" s="55"/>
      <c r="AA152" s="55"/>
      <c r="AB152" s="55"/>
      <c r="AC152" s="55"/>
    </row>
    <row r="153" spans="1:29" ht="38.25" x14ac:dyDescent="0.25">
      <c r="A153" s="4">
        <f t="shared" si="2"/>
        <v>152</v>
      </c>
      <c r="B153" s="22" t="s">
        <v>619</v>
      </c>
      <c r="C153" s="50">
        <v>1970</v>
      </c>
      <c r="D153" s="19" t="s">
        <v>625</v>
      </c>
      <c r="E153" s="20" t="s">
        <v>664</v>
      </c>
      <c r="F153" s="20" t="s">
        <v>664</v>
      </c>
      <c r="G153" s="23" t="s">
        <v>18</v>
      </c>
      <c r="H153" s="23" t="s">
        <v>19</v>
      </c>
      <c r="I153" s="23">
        <v>0.06</v>
      </c>
      <c r="J153" s="20" t="s">
        <v>1149</v>
      </c>
      <c r="K153" s="21" t="s">
        <v>846</v>
      </c>
      <c r="L153" s="21" t="s">
        <v>849</v>
      </c>
      <c r="M153" s="20" t="s">
        <v>850</v>
      </c>
      <c r="N153" s="20" t="s">
        <v>850</v>
      </c>
      <c r="O153" s="39">
        <v>-511561.43625018798</v>
      </c>
      <c r="P153" s="39">
        <v>-1136538.5300833499</v>
      </c>
      <c r="Q153" s="38" t="s">
        <v>31</v>
      </c>
      <c r="R153" s="31"/>
    </row>
    <row r="154" spans="1:29" x14ac:dyDescent="0.25">
      <c r="A154" s="4">
        <f t="shared" si="2"/>
        <v>153</v>
      </c>
      <c r="B154" s="22" t="s">
        <v>619</v>
      </c>
      <c r="C154" s="50">
        <v>1970</v>
      </c>
      <c r="D154" s="19" t="s">
        <v>625</v>
      </c>
      <c r="E154" s="20" t="s">
        <v>665</v>
      </c>
      <c r="F154" s="20" t="s">
        <v>741</v>
      </c>
      <c r="G154" s="23" t="s">
        <v>18</v>
      </c>
      <c r="H154" s="23" t="s">
        <v>19</v>
      </c>
      <c r="I154" s="23">
        <v>1.18</v>
      </c>
      <c r="J154" s="20" t="s">
        <v>851</v>
      </c>
      <c r="K154" s="41">
        <v>44525</v>
      </c>
      <c r="L154" s="21" t="s">
        <v>852</v>
      </c>
      <c r="M154" s="20" t="s">
        <v>853</v>
      </c>
      <c r="N154" s="20" t="s">
        <v>853</v>
      </c>
      <c r="O154" s="39" t="s">
        <v>1150</v>
      </c>
      <c r="P154" s="39" t="s">
        <v>1151</v>
      </c>
      <c r="Q154" s="38" t="s">
        <v>31</v>
      </c>
      <c r="R154" s="31"/>
    </row>
    <row r="155" spans="1:29" ht="38.25" x14ac:dyDescent="0.25">
      <c r="A155" s="4">
        <f t="shared" si="2"/>
        <v>154</v>
      </c>
      <c r="B155" s="22" t="s">
        <v>619</v>
      </c>
      <c r="C155" s="50">
        <v>1988</v>
      </c>
      <c r="D155" s="19" t="s">
        <v>626</v>
      </c>
      <c r="E155" s="20" t="s">
        <v>666</v>
      </c>
      <c r="F155" s="20" t="s">
        <v>742</v>
      </c>
      <c r="G155" s="23" t="s">
        <v>18</v>
      </c>
      <c r="H155" s="23" t="s">
        <v>19</v>
      </c>
      <c r="I155" s="23">
        <v>0.83</v>
      </c>
      <c r="J155" s="20" t="s">
        <v>854</v>
      </c>
      <c r="K155" s="21" t="s">
        <v>855</v>
      </c>
      <c r="L155" s="21" t="s">
        <v>856</v>
      </c>
      <c r="M155" s="20" t="s">
        <v>857</v>
      </c>
      <c r="N155" s="20" t="s">
        <v>857</v>
      </c>
      <c r="O155" s="39">
        <v>-527734.74</v>
      </c>
      <c r="P155" s="39">
        <v>-1131548.6100000001</v>
      </c>
      <c r="Q155" s="38" t="s">
        <v>31</v>
      </c>
      <c r="R155" s="31"/>
    </row>
    <row r="156" spans="1:29" ht="25.5" x14ac:dyDescent="0.25">
      <c r="A156" s="4">
        <f t="shared" si="2"/>
        <v>155</v>
      </c>
      <c r="B156" s="22" t="s">
        <v>619</v>
      </c>
      <c r="C156" s="50">
        <v>1554</v>
      </c>
      <c r="D156" s="19" t="s">
        <v>627</v>
      </c>
      <c r="E156" s="20" t="s">
        <v>667</v>
      </c>
      <c r="F156" s="20" t="s">
        <v>743</v>
      </c>
      <c r="G156" s="23" t="s">
        <v>18</v>
      </c>
      <c r="H156" s="23" t="s">
        <v>19</v>
      </c>
      <c r="I156" s="23">
        <v>0.8</v>
      </c>
      <c r="J156" s="20" t="s">
        <v>858</v>
      </c>
      <c r="K156" s="21" t="s">
        <v>859</v>
      </c>
      <c r="L156" s="21" t="s">
        <v>860</v>
      </c>
      <c r="M156" s="20" t="s">
        <v>861</v>
      </c>
      <c r="N156" s="20" t="s">
        <v>861</v>
      </c>
      <c r="O156" s="39">
        <v>-571056.63132462197</v>
      </c>
      <c r="P156" s="39">
        <v>-1119270.8916164599</v>
      </c>
      <c r="Q156" s="38" t="s">
        <v>31</v>
      </c>
      <c r="R156" s="31"/>
    </row>
    <row r="157" spans="1:29" ht="38.25" x14ac:dyDescent="0.25">
      <c r="A157" s="4">
        <f t="shared" si="2"/>
        <v>156</v>
      </c>
      <c r="B157" s="22" t="s">
        <v>619</v>
      </c>
      <c r="C157" s="50">
        <v>1899</v>
      </c>
      <c r="D157" s="24" t="s">
        <v>1143</v>
      </c>
      <c r="E157" s="23" t="s">
        <v>1152</v>
      </c>
      <c r="F157" s="24" t="s">
        <v>1153</v>
      </c>
      <c r="G157" s="23" t="s">
        <v>18</v>
      </c>
      <c r="H157" s="23" t="s">
        <v>19</v>
      </c>
      <c r="I157" s="25">
        <v>3.105</v>
      </c>
      <c r="J157" s="23" t="s">
        <v>1154</v>
      </c>
      <c r="K157" s="25" t="s">
        <v>842</v>
      </c>
      <c r="L157" s="25" t="s">
        <v>1155</v>
      </c>
      <c r="M157" s="23" t="s">
        <v>1156</v>
      </c>
      <c r="N157" s="23" t="s">
        <v>1156</v>
      </c>
      <c r="O157" s="39">
        <v>-551530</v>
      </c>
      <c r="P157" s="39">
        <v>-1123673</v>
      </c>
      <c r="Q157" s="38" t="s">
        <v>1067</v>
      </c>
      <c r="R157" s="23" t="s">
        <v>1157</v>
      </c>
    </row>
    <row r="158" spans="1:29" ht="140.25" x14ac:dyDescent="0.25">
      <c r="A158" s="22">
        <f t="shared" si="2"/>
        <v>157</v>
      </c>
      <c r="B158" s="22" t="s">
        <v>619</v>
      </c>
      <c r="C158" s="50">
        <v>1562</v>
      </c>
      <c r="D158" s="22" t="s">
        <v>630</v>
      </c>
      <c r="E158" s="22" t="s">
        <v>1158</v>
      </c>
      <c r="F158" s="22" t="s">
        <v>1159</v>
      </c>
      <c r="G158" s="22" t="s">
        <v>18</v>
      </c>
      <c r="H158" s="22" t="s">
        <v>19</v>
      </c>
      <c r="I158" s="22">
        <v>1.91</v>
      </c>
      <c r="J158" s="22" t="s">
        <v>1160</v>
      </c>
      <c r="K158" s="22" t="s">
        <v>1161</v>
      </c>
      <c r="L158" s="22" t="s">
        <v>1162</v>
      </c>
      <c r="M158" s="22" t="s">
        <v>1163</v>
      </c>
      <c r="N158" s="22" t="s">
        <v>1163</v>
      </c>
      <c r="O158" s="39">
        <v>-557938.35</v>
      </c>
      <c r="P158" s="39">
        <v>-1128811.99</v>
      </c>
      <c r="Q158" s="22" t="s">
        <v>1067</v>
      </c>
      <c r="R158" s="22" t="s">
        <v>1164</v>
      </c>
    </row>
    <row r="159" spans="1:29" ht="51" x14ac:dyDescent="0.25">
      <c r="A159" s="4">
        <f t="shared" si="2"/>
        <v>158</v>
      </c>
      <c r="B159" s="22" t="s">
        <v>619</v>
      </c>
      <c r="C159" s="50">
        <v>1562</v>
      </c>
      <c r="D159" s="22" t="s">
        <v>630</v>
      </c>
      <c r="E159" s="22" t="s">
        <v>1165</v>
      </c>
      <c r="F159" s="22" t="s">
        <v>1166</v>
      </c>
      <c r="G159" s="22" t="s">
        <v>18</v>
      </c>
      <c r="H159" s="22" t="s">
        <v>19</v>
      </c>
      <c r="I159" s="22">
        <v>0.9</v>
      </c>
      <c r="J159" s="22" t="s">
        <v>1167</v>
      </c>
      <c r="K159" s="22" t="s">
        <v>942</v>
      </c>
      <c r="L159" s="22" t="s">
        <v>1168</v>
      </c>
      <c r="M159" s="22" t="s">
        <v>1169</v>
      </c>
      <c r="N159" s="22" t="s">
        <v>1169</v>
      </c>
      <c r="O159" s="39">
        <v>-578310</v>
      </c>
      <c r="P159" s="39">
        <v>-1127606</v>
      </c>
      <c r="Q159" s="22" t="s">
        <v>1067</v>
      </c>
      <c r="R159" s="22"/>
    </row>
    <row r="160" spans="1:29" ht="25.5" x14ac:dyDescent="0.25">
      <c r="A160" s="4">
        <f t="shared" si="2"/>
        <v>159</v>
      </c>
      <c r="B160" s="22" t="s">
        <v>619</v>
      </c>
      <c r="C160" s="50">
        <v>1643</v>
      </c>
      <c r="D160" s="19" t="s">
        <v>629</v>
      </c>
      <c r="E160" s="20" t="s">
        <v>668</v>
      </c>
      <c r="F160" s="20" t="s">
        <v>744</v>
      </c>
      <c r="G160" s="23" t="s">
        <v>18</v>
      </c>
      <c r="H160" s="23" t="s">
        <v>19</v>
      </c>
      <c r="I160" s="23">
        <v>0.2</v>
      </c>
      <c r="J160" s="20" t="s">
        <v>862</v>
      </c>
      <c r="K160" s="21" t="s">
        <v>863</v>
      </c>
      <c r="L160" s="21" t="s">
        <v>864</v>
      </c>
      <c r="M160" s="20" t="s">
        <v>865</v>
      </c>
      <c r="N160" s="19" t="s">
        <v>1170</v>
      </c>
      <c r="O160" s="39">
        <v>-572328.10141799995</v>
      </c>
      <c r="P160" s="39">
        <v>-1161563.24070976</v>
      </c>
      <c r="Q160" s="38" t="s">
        <v>31</v>
      </c>
      <c r="R160" s="31"/>
    </row>
    <row r="161" spans="1:18" ht="38.25" x14ac:dyDescent="0.25">
      <c r="A161" s="4">
        <f t="shared" si="2"/>
        <v>160</v>
      </c>
      <c r="B161" s="22" t="s">
        <v>619</v>
      </c>
      <c r="C161" s="50">
        <v>1643</v>
      </c>
      <c r="D161" s="19" t="s">
        <v>629</v>
      </c>
      <c r="E161" s="20" t="s">
        <v>669</v>
      </c>
      <c r="F161" s="20" t="s">
        <v>745</v>
      </c>
      <c r="G161" s="23" t="s">
        <v>18</v>
      </c>
      <c r="H161" s="23" t="s">
        <v>19</v>
      </c>
      <c r="I161" s="23">
        <v>1.64</v>
      </c>
      <c r="J161" s="20" t="s">
        <v>866</v>
      </c>
      <c r="K161" s="21" t="s">
        <v>867</v>
      </c>
      <c r="L161" s="21" t="s">
        <v>868</v>
      </c>
      <c r="M161" s="20" t="s">
        <v>865</v>
      </c>
      <c r="N161" s="20"/>
      <c r="O161" s="39">
        <v>-565679.60208195797</v>
      </c>
      <c r="P161" s="39">
        <v>-1155546.80041741</v>
      </c>
      <c r="Q161" s="38" t="s">
        <v>31</v>
      </c>
      <c r="R161" s="31"/>
    </row>
    <row r="162" spans="1:18" x14ac:dyDescent="0.25">
      <c r="A162" s="4">
        <f t="shared" si="2"/>
        <v>161</v>
      </c>
      <c r="B162" s="22" t="s">
        <v>619</v>
      </c>
      <c r="C162" s="50">
        <v>1562</v>
      </c>
      <c r="D162" s="19" t="s">
        <v>630</v>
      </c>
      <c r="E162" s="20" t="s">
        <v>670</v>
      </c>
      <c r="F162" s="20" t="s">
        <v>746</v>
      </c>
      <c r="G162" s="23" t="s">
        <v>18</v>
      </c>
      <c r="H162" s="23" t="s">
        <v>19</v>
      </c>
      <c r="I162" s="23">
        <v>2.0299999999999998</v>
      </c>
      <c r="J162" s="20" t="s">
        <v>869</v>
      </c>
      <c r="K162" s="21" t="s">
        <v>870</v>
      </c>
      <c r="L162" s="21" t="s">
        <v>871</v>
      </c>
      <c r="M162" s="20" t="s">
        <v>872</v>
      </c>
      <c r="N162" s="20" t="s">
        <v>872</v>
      </c>
      <c r="O162" s="39">
        <v>-558820.06305153295</v>
      </c>
      <c r="P162" s="39">
        <v>-1147864.1641655799</v>
      </c>
      <c r="Q162" s="38" t="s">
        <v>31</v>
      </c>
      <c r="R162" s="31"/>
    </row>
    <row r="163" spans="1:18" ht="38.25" x14ac:dyDescent="0.25">
      <c r="A163" s="4">
        <f t="shared" si="2"/>
        <v>162</v>
      </c>
      <c r="B163" s="22" t="s">
        <v>619</v>
      </c>
      <c r="C163" s="50">
        <v>1546</v>
      </c>
      <c r="D163" s="19" t="s">
        <v>631</v>
      </c>
      <c r="E163" s="20" t="s">
        <v>671</v>
      </c>
      <c r="F163" s="20" t="s">
        <v>747</v>
      </c>
      <c r="G163" s="23" t="s">
        <v>18</v>
      </c>
      <c r="H163" s="23" t="s">
        <v>19</v>
      </c>
      <c r="I163" s="23">
        <v>1.1160000000000001</v>
      </c>
      <c r="J163" s="20" t="s">
        <v>873</v>
      </c>
      <c r="K163" s="21" t="s">
        <v>870</v>
      </c>
      <c r="L163" s="21" t="s">
        <v>874</v>
      </c>
      <c r="M163" s="20" t="s">
        <v>875</v>
      </c>
      <c r="N163" s="20"/>
      <c r="O163" s="39">
        <v>-544351.78866879898</v>
      </c>
      <c r="P163" s="39">
        <v>-1151945.4728703301</v>
      </c>
      <c r="Q163" s="38" t="s">
        <v>31</v>
      </c>
      <c r="R163" s="32"/>
    </row>
    <row r="164" spans="1:18" ht="38.25" x14ac:dyDescent="0.25">
      <c r="A164" s="4">
        <f t="shared" si="2"/>
        <v>163</v>
      </c>
      <c r="B164" s="22" t="s">
        <v>619</v>
      </c>
      <c r="C164" s="50">
        <v>1546</v>
      </c>
      <c r="D164" s="19" t="s">
        <v>631</v>
      </c>
      <c r="E164" s="20" t="s">
        <v>671</v>
      </c>
      <c r="F164" s="20" t="s">
        <v>748</v>
      </c>
      <c r="G164" s="23" t="s">
        <v>18</v>
      </c>
      <c r="H164" s="23" t="s">
        <v>19</v>
      </c>
      <c r="I164" s="23">
        <v>1.0629999999999999</v>
      </c>
      <c r="J164" s="20" t="s">
        <v>873</v>
      </c>
      <c r="K164" s="21" t="s">
        <v>870</v>
      </c>
      <c r="L164" s="21" t="s">
        <v>874</v>
      </c>
      <c r="M164" s="20" t="s">
        <v>875</v>
      </c>
      <c r="N164" s="20"/>
      <c r="O164" s="39">
        <v>-544356.027976271</v>
      </c>
      <c r="P164" s="39">
        <v>-1152093.6852074999</v>
      </c>
      <c r="Q164" s="38" t="s">
        <v>31</v>
      </c>
      <c r="R164" s="32"/>
    </row>
    <row r="165" spans="1:18" ht="25.5" x14ac:dyDescent="0.25">
      <c r="A165" s="4">
        <f t="shared" si="2"/>
        <v>164</v>
      </c>
      <c r="B165" s="22" t="s">
        <v>619</v>
      </c>
      <c r="C165" s="50">
        <v>1546</v>
      </c>
      <c r="D165" s="20" t="s">
        <v>631</v>
      </c>
      <c r="E165" s="20" t="s">
        <v>721</v>
      </c>
      <c r="F165" s="20" t="s">
        <v>808</v>
      </c>
      <c r="G165" s="23" t="s">
        <v>18</v>
      </c>
      <c r="H165" s="23" t="s">
        <v>1022</v>
      </c>
      <c r="I165" s="23">
        <v>1.5</v>
      </c>
      <c r="J165" s="20" t="s">
        <v>1023</v>
      </c>
      <c r="K165" s="21" t="s">
        <v>880</v>
      </c>
      <c r="L165" s="21" t="s">
        <v>1024</v>
      </c>
      <c r="M165" s="20"/>
      <c r="N165" s="20"/>
      <c r="O165" s="39" t="s">
        <v>1171</v>
      </c>
      <c r="P165" s="39">
        <v>-1154035</v>
      </c>
      <c r="Q165" s="38" t="s">
        <v>31</v>
      </c>
      <c r="R165" s="31"/>
    </row>
    <row r="166" spans="1:18" ht="75" x14ac:dyDescent="0.25">
      <c r="A166" s="4">
        <f t="shared" si="2"/>
        <v>165</v>
      </c>
      <c r="B166" s="22" t="s">
        <v>619</v>
      </c>
      <c r="C166" s="50">
        <v>1520</v>
      </c>
      <c r="D166" s="24" t="s">
        <v>632</v>
      </c>
      <c r="E166" s="23" t="s">
        <v>1172</v>
      </c>
      <c r="F166" s="53" t="s">
        <v>1173</v>
      </c>
      <c r="G166" s="23" t="s">
        <v>44</v>
      </c>
      <c r="H166" s="23" t="s">
        <v>19</v>
      </c>
      <c r="I166" s="25">
        <v>6.5220000000000002</v>
      </c>
      <c r="J166" s="23" t="s">
        <v>1012</v>
      </c>
      <c r="K166" s="25" t="s">
        <v>846</v>
      </c>
      <c r="L166" s="25" t="s">
        <v>1174</v>
      </c>
      <c r="M166" s="23" t="s">
        <v>1175</v>
      </c>
      <c r="N166" s="23" t="s">
        <v>1175</v>
      </c>
      <c r="O166" s="39">
        <v>-516000</v>
      </c>
      <c r="P166" s="39">
        <v>-1140900</v>
      </c>
      <c r="Q166" s="38" t="s">
        <v>1067</v>
      </c>
      <c r="R166" s="23" t="s">
        <v>1176</v>
      </c>
    </row>
    <row r="167" spans="1:18" ht="25.5" x14ac:dyDescent="0.25">
      <c r="A167" s="4">
        <f t="shared" si="2"/>
        <v>166</v>
      </c>
      <c r="B167" s="22" t="s">
        <v>619</v>
      </c>
      <c r="C167" s="50">
        <v>1970</v>
      </c>
      <c r="D167" s="24" t="s">
        <v>625</v>
      </c>
      <c r="E167" s="23" t="s">
        <v>1177</v>
      </c>
      <c r="F167" s="24" t="s">
        <v>1177</v>
      </c>
      <c r="G167" s="23" t="s">
        <v>18</v>
      </c>
      <c r="H167" s="23" t="s">
        <v>19</v>
      </c>
      <c r="I167" s="25">
        <v>4.24</v>
      </c>
      <c r="J167" s="23" t="s">
        <v>1178</v>
      </c>
      <c r="K167" s="25" t="s">
        <v>846</v>
      </c>
      <c r="L167" s="25" t="s">
        <v>1179</v>
      </c>
      <c r="M167" s="23" t="s">
        <v>1180</v>
      </c>
      <c r="N167" s="23" t="s">
        <v>1180</v>
      </c>
      <c r="O167" s="39" t="s">
        <v>1181</v>
      </c>
      <c r="P167" s="39" t="s">
        <v>1182</v>
      </c>
      <c r="Q167" s="38" t="s">
        <v>31</v>
      </c>
      <c r="R167" s="23"/>
    </row>
    <row r="168" spans="1:18" ht="114.75" x14ac:dyDescent="0.25">
      <c r="A168" s="22">
        <f t="shared" si="2"/>
        <v>167</v>
      </c>
      <c r="B168" s="22" t="s">
        <v>619</v>
      </c>
      <c r="C168" s="50">
        <v>1996</v>
      </c>
      <c r="D168" s="22" t="s">
        <v>623</v>
      </c>
      <c r="E168" s="22" t="s">
        <v>1183</v>
      </c>
      <c r="F168" s="22" t="s">
        <v>1184</v>
      </c>
      <c r="G168" s="22" t="s">
        <v>18</v>
      </c>
      <c r="H168" s="22" t="s">
        <v>19</v>
      </c>
      <c r="I168" s="22">
        <v>2.52</v>
      </c>
      <c r="J168" s="22" t="s">
        <v>1185</v>
      </c>
      <c r="K168" s="22" t="s">
        <v>855</v>
      </c>
      <c r="L168" s="22" t="s">
        <v>1186</v>
      </c>
      <c r="M168" s="22" t="s">
        <v>1187</v>
      </c>
      <c r="N168" s="22" t="s">
        <v>1188</v>
      </c>
      <c r="O168" s="22">
        <v>-524892</v>
      </c>
      <c r="P168" s="22">
        <v>-1139910</v>
      </c>
      <c r="Q168" s="22" t="s">
        <v>1067</v>
      </c>
      <c r="R168" s="22" t="s">
        <v>1189</v>
      </c>
    </row>
    <row r="169" spans="1:18" ht="25.5" x14ac:dyDescent="0.25">
      <c r="A169" s="4">
        <f t="shared" si="2"/>
        <v>168</v>
      </c>
      <c r="B169" s="22" t="s">
        <v>619</v>
      </c>
      <c r="C169" s="50">
        <v>1996</v>
      </c>
      <c r="D169" s="19" t="s">
        <v>623</v>
      </c>
      <c r="E169" s="20" t="s">
        <v>672</v>
      </c>
      <c r="F169" s="20" t="s">
        <v>749</v>
      </c>
      <c r="G169" s="23" t="s">
        <v>18</v>
      </c>
      <c r="H169" s="23" t="s">
        <v>19</v>
      </c>
      <c r="I169" s="23">
        <v>0.42</v>
      </c>
      <c r="J169" s="20" t="s">
        <v>426</v>
      </c>
      <c r="K169" s="21" t="s">
        <v>855</v>
      </c>
      <c r="L169" s="21" t="s">
        <v>876</v>
      </c>
      <c r="M169" s="20" t="s">
        <v>877</v>
      </c>
      <c r="N169" s="20" t="s">
        <v>878</v>
      </c>
      <c r="O169" s="39">
        <v>-532640.627026823</v>
      </c>
      <c r="P169" s="39">
        <v>-1140824.9643440901</v>
      </c>
      <c r="Q169" s="38" t="s">
        <v>31</v>
      </c>
      <c r="R169" s="31"/>
    </row>
    <row r="170" spans="1:18" ht="25.5" x14ac:dyDescent="0.25">
      <c r="A170" s="4">
        <f t="shared" si="2"/>
        <v>169</v>
      </c>
      <c r="B170" s="22" t="s">
        <v>619</v>
      </c>
      <c r="C170" s="50">
        <v>1546</v>
      </c>
      <c r="D170" s="19" t="s">
        <v>631</v>
      </c>
      <c r="E170" s="20" t="s">
        <v>673</v>
      </c>
      <c r="F170" s="20" t="s">
        <v>750</v>
      </c>
      <c r="G170" s="23" t="s">
        <v>18</v>
      </c>
      <c r="H170" s="23" t="s">
        <v>19</v>
      </c>
      <c r="I170" s="23">
        <v>0.78</v>
      </c>
      <c r="J170" s="20" t="s">
        <v>879</v>
      </c>
      <c r="K170" s="21" t="s">
        <v>880</v>
      </c>
      <c r="L170" s="21" t="s">
        <v>881</v>
      </c>
      <c r="M170" s="20" t="s">
        <v>882</v>
      </c>
      <c r="N170" s="20" t="s">
        <v>882</v>
      </c>
      <c r="O170" s="39">
        <v>-541004.26645042899</v>
      </c>
      <c r="P170" s="39">
        <v>-1163765.7270476001</v>
      </c>
      <c r="Q170" s="38" t="s">
        <v>31</v>
      </c>
      <c r="R170" s="31"/>
    </row>
    <row r="171" spans="1:18" ht="25.5" x14ac:dyDescent="0.25">
      <c r="A171" s="4">
        <f t="shared" si="2"/>
        <v>170</v>
      </c>
      <c r="B171" s="22" t="s">
        <v>619</v>
      </c>
      <c r="C171" s="50">
        <v>1538</v>
      </c>
      <c r="D171" s="19" t="s">
        <v>633</v>
      </c>
      <c r="E171" s="20" t="s">
        <v>674</v>
      </c>
      <c r="F171" s="20" t="s">
        <v>751</v>
      </c>
      <c r="G171" s="23" t="s">
        <v>18</v>
      </c>
      <c r="H171" s="23" t="s">
        <v>19</v>
      </c>
      <c r="I171" s="23">
        <v>2.87</v>
      </c>
      <c r="J171" s="20" t="s">
        <v>883</v>
      </c>
      <c r="K171" s="21" t="s">
        <v>880</v>
      </c>
      <c r="L171" s="21" t="s">
        <v>884</v>
      </c>
      <c r="M171" s="20" t="s">
        <v>836</v>
      </c>
      <c r="N171" s="20" t="s">
        <v>836</v>
      </c>
      <c r="O171" s="39">
        <v>-522798.91297011299</v>
      </c>
      <c r="P171" s="39">
        <v>-1154981.06935992</v>
      </c>
      <c r="Q171" s="38" t="s">
        <v>31</v>
      </c>
      <c r="R171" s="31"/>
    </row>
    <row r="172" spans="1:18" ht="51" x14ac:dyDescent="0.25">
      <c r="A172" s="4">
        <f t="shared" si="2"/>
        <v>171</v>
      </c>
      <c r="B172" s="22" t="s">
        <v>619</v>
      </c>
      <c r="C172" s="50">
        <v>1457</v>
      </c>
      <c r="D172" s="19" t="s">
        <v>634</v>
      </c>
      <c r="E172" s="20" t="s">
        <v>675</v>
      </c>
      <c r="F172" s="20" t="s">
        <v>752</v>
      </c>
      <c r="G172" s="23" t="s">
        <v>44</v>
      </c>
      <c r="H172" s="23" t="s">
        <v>19</v>
      </c>
      <c r="I172" s="23">
        <v>1.49</v>
      </c>
      <c r="J172" s="20" t="s">
        <v>885</v>
      </c>
      <c r="K172" s="21" t="s">
        <v>886</v>
      </c>
      <c r="L172" s="21" t="s">
        <v>887</v>
      </c>
      <c r="M172" s="20" t="s">
        <v>821</v>
      </c>
      <c r="N172" s="20" t="s">
        <v>822</v>
      </c>
      <c r="O172" s="39">
        <v>-506110.29506476998</v>
      </c>
      <c r="P172" s="39">
        <v>-1159308.96166455</v>
      </c>
      <c r="Q172" s="38" t="s">
        <v>31</v>
      </c>
      <c r="R172" s="31"/>
    </row>
    <row r="173" spans="1:18" ht="51" x14ac:dyDescent="0.25">
      <c r="A173" s="4">
        <f t="shared" si="2"/>
        <v>172</v>
      </c>
      <c r="B173" s="22" t="s">
        <v>619</v>
      </c>
      <c r="C173" s="50">
        <v>1465</v>
      </c>
      <c r="D173" s="19" t="s">
        <v>653</v>
      </c>
      <c r="E173" s="20" t="s">
        <v>726</v>
      </c>
      <c r="F173" s="20" t="s">
        <v>814</v>
      </c>
      <c r="G173" s="23" t="s">
        <v>18</v>
      </c>
      <c r="H173" s="23" t="s">
        <v>19</v>
      </c>
      <c r="I173" s="23">
        <v>2.27</v>
      </c>
      <c r="J173" s="20" t="s">
        <v>1039</v>
      </c>
      <c r="K173" s="21" t="s">
        <v>880</v>
      </c>
      <c r="L173" s="21" t="s">
        <v>1040</v>
      </c>
      <c r="M173" s="20" t="s">
        <v>1041</v>
      </c>
      <c r="N173" s="20" t="s">
        <v>1041</v>
      </c>
      <c r="O173" s="39" t="s">
        <v>1190</v>
      </c>
      <c r="P173" s="39" t="s">
        <v>1191</v>
      </c>
      <c r="Q173" s="38" t="s">
        <v>1067</v>
      </c>
      <c r="R173" s="23" t="s">
        <v>1080</v>
      </c>
    </row>
    <row r="174" spans="1:18" ht="51" x14ac:dyDescent="0.25">
      <c r="A174" s="4">
        <f t="shared" si="2"/>
        <v>173</v>
      </c>
      <c r="B174" s="22" t="s">
        <v>619</v>
      </c>
      <c r="C174" s="50">
        <v>1465</v>
      </c>
      <c r="D174" s="19" t="s">
        <v>653</v>
      </c>
      <c r="E174" s="19" t="s">
        <v>727</v>
      </c>
      <c r="F174" s="42" t="s">
        <v>1192</v>
      </c>
      <c r="G174" s="23" t="s">
        <v>18</v>
      </c>
      <c r="H174" s="23" t="s">
        <v>19</v>
      </c>
      <c r="I174" s="25">
        <v>13.798</v>
      </c>
      <c r="J174" s="23" t="s">
        <v>1046</v>
      </c>
      <c r="K174" s="25" t="s">
        <v>880</v>
      </c>
      <c r="L174" s="25" t="s">
        <v>1047</v>
      </c>
      <c r="M174" s="23" t="s">
        <v>1048</v>
      </c>
      <c r="N174" s="23" t="s">
        <v>1048</v>
      </c>
      <c r="O174" s="39">
        <v>-527330</v>
      </c>
      <c r="P174" s="39">
        <v>-1160181</v>
      </c>
      <c r="Q174" s="38" t="s">
        <v>1067</v>
      </c>
      <c r="R174" s="37" t="s">
        <v>1078</v>
      </c>
    </row>
    <row r="175" spans="1:18" ht="63.75" x14ac:dyDescent="0.25">
      <c r="A175" s="4">
        <f t="shared" si="2"/>
        <v>174</v>
      </c>
      <c r="B175" s="22" t="s">
        <v>619</v>
      </c>
      <c r="C175" s="50">
        <v>1465</v>
      </c>
      <c r="D175" s="19" t="s">
        <v>653</v>
      </c>
      <c r="E175" s="20" t="s">
        <v>727</v>
      </c>
      <c r="F175" s="20" t="s">
        <v>815</v>
      </c>
      <c r="G175" s="23" t="s">
        <v>18</v>
      </c>
      <c r="H175" s="23" t="s">
        <v>19</v>
      </c>
      <c r="I175" s="23">
        <v>1.23</v>
      </c>
      <c r="J175" s="20" t="s">
        <v>1042</v>
      </c>
      <c r="K175" s="21" t="s">
        <v>880</v>
      </c>
      <c r="L175" s="21" t="s">
        <v>1043</v>
      </c>
      <c r="M175" s="20" t="s">
        <v>836</v>
      </c>
      <c r="N175" s="20" t="s">
        <v>836</v>
      </c>
      <c r="O175" s="39">
        <v>-528540.63800000004</v>
      </c>
      <c r="P175" s="39">
        <v>-1160609.254</v>
      </c>
      <c r="Q175" s="38" t="s">
        <v>1067</v>
      </c>
      <c r="R175" s="23" t="s">
        <v>1082</v>
      </c>
    </row>
    <row r="176" spans="1:18" ht="63.75" x14ac:dyDescent="0.25">
      <c r="A176" s="4">
        <f t="shared" si="2"/>
        <v>175</v>
      </c>
      <c r="B176" s="22" t="s">
        <v>619</v>
      </c>
      <c r="C176" s="50">
        <v>1465</v>
      </c>
      <c r="D176" s="19" t="s">
        <v>653</v>
      </c>
      <c r="E176" s="19" t="s">
        <v>728</v>
      </c>
      <c r="F176" s="24" t="s">
        <v>817</v>
      </c>
      <c r="G176" s="23" t="s">
        <v>18</v>
      </c>
      <c r="H176" s="23" t="s">
        <v>19</v>
      </c>
      <c r="I176" s="25">
        <v>0.69</v>
      </c>
      <c r="J176" s="23" t="s">
        <v>1049</v>
      </c>
      <c r="K176" s="25" t="s">
        <v>880</v>
      </c>
      <c r="L176" s="25" t="s">
        <v>1050</v>
      </c>
      <c r="M176" s="23" t="s">
        <v>1051</v>
      </c>
      <c r="N176" s="23" t="s">
        <v>1051</v>
      </c>
      <c r="O176" s="39">
        <v>-527717</v>
      </c>
      <c r="P176" s="39">
        <v>-1162230</v>
      </c>
      <c r="Q176" s="38" t="s">
        <v>1067</v>
      </c>
      <c r="R176" s="23" t="s">
        <v>1079</v>
      </c>
    </row>
    <row r="177" spans="1:18" ht="63.75" x14ac:dyDescent="0.25">
      <c r="A177" s="4">
        <f t="shared" si="2"/>
        <v>176</v>
      </c>
      <c r="B177" s="22" t="s">
        <v>619</v>
      </c>
      <c r="C177" s="50">
        <v>1465</v>
      </c>
      <c r="D177" s="19" t="s">
        <v>653</v>
      </c>
      <c r="E177" s="19" t="s">
        <v>728</v>
      </c>
      <c r="F177" s="24" t="s">
        <v>818</v>
      </c>
      <c r="G177" s="23" t="s">
        <v>18</v>
      </c>
      <c r="H177" s="23" t="s">
        <v>19</v>
      </c>
      <c r="I177" s="25">
        <v>0.64</v>
      </c>
      <c r="J177" s="23" t="s">
        <v>1052</v>
      </c>
      <c r="K177" s="25" t="s">
        <v>880</v>
      </c>
      <c r="L177" s="25" t="s">
        <v>1050</v>
      </c>
      <c r="M177" s="23" t="s">
        <v>1051</v>
      </c>
      <c r="N177" s="23" t="s">
        <v>1051</v>
      </c>
      <c r="O177" s="39">
        <v>-527794</v>
      </c>
      <c r="P177" s="39">
        <v>-1162576</v>
      </c>
      <c r="Q177" s="38" t="s">
        <v>1067</v>
      </c>
      <c r="R177" s="23" t="s">
        <v>1079</v>
      </c>
    </row>
    <row r="178" spans="1:18" ht="38.25" x14ac:dyDescent="0.25">
      <c r="A178" s="4">
        <f t="shared" si="2"/>
        <v>177</v>
      </c>
      <c r="B178" s="22" t="s">
        <v>619</v>
      </c>
      <c r="C178" s="50">
        <v>1601</v>
      </c>
      <c r="D178" s="19" t="s">
        <v>635</v>
      </c>
      <c r="E178" s="20" t="s">
        <v>676</v>
      </c>
      <c r="F178" s="20" t="s">
        <v>753</v>
      </c>
      <c r="G178" s="23" t="s">
        <v>18</v>
      </c>
      <c r="H178" s="23" t="s">
        <v>19</v>
      </c>
      <c r="I178" s="23">
        <v>0.18</v>
      </c>
      <c r="J178" s="20" t="s">
        <v>888</v>
      </c>
      <c r="K178" s="21" t="s">
        <v>889</v>
      </c>
      <c r="L178" s="21" t="s">
        <v>890</v>
      </c>
      <c r="M178" s="20" t="s">
        <v>836</v>
      </c>
      <c r="N178" s="20" t="s">
        <v>836</v>
      </c>
      <c r="O178" s="39">
        <v>-532319.61165185005</v>
      </c>
      <c r="P178" s="39">
        <v>-1179339.71021759</v>
      </c>
      <c r="Q178" s="38" t="s">
        <v>31</v>
      </c>
      <c r="R178" s="31"/>
    </row>
    <row r="179" spans="1:18" ht="51" x14ac:dyDescent="0.25">
      <c r="A179" s="4">
        <f t="shared" si="2"/>
        <v>178</v>
      </c>
      <c r="B179" s="22" t="s">
        <v>619</v>
      </c>
      <c r="C179" s="50">
        <v>1601</v>
      </c>
      <c r="D179" s="24" t="s">
        <v>635</v>
      </c>
      <c r="E179" s="23" t="s">
        <v>1193</v>
      </c>
      <c r="F179" s="24" t="s">
        <v>1194</v>
      </c>
      <c r="G179" s="23" t="s">
        <v>18</v>
      </c>
      <c r="H179" s="23" t="s">
        <v>19</v>
      </c>
      <c r="I179" s="25">
        <v>2.37</v>
      </c>
      <c r="J179" s="23" t="s">
        <v>1195</v>
      </c>
      <c r="K179" s="25" t="s">
        <v>889</v>
      </c>
      <c r="L179" s="25" t="s">
        <v>1196</v>
      </c>
      <c r="M179" s="23" t="s">
        <v>1197</v>
      </c>
      <c r="N179" s="23" t="s">
        <v>1197</v>
      </c>
      <c r="O179" s="39">
        <v>-530635</v>
      </c>
      <c r="P179" s="39">
        <v>-1173249</v>
      </c>
      <c r="Q179" s="38" t="s">
        <v>1067</v>
      </c>
      <c r="R179" s="23" t="s">
        <v>1198</v>
      </c>
    </row>
    <row r="180" spans="1:18" ht="38.25" x14ac:dyDescent="0.25">
      <c r="A180" s="4">
        <f t="shared" si="2"/>
        <v>179</v>
      </c>
      <c r="B180" s="22" t="s">
        <v>619</v>
      </c>
      <c r="C180" s="50">
        <v>1601</v>
      </c>
      <c r="D180" s="19" t="s">
        <v>636</v>
      </c>
      <c r="E180" s="20" t="s">
        <v>677</v>
      </c>
      <c r="F180" s="20" t="s">
        <v>754</v>
      </c>
      <c r="G180" s="23" t="s">
        <v>18</v>
      </c>
      <c r="H180" s="23" t="s">
        <v>19</v>
      </c>
      <c r="I180" s="23">
        <v>0.5</v>
      </c>
      <c r="J180" s="20" t="s">
        <v>891</v>
      </c>
      <c r="K180" s="21" t="s">
        <v>889</v>
      </c>
      <c r="L180" s="21" t="s">
        <v>892</v>
      </c>
      <c r="M180" s="20" t="s">
        <v>836</v>
      </c>
      <c r="N180" s="20" t="s">
        <v>836</v>
      </c>
      <c r="O180" s="39">
        <v>-540113.02248158504</v>
      </c>
      <c r="P180" s="39">
        <v>-1174737.6387223799</v>
      </c>
      <c r="Q180" s="38" t="s">
        <v>31</v>
      </c>
      <c r="R180" s="31"/>
    </row>
    <row r="181" spans="1:18" ht="25.5" x14ac:dyDescent="0.25">
      <c r="A181" s="4">
        <f t="shared" si="2"/>
        <v>180</v>
      </c>
      <c r="B181" s="22" t="s">
        <v>619</v>
      </c>
      <c r="C181" s="50">
        <v>1601</v>
      </c>
      <c r="D181" s="19" t="s">
        <v>635</v>
      </c>
      <c r="E181" s="20" t="s">
        <v>678</v>
      </c>
      <c r="F181" s="20" t="s">
        <v>755</v>
      </c>
      <c r="G181" s="23" t="s">
        <v>18</v>
      </c>
      <c r="H181" s="23" t="s">
        <v>19</v>
      </c>
      <c r="I181" s="23">
        <v>3.02</v>
      </c>
      <c r="J181" s="20" t="s">
        <v>893</v>
      </c>
      <c r="K181" s="21" t="s">
        <v>889</v>
      </c>
      <c r="L181" s="21" t="s">
        <v>892</v>
      </c>
      <c r="M181" s="20" t="s">
        <v>836</v>
      </c>
      <c r="N181" s="20" t="s">
        <v>836</v>
      </c>
      <c r="O181" s="39">
        <v>-539749.12502412999</v>
      </c>
      <c r="P181" s="39">
        <v>-1174399.69625095</v>
      </c>
      <c r="Q181" s="38" t="s">
        <v>31</v>
      </c>
      <c r="R181" s="31"/>
    </row>
    <row r="182" spans="1:18" ht="25.5" x14ac:dyDescent="0.25">
      <c r="A182" s="4">
        <f t="shared" si="2"/>
        <v>181</v>
      </c>
      <c r="B182" s="22" t="s">
        <v>619</v>
      </c>
      <c r="C182" s="50">
        <v>1601</v>
      </c>
      <c r="D182" s="19" t="s">
        <v>635</v>
      </c>
      <c r="E182" s="20" t="s">
        <v>677</v>
      </c>
      <c r="F182" s="20" t="s">
        <v>756</v>
      </c>
      <c r="G182" s="23" t="s">
        <v>18</v>
      </c>
      <c r="H182" s="23" t="s">
        <v>19</v>
      </c>
      <c r="I182" s="23">
        <v>0.75</v>
      </c>
      <c r="J182" s="20" t="s">
        <v>894</v>
      </c>
      <c r="K182" s="21" t="s">
        <v>889</v>
      </c>
      <c r="L182" s="21" t="s">
        <v>892</v>
      </c>
      <c r="M182" s="20" t="s">
        <v>836</v>
      </c>
      <c r="N182" s="20" t="s">
        <v>836</v>
      </c>
      <c r="O182" s="39">
        <v>-539800.17622301297</v>
      </c>
      <c r="P182" s="39">
        <v>-1174340.1968503899</v>
      </c>
      <c r="Q182" s="38" t="s">
        <v>31</v>
      </c>
      <c r="R182" s="31"/>
    </row>
    <row r="183" spans="1:18" ht="25.5" x14ac:dyDescent="0.25">
      <c r="A183" s="4">
        <f t="shared" si="2"/>
        <v>182</v>
      </c>
      <c r="B183" s="22" t="s">
        <v>619</v>
      </c>
      <c r="C183" s="50">
        <v>1601</v>
      </c>
      <c r="D183" s="19" t="s">
        <v>635</v>
      </c>
      <c r="E183" s="20" t="s">
        <v>679</v>
      </c>
      <c r="F183" s="20" t="s">
        <v>757</v>
      </c>
      <c r="G183" s="23" t="s">
        <v>18</v>
      </c>
      <c r="H183" s="23" t="s">
        <v>19</v>
      </c>
      <c r="I183" s="23">
        <v>4.3</v>
      </c>
      <c r="J183" s="20" t="s">
        <v>895</v>
      </c>
      <c r="K183" s="21" t="s">
        <v>889</v>
      </c>
      <c r="L183" s="21" t="s">
        <v>896</v>
      </c>
      <c r="M183" s="20" t="s">
        <v>897</v>
      </c>
      <c r="N183" s="20" t="s">
        <v>897</v>
      </c>
      <c r="O183" s="39">
        <v>-542641.33934429905</v>
      </c>
      <c r="P183" s="39">
        <v>-1175664.56148863</v>
      </c>
      <c r="Q183" s="38" t="s">
        <v>31</v>
      </c>
      <c r="R183" s="31"/>
    </row>
    <row r="184" spans="1:18" ht="25.5" x14ac:dyDescent="0.25">
      <c r="A184" s="4">
        <f t="shared" si="2"/>
        <v>183</v>
      </c>
      <c r="B184" s="22" t="s">
        <v>619</v>
      </c>
      <c r="C184" s="50">
        <v>1601</v>
      </c>
      <c r="D184" s="19" t="s">
        <v>635</v>
      </c>
      <c r="E184" s="20" t="s">
        <v>680</v>
      </c>
      <c r="F184" s="20" t="s">
        <v>758</v>
      </c>
      <c r="G184" s="23" t="s">
        <v>18</v>
      </c>
      <c r="H184" s="23" t="s">
        <v>19</v>
      </c>
      <c r="I184" s="23">
        <v>0.25</v>
      </c>
      <c r="J184" s="20" t="s">
        <v>898</v>
      </c>
      <c r="K184" s="21" t="s">
        <v>889</v>
      </c>
      <c r="L184" s="21" t="s">
        <v>899</v>
      </c>
      <c r="M184" s="20" t="s">
        <v>900</v>
      </c>
      <c r="N184" s="20" t="s">
        <v>900</v>
      </c>
      <c r="O184" s="39">
        <v>-542562.534065863</v>
      </c>
      <c r="P184" s="39">
        <v>-1179808.8082300001</v>
      </c>
      <c r="Q184" s="38" t="s">
        <v>31</v>
      </c>
      <c r="R184" s="31"/>
    </row>
    <row r="185" spans="1:18" ht="60" x14ac:dyDescent="0.25">
      <c r="A185" s="4">
        <f t="shared" si="2"/>
        <v>184</v>
      </c>
      <c r="B185" s="42" t="s">
        <v>619</v>
      </c>
      <c r="C185" s="45">
        <v>1619</v>
      </c>
      <c r="D185" s="45" t="s">
        <v>1199</v>
      </c>
      <c r="E185" s="44" t="s">
        <v>1200</v>
      </c>
      <c r="F185" s="44" t="s">
        <v>1201</v>
      </c>
      <c r="G185" s="44" t="s">
        <v>18</v>
      </c>
      <c r="H185" s="44" t="s">
        <v>1022</v>
      </c>
      <c r="I185" s="44">
        <v>5.03</v>
      </c>
      <c r="J185" s="44" t="s">
        <v>1202</v>
      </c>
      <c r="K185" s="44" t="s">
        <v>889</v>
      </c>
      <c r="L185" s="44" t="s">
        <v>1203</v>
      </c>
      <c r="M185" s="44" t="s">
        <v>1204</v>
      </c>
      <c r="N185" s="44" t="s">
        <v>1204</v>
      </c>
      <c r="O185" s="39">
        <v>-527770.96</v>
      </c>
      <c r="P185" s="39">
        <v>-1183759.43</v>
      </c>
      <c r="Q185" s="52" t="s">
        <v>1067</v>
      </c>
      <c r="R185" s="52" t="s">
        <v>1205</v>
      </c>
    </row>
    <row r="186" spans="1:18" ht="25.5" x14ac:dyDescent="0.25">
      <c r="A186" s="4">
        <f t="shared" si="2"/>
        <v>185</v>
      </c>
      <c r="B186" s="22" t="s">
        <v>619</v>
      </c>
      <c r="C186" s="50">
        <v>1601</v>
      </c>
      <c r="D186" s="19" t="s">
        <v>635</v>
      </c>
      <c r="E186" s="20" t="s">
        <v>681</v>
      </c>
      <c r="F186" s="20" t="s">
        <v>759</v>
      </c>
      <c r="G186" s="23" t="s">
        <v>18</v>
      </c>
      <c r="H186" s="23" t="s">
        <v>19</v>
      </c>
      <c r="I186" s="23">
        <v>3.34</v>
      </c>
      <c r="J186" s="20" t="s">
        <v>901</v>
      </c>
      <c r="K186" s="21" t="s">
        <v>902</v>
      </c>
      <c r="L186" s="21" t="s">
        <v>903</v>
      </c>
      <c r="M186" s="20" t="s">
        <v>836</v>
      </c>
      <c r="N186" s="20" t="s">
        <v>836</v>
      </c>
      <c r="O186" s="39">
        <v>-534829.97123698203</v>
      </c>
      <c r="P186" s="39">
        <v>-1189601.5943916701</v>
      </c>
      <c r="Q186" s="38" t="s">
        <v>31</v>
      </c>
      <c r="R186" s="31"/>
    </row>
    <row r="187" spans="1:18" ht="38.25" x14ac:dyDescent="0.25">
      <c r="A187" s="4">
        <f t="shared" si="2"/>
        <v>186</v>
      </c>
      <c r="B187" s="22" t="s">
        <v>619</v>
      </c>
      <c r="C187" s="50">
        <v>1490</v>
      </c>
      <c r="D187" s="19" t="s">
        <v>637</v>
      </c>
      <c r="E187" s="20" t="s">
        <v>682</v>
      </c>
      <c r="F187" s="20" t="s">
        <v>760</v>
      </c>
      <c r="G187" s="23" t="s">
        <v>18</v>
      </c>
      <c r="H187" s="23" t="s">
        <v>68</v>
      </c>
      <c r="I187" s="23" t="s">
        <v>904</v>
      </c>
      <c r="J187" s="20" t="s">
        <v>905</v>
      </c>
      <c r="K187" s="21" t="s">
        <v>902</v>
      </c>
      <c r="L187" s="21" t="s">
        <v>906</v>
      </c>
      <c r="M187" s="20" t="s">
        <v>907</v>
      </c>
      <c r="N187" s="20" t="s">
        <v>907</v>
      </c>
      <c r="O187" s="39">
        <v>-543132.49989719305</v>
      </c>
      <c r="P187" s="39">
        <v>-1196294.32594289</v>
      </c>
      <c r="Q187" s="38" t="s">
        <v>31</v>
      </c>
      <c r="R187" s="31"/>
    </row>
    <row r="188" spans="1:18" ht="30" x14ac:dyDescent="0.25">
      <c r="A188" s="4">
        <f t="shared" si="2"/>
        <v>187</v>
      </c>
      <c r="B188" s="42" t="s">
        <v>619</v>
      </c>
      <c r="C188" s="43">
        <v>1431</v>
      </c>
      <c r="D188" s="43" t="s">
        <v>1206</v>
      </c>
      <c r="E188" s="42" t="s">
        <v>1207</v>
      </c>
      <c r="F188" s="42" t="s">
        <v>1206</v>
      </c>
      <c r="G188" s="42" t="s">
        <v>18</v>
      </c>
      <c r="H188" s="42" t="s">
        <v>68</v>
      </c>
      <c r="I188" s="42">
        <v>12.71</v>
      </c>
      <c r="J188" s="42" t="s">
        <v>1208</v>
      </c>
      <c r="K188" s="42" t="s">
        <v>880</v>
      </c>
      <c r="L188" s="42" t="s">
        <v>1209</v>
      </c>
      <c r="M188" s="42" t="s">
        <v>1210</v>
      </c>
      <c r="N188" s="42" t="s">
        <v>1210</v>
      </c>
      <c r="O188" s="39">
        <v>-531232</v>
      </c>
      <c r="P188" s="39">
        <v>-1164802</v>
      </c>
      <c r="Q188" s="52" t="s">
        <v>1067</v>
      </c>
      <c r="R188" s="52" t="s">
        <v>1211</v>
      </c>
    </row>
    <row r="189" spans="1:18" ht="51" x14ac:dyDescent="0.25">
      <c r="A189" s="4">
        <f t="shared" si="2"/>
        <v>188</v>
      </c>
      <c r="B189" s="22" t="s">
        <v>619</v>
      </c>
      <c r="C189" s="50">
        <v>345</v>
      </c>
      <c r="D189" s="19" t="s">
        <v>638</v>
      </c>
      <c r="E189" s="20" t="s">
        <v>683</v>
      </c>
      <c r="F189" s="20" t="s">
        <v>683</v>
      </c>
      <c r="G189" s="23" t="s">
        <v>18</v>
      </c>
      <c r="H189" s="23" t="s">
        <v>68</v>
      </c>
      <c r="I189" s="23">
        <v>8.6999999999999993</v>
      </c>
      <c r="J189" s="20" t="s">
        <v>908</v>
      </c>
      <c r="K189" s="21" t="s">
        <v>909</v>
      </c>
      <c r="L189" s="21" t="s">
        <v>910</v>
      </c>
      <c r="M189" s="20" t="s">
        <v>911</v>
      </c>
      <c r="N189" s="20" t="s">
        <v>911</v>
      </c>
      <c r="O189" s="39">
        <v>-698899.79189484403</v>
      </c>
      <c r="P189" s="39">
        <v>-1169785.86473796</v>
      </c>
      <c r="Q189" s="38" t="s">
        <v>31</v>
      </c>
      <c r="R189" s="31"/>
    </row>
    <row r="190" spans="1:18" ht="25.5" x14ac:dyDescent="0.25">
      <c r="A190" s="4">
        <f t="shared" si="2"/>
        <v>189</v>
      </c>
      <c r="B190" s="22" t="s">
        <v>619</v>
      </c>
      <c r="C190" s="50">
        <v>1180</v>
      </c>
      <c r="D190" s="19" t="s">
        <v>639</v>
      </c>
      <c r="E190" s="20" t="s">
        <v>639</v>
      </c>
      <c r="F190" s="20" t="s">
        <v>761</v>
      </c>
      <c r="G190" s="23" t="s">
        <v>18</v>
      </c>
      <c r="H190" s="23" t="s">
        <v>68</v>
      </c>
      <c r="I190" s="23">
        <v>4.8</v>
      </c>
      <c r="J190" s="20" t="s">
        <v>912</v>
      </c>
      <c r="K190" s="21" t="s">
        <v>913</v>
      </c>
      <c r="L190" s="21" t="s">
        <v>914</v>
      </c>
      <c r="M190" s="20" t="s">
        <v>915</v>
      </c>
      <c r="N190" s="20" t="s">
        <v>916</v>
      </c>
      <c r="O190" s="39">
        <v>-615310.63104113599</v>
      </c>
      <c r="P190" s="39">
        <v>-1101063.6940096801</v>
      </c>
      <c r="Q190" s="38" t="s">
        <v>31</v>
      </c>
      <c r="R190" s="31"/>
    </row>
    <row r="191" spans="1:18" ht="38.25" x14ac:dyDescent="0.25">
      <c r="A191" s="4">
        <f t="shared" si="2"/>
        <v>190</v>
      </c>
      <c r="B191" s="22" t="s">
        <v>619</v>
      </c>
      <c r="C191" s="50">
        <v>1309</v>
      </c>
      <c r="D191" s="19" t="s">
        <v>628</v>
      </c>
      <c r="E191" s="20" t="s">
        <v>684</v>
      </c>
      <c r="F191" s="20" t="s">
        <v>762</v>
      </c>
      <c r="G191" s="23" t="s">
        <v>18</v>
      </c>
      <c r="H191" s="23" t="s">
        <v>68</v>
      </c>
      <c r="I191" s="23">
        <v>2.2799999999999998</v>
      </c>
      <c r="J191" s="20" t="s">
        <v>918</v>
      </c>
      <c r="K191" s="21" t="s">
        <v>917</v>
      </c>
      <c r="L191" s="21" t="s">
        <v>919</v>
      </c>
      <c r="M191" s="20" t="s">
        <v>836</v>
      </c>
      <c r="N191" s="20" t="s">
        <v>836</v>
      </c>
      <c r="O191" s="39">
        <v>-606956.49</v>
      </c>
      <c r="P191" s="39">
        <v>-1118529.1100000001</v>
      </c>
      <c r="Q191" s="38" t="s">
        <v>31</v>
      </c>
      <c r="R191" s="31"/>
    </row>
    <row r="192" spans="1:18" ht="25.5" x14ac:dyDescent="0.25">
      <c r="A192" s="4">
        <f t="shared" si="2"/>
        <v>191</v>
      </c>
      <c r="B192" s="22" t="s">
        <v>619</v>
      </c>
      <c r="C192" s="50">
        <v>1309</v>
      </c>
      <c r="D192" s="19" t="s">
        <v>628</v>
      </c>
      <c r="E192" s="20" t="s">
        <v>684</v>
      </c>
      <c r="F192" s="20" t="s">
        <v>763</v>
      </c>
      <c r="G192" s="23" t="s">
        <v>18</v>
      </c>
      <c r="H192" s="23" t="s">
        <v>68</v>
      </c>
      <c r="I192" s="23">
        <v>3.8</v>
      </c>
      <c r="J192" s="20" t="s">
        <v>920</v>
      </c>
      <c r="K192" s="21" t="s">
        <v>917</v>
      </c>
      <c r="L192" s="21" t="s">
        <v>919</v>
      </c>
      <c r="M192" s="20" t="s">
        <v>836</v>
      </c>
      <c r="N192" s="20" t="s">
        <v>836</v>
      </c>
      <c r="O192" s="39">
        <v>-606358.43700000003</v>
      </c>
      <c r="P192" s="39">
        <v>-1118597.8600000001</v>
      </c>
      <c r="Q192" s="38" t="s">
        <v>31</v>
      </c>
      <c r="R192" s="31"/>
    </row>
    <row r="193" spans="1:18" ht="25.5" x14ac:dyDescent="0.25">
      <c r="A193" s="4">
        <f t="shared" si="2"/>
        <v>192</v>
      </c>
      <c r="B193" s="22" t="s">
        <v>619</v>
      </c>
      <c r="C193" s="50">
        <v>1309</v>
      </c>
      <c r="D193" s="19" t="s">
        <v>628</v>
      </c>
      <c r="E193" s="20" t="s">
        <v>684</v>
      </c>
      <c r="F193" s="20" t="s">
        <v>764</v>
      </c>
      <c r="G193" s="23" t="s">
        <v>18</v>
      </c>
      <c r="H193" s="23" t="s">
        <v>19</v>
      </c>
      <c r="I193" s="23">
        <v>0.88</v>
      </c>
      <c r="J193" s="20" t="s">
        <v>921</v>
      </c>
      <c r="K193" s="21" t="s">
        <v>917</v>
      </c>
      <c r="L193" s="21" t="s">
        <v>919</v>
      </c>
      <c r="M193" s="20" t="s">
        <v>836</v>
      </c>
      <c r="N193" s="20" t="s">
        <v>836</v>
      </c>
      <c r="O193" s="39">
        <v>-605979.04145880998</v>
      </c>
      <c r="P193" s="39">
        <v>-1118482.0490762801</v>
      </c>
      <c r="Q193" s="38" t="s">
        <v>31</v>
      </c>
      <c r="R193" s="31"/>
    </row>
    <row r="194" spans="1:18" ht="25.5" x14ac:dyDescent="0.25">
      <c r="A194" s="4">
        <f t="shared" si="2"/>
        <v>193</v>
      </c>
      <c r="B194" s="22" t="s">
        <v>619</v>
      </c>
      <c r="C194" s="50">
        <v>1309</v>
      </c>
      <c r="D194" s="19" t="s">
        <v>628</v>
      </c>
      <c r="E194" s="20" t="s">
        <v>684</v>
      </c>
      <c r="F194" s="20" t="s">
        <v>765</v>
      </c>
      <c r="G194" s="23" t="s">
        <v>18</v>
      </c>
      <c r="H194" s="23" t="s">
        <v>19</v>
      </c>
      <c r="I194" s="23">
        <v>0.57999999999999996</v>
      </c>
      <c r="J194" s="20" t="s">
        <v>921</v>
      </c>
      <c r="K194" s="21" t="s">
        <v>917</v>
      </c>
      <c r="L194" s="21" t="s">
        <v>919</v>
      </c>
      <c r="M194" s="20" t="s">
        <v>836</v>
      </c>
      <c r="N194" s="20" t="s">
        <v>836</v>
      </c>
      <c r="O194" s="39">
        <v>-606017.94999999995</v>
      </c>
      <c r="P194" s="39">
        <v>-1118221.8899999999</v>
      </c>
      <c r="Q194" s="38" t="s">
        <v>31</v>
      </c>
      <c r="R194" s="31"/>
    </row>
    <row r="195" spans="1:18" ht="25.5" x14ac:dyDescent="0.25">
      <c r="A195" s="4">
        <f t="shared" si="2"/>
        <v>194</v>
      </c>
      <c r="B195" s="22" t="s">
        <v>619</v>
      </c>
      <c r="C195" s="50">
        <v>1309</v>
      </c>
      <c r="D195" s="19" t="s">
        <v>628</v>
      </c>
      <c r="E195" s="20" t="s">
        <v>684</v>
      </c>
      <c r="F195" s="20" t="s">
        <v>766</v>
      </c>
      <c r="G195" s="23" t="s">
        <v>18</v>
      </c>
      <c r="H195" s="23" t="s">
        <v>19</v>
      </c>
      <c r="I195" s="23">
        <v>2.1</v>
      </c>
      <c r="J195" s="20" t="s">
        <v>920</v>
      </c>
      <c r="K195" s="21" t="s">
        <v>917</v>
      </c>
      <c r="L195" s="21" t="s">
        <v>919</v>
      </c>
      <c r="M195" s="20" t="s">
        <v>836</v>
      </c>
      <c r="N195" s="20" t="s">
        <v>836</v>
      </c>
      <c r="O195" s="39">
        <v>-606182.91200000001</v>
      </c>
      <c r="P195" s="39">
        <v>-1118001.4909999999</v>
      </c>
      <c r="Q195" s="38" t="s">
        <v>31</v>
      </c>
      <c r="R195" s="31"/>
    </row>
    <row r="196" spans="1:18" ht="25.5" x14ac:dyDescent="0.25">
      <c r="A196" s="4">
        <f t="shared" ref="A196:A251" si="3">A195+1</f>
        <v>195</v>
      </c>
      <c r="B196" s="22" t="s">
        <v>619</v>
      </c>
      <c r="C196" s="50">
        <v>1309</v>
      </c>
      <c r="D196" s="24" t="s">
        <v>628</v>
      </c>
      <c r="E196" s="23" t="s">
        <v>1212</v>
      </c>
      <c r="F196" s="24" t="s">
        <v>1213</v>
      </c>
      <c r="G196" s="51" t="s">
        <v>18</v>
      </c>
      <c r="H196" s="51" t="s">
        <v>19</v>
      </c>
      <c r="I196" s="51">
        <v>1.3</v>
      </c>
      <c r="J196" s="23" t="s">
        <v>1214</v>
      </c>
      <c r="K196" s="54" t="s">
        <v>917</v>
      </c>
      <c r="L196" s="25" t="s">
        <v>1215</v>
      </c>
      <c r="M196" s="23" t="s">
        <v>1216</v>
      </c>
      <c r="N196" s="23" t="s">
        <v>1216</v>
      </c>
      <c r="O196" s="72">
        <v>-605626</v>
      </c>
      <c r="P196" s="72">
        <v>-1120989</v>
      </c>
      <c r="Q196" s="51" t="s">
        <v>1067</v>
      </c>
      <c r="R196" s="49" t="s">
        <v>1217</v>
      </c>
    </row>
    <row r="197" spans="1:18" x14ac:dyDescent="0.25">
      <c r="A197" s="4">
        <f t="shared" si="3"/>
        <v>196</v>
      </c>
      <c r="B197" s="22" t="s">
        <v>619</v>
      </c>
      <c r="C197" s="50">
        <v>1333</v>
      </c>
      <c r="D197" s="19" t="s">
        <v>640</v>
      </c>
      <c r="E197" s="20" t="s">
        <v>640</v>
      </c>
      <c r="F197" s="20" t="s">
        <v>640</v>
      </c>
      <c r="G197" s="23" t="s">
        <v>18</v>
      </c>
      <c r="H197" s="23" t="s">
        <v>68</v>
      </c>
      <c r="I197" s="23">
        <v>18.7</v>
      </c>
      <c r="J197" s="20" t="s">
        <v>922</v>
      </c>
      <c r="K197" s="21" t="s">
        <v>923</v>
      </c>
      <c r="L197" s="21" t="s">
        <v>924</v>
      </c>
      <c r="M197" s="20" t="s">
        <v>925</v>
      </c>
      <c r="N197" s="20" t="s">
        <v>925</v>
      </c>
      <c r="O197" s="39">
        <v>-601655.61854034394</v>
      </c>
      <c r="P197" s="39">
        <v>-1147685.2737896901</v>
      </c>
      <c r="Q197" s="38" t="s">
        <v>31</v>
      </c>
      <c r="R197" s="31"/>
    </row>
    <row r="198" spans="1:18" ht="25.5" x14ac:dyDescent="0.25">
      <c r="A198" s="4">
        <f t="shared" si="3"/>
        <v>197</v>
      </c>
      <c r="B198" s="22" t="s">
        <v>619</v>
      </c>
      <c r="C198" s="50">
        <v>1317</v>
      </c>
      <c r="D198" s="19" t="s">
        <v>641</v>
      </c>
      <c r="E198" s="20" t="s">
        <v>685</v>
      </c>
      <c r="F198" s="20" t="s">
        <v>685</v>
      </c>
      <c r="G198" s="23" t="s">
        <v>18</v>
      </c>
      <c r="H198" s="23" t="s">
        <v>19</v>
      </c>
      <c r="I198" s="23">
        <v>0.4</v>
      </c>
      <c r="J198" s="20" t="s">
        <v>926</v>
      </c>
      <c r="K198" s="21" t="s">
        <v>923</v>
      </c>
      <c r="L198" s="21" t="s">
        <v>927</v>
      </c>
      <c r="M198" s="20" t="s">
        <v>928</v>
      </c>
      <c r="N198" s="20" t="s">
        <v>928</v>
      </c>
      <c r="O198" s="39">
        <v>-601175.50615144195</v>
      </c>
      <c r="P198" s="39">
        <v>-1157079.83022187</v>
      </c>
      <c r="Q198" s="38" t="s">
        <v>31</v>
      </c>
      <c r="R198" s="31"/>
    </row>
    <row r="199" spans="1:18" ht="38.25" x14ac:dyDescent="0.25">
      <c r="A199" s="4">
        <f t="shared" si="3"/>
        <v>198</v>
      </c>
      <c r="B199" s="22" t="s">
        <v>619</v>
      </c>
      <c r="C199" s="50">
        <v>1317</v>
      </c>
      <c r="D199" s="19" t="s">
        <v>641</v>
      </c>
      <c r="E199" s="20" t="s">
        <v>686</v>
      </c>
      <c r="F199" s="20" t="s">
        <v>767</v>
      </c>
      <c r="G199" s="23" t="s">
        <v>18</v>
      </c>
      <c r="H199" s="23" t="s">
        <v>19</v>
      </c>
      <c r="I199" s="23" t="s">
        <v>471</v>
      </c>
      <c r="J199" s="20" t="s">
        <v>929</v>
      </c>
      <c r="K199" s="21" t="s">
        <v>923</v>
      </c>
      <c r="L199" s="21" t="s">
        <v>930</v>
      </c>
      <c r="M199" s="20" t="s">
        <v>928</v>
      </c>
      <c r="N199" s="20" t="s">
        <v>928</v>
      </c>
      <c r="O199" s="39">
        <v>-598524.98037238803</v>
      </c>
      <c r="P199" s="39">
        <v>-1154363.7707918</v>
      </c>
      <c r="Q199" s="38" t="s">
        <v>31</v>
      </c>
      <c r="R199" s="31"/>
    </row>
    <row r="200" spans="1:18" ht="38.25" x14ac:dyDescent="0.25">
      <c r="A200" s="4">
        <f t="shared" si="3"/>
        <v>199</v>
      </c>
      <c r="B200" s="22" t="s">
        <v>619</v>
      </c>
      <c r="C200" s="50">
        <v>1317</v>
      </c>
      <c r="D200" s="19" t="s">
        <v>641</v>
      </c>
      <c r="E200" s="20" t="s">
        <v>686</v>
      </c>
      <c r="F200" s="20" t="s">
        <v>768</v>
      </c>
      <c r="G200" s="23" t="s">
        <v>18</v>
      </c>
      <c r="H200" s="23" t="s">
        <v>19</v>
      </c>
      <c r="I200" s="23">
        <v>11.14</v>
      </c>
      <c r="J200" s="20" t="s">
        <v>931</v>
      </c>
      <c r="K200" s="21" t="s">
        <v>923</v>
      </c>
      <c r="L200" s="21" t="s">
        <v>930</v>
      </c>
      <c r="M200" s="20" t="s">
        <v>928</v>
      </c>
      <c r="N200" s="20" t="s">
        <v>928</v>
      </c>
      <c r="O200" s="39">
        <v>-598687.15094534797</v>
      </c>
      <c r="P200" s="39">
        <v>-1155545.1640311701</v>
      </c>
      <c r="Q200" s="38" t="s">
        <v>31</v>
      </c>
      <c r="R200" s="31"/>
    </row>
    <row r="201" spans="1:18" ht="25.5" x14ac:dyDescent="0.25">
      <c r="A201" s="4">
        <f t="shared" si="3"/>
        <v>200</v>
      </c>
      <c r="B201" s="22" t="s">
        <v>619</v>
      </c>
      <c r="C201" s="50">
        <v>1317</v>
      </c>
      <c r="D201" s="19" t="s">
        <v>641</v>
      </c>
      <c r="E201" s="20" t="s">
        <v>687</v>
      </c>
      <c r="F201" s="20" t="s">
        <v>769</v>
      </c>
      <c r="G201" s="23" t="s">
        <v>18</v>
      </c>
      <c r="H201" s="23" t="s">
        <v>19</v>
      </c>
      <c r="I201" s="23">
        <v>0.17</v>
      </c>
      <c r="J201" s="20" t="s">
        <v>932</v>
      </c>
      <c r="K201" s="21" t="s">
        <v>923</v>
      </c>
      <c r="L201" s="21" t="s">
        <v>930</v>
      </c>
      <c r="M201" s="20" t="s">
        <v>928</v>
      </c>
      <c r="N201" s="20" t="s">
        <v>928</v>
      </c>
      <c r="O201" s="39">
        <v>-597362.038454697</v>
      </c>
      <c r="P201" s="39">
        <v>-1157182.33514129</v>
      </c>
      <c r="Q201" s="38" t="s">
        <v>31</v>
      </c>
      <c r="R201" s="31"/>
    </row>
    <row r="202" spans="1:18" ht="38.25" x14ac:dyDescent="0.25">
      <c r="A202" s="4">
        <f t="shared" si="3"/>
        <v>201</v>
      </c>
      <c r="B202" s="22" t="s">
        <v>619</v>
      </c>
      <c r="C202" s="50">
        <v>1317</v>
      </c>
      <c r="D202" s="19" t="s">
        <v>641</v>
      </c>
      <c r="E202" s="20" t="s">
        <v>688</v>
      </c>
      <c r="F202" s="20" t="s">
        <v>770</v>
      </c>
      <c r="G202" s="23" t="s">
        <v>18</v>
      </c>
      <c r="H202" s="23" t="s">
        <v>19</v>
      </c>
      <c r="I202" s="23">
        <v>3.43</v>
      </c>
      <c r="J202" s="20" t="s">
        <v>933</v>
      </c>
      <c r="K202" s="21" t="s">
        <v>923</v>
      </c>
      <c r="L202" s="21" t="s">
        <v>930</v>
      </c>
      <c r="M202" s="20" t="s">
        <v>928</v>
      </c>
      <c r="N202" s="20" t="s">
        <v>928</v>
      </c>
      <c r="O202" s="39">
        <v>-598174.24676096404</v>
      </c>
      <c r="P202" s="39">
        <v>-1158326.91426872</v>
      </c>
      <c r="Q202" s="38" t="s">
        <v>31</v>
      </c>
      <c r="R202" s="31"/>
    </row>
    <row r="203" spans="1:18" ht="25.5" x14ac:dyDescent="0.25">
      <c r="A203" s="4">
        <f t="shared" si="3"/>
        <v>202</v>
      </c>
      <c r="B203" s="22" t="s">
        <v>619</v>
      </c>
      <c r="C203" s="50">
        <v>1317</v>
      </c>
      <c r="D203" s="19" t="s">
        <v>641</v>
      </c>
      <c r="E203" s="20" t="s">
        <v>689</v>
      </c>
      <c r="F203" s="20" t="s">
        <v>771</v>
      </c>
      <c r="G203" s="23" t="s">
        <v>18</v>
      </c>
      <c r="H203" s="23" t="s">
        <v>68</v>
      </c>
      <c r="I203" s="23">
        <v>2.33</v>
      </c>
      <c r="J203" s="20" t="s">
        <v>934</v>
      </c>
      <c r="K203" s="21" t="s">
        <v>935</v>
      </c>
      <c r="L203" s="21" t="s">
        <v>936</v>
      </c>
      <c r="M203" s="20" t="s">
        <v>928</v>
      </c>
      <c r="N203" s="20" t="s">
        <v>928</v>
      </c>
      <c r="O203" s="39">
        <v>-605065.85912962502</v>
      </c>
      <c r="P203" s="39">
        <v>-1161363.6949817999</v>
      </c>
      <c r="Q203" s="38" t="s">
        <v>31</v>
      </c>
      <c r="R203" s="31"/>
    </row>
    <row r="204" spans="1:18" ht="38.25" x14ac:dyDescent="0.25">
      <c r="A204" s="4">
        <f t="shared" si="3"/>
        <v>203</v>
      </c>
      <c r="B204" s="22" t="s">
        <v>619</v>
      </c>
      <c r="C204" s="50">
        <v>1198</v>
      </c>
      <c r="D204" s="19" t="s">
        <v>134</v>
      </c>
      <c r="E204" s="20" t="s">
        <v>690</v>
      </c>
      <c r="F204" s="20" t="s">
        <v>772</v>
      </c>
      <c r="G204" s="23" t="s">
        <v>18</v>
      </c>
      <c r="H204" s="23" t="s">
        <v>19</v>
      </c>
      <c r="I204" s="23">
        <v>7.1</v>
      </c>
      <c r="J204" s="20" t="s">
        <v>937</v>
      </c>
      <c r="K204" s="21" t="s">
        <v>138</v>
      </c>
      <c r="L204" s="21" t="s">
        <v>938</v>
      </c>
      <c r="M204" s="20" t="s">
        <v>836</v>
      </c>
      <c r="N204" s="20" t="s">
        <v>836</v>
      </c>
      <c r="O204" s="39">
        <v>-600454.20493014995</v>
      </c>
      <c r="P204" s="39">
        <v>-1094509.1901447801</v>
      </c>
      <c r="Q204" s="38" t="s">
        <v>31</v>
      </c>
      <c r="R204" s="31"/>
    </row>
    <row r="205" spans="1:18" ht="38.25" x14ac:dyDescent="0.25">
      <c r="A205" s="4">
        <f t="shared" si="3"/>
        <v>204</v>
      </c>
      <c r="B205" s="22" t="s">
        <v>619</v>
      </c>
      <c r="C205" s="50">
        <v>1198</v>
      </c>
      <c r="D205" s="19" t="s">
        <v>134</v>
      </c>
      <c r="E205" s="20" t="s">
        <v>690</v>
      </c>
      <c r="F205" s="20" t="s">
        <v>773</v>
      </c>
      <c r="G205" s="23" t="s">
        <v>18</v>
      </c>
      <c r="H205" s="23" t="s">
        <v>19</v>
      </c>
      <c r="I205" s="23">
        <v>5.41</v>
      </c>
      <c r="J205" s="20" t="s">
        <v>939</v>
      </c>
      <c r="K205" s="21" t="s">
        <v>138</v>
      </c>
      <c r="L205" s="21" t="s">
        <v>938</v>
      </c>
      <c r="M205" s="20" t="s">
        <v>836</v>
      </c>
      <c r="N205" s="20" t="s">
        <v>836</v>
      </c>
      <c r="O205" s="39">
        <v>-601165.09669376002</v>
      </c>
      <c r="P205" s="39">
        <v>-1095700.65498603</v>
      </c>
      <c r="Q205" s="38" t="s">
        <v>31</v>
      </c>
      <c r="R205" s="31"/>
    </row>
    <row r="206" spans="1:18" ht="38.25" x14ac:dyDescent="0.25">
      <c r="A206" s="4">
        <f t="shared" si="3"/>
        <v>205</v>
      </c>
      <c r="B206" s="22" t="s">
        <v>619</v>
      </c>
      <c r="C206" s="50">
        <v>1198</v>
      </c>
      <c r="D206" s="19" t="s">
        <v>134</v>
      </c>
      <c r="E206" s="20" t="s">
        <v>691</v>
      </c>
      <c r="F206" s="20" t="s">
        <v>774</v>
      </c>
      <c r="G206" s="23" t="s">
        <v>18</v>
      </c>
      <c r="H206" s="23" t="s">
        <v>19</v>
      </c>
      <c r="I206" s="23">
        <v>2.96</v>
      </c>
      <c r="J206" s="20" t="s">
        <v>940</v>
      </c>
      <c r="K206" s="21" t="s">
        <v>138</v>
      </c>
      <c r="L206" s="21" t="s">
        <v>938</v>
      </c>
      <c r="M206" s="20" t="s">
        <v>941</v>
      </c>
      <c r="N206" s="20" t="s">
        <v>941</v>
      </c>
      <c r="O206" s="39">
        <v>-600772.74071293999</v>
      </c>
      <c r="P206" s="39">
        <v>-1096606.3913211001</v>
      </c>
      <c r="Q206" s="38" t="s">
        <v>31</v>
      </c>
      <c r="R206" s="31"/>
    </row>
    <row r="207" spans="1:18" ht="51" x14ac:dyDescent="0.25">
      <c r="A207" s="18">
        <f t="shared" si="3"/>
        <v>206</v>
      </c>
      <c r="B207" s="22" t="s">
        <v>619</v>
      </c>
      <c r="C207" s="50">
        <v>1198</v>
      </c>
      <c r="D207" s="18" t="s">
        <v>134</v>
      </c>
      <c r="E207" s="18" t="s">
        <v>1218</v>
      </c>
      <c r="F207" s="18" t="s">
        <v>816</v>
      </c>
      <c r="G207" s="18" t="s">
        <v>18</v>
      </c>
      <c r="H207" s="18" t="s">
        <v>19</v>
      </c>
      <c r="I207" s="18">
        <v>0.4</v>
      </c>
      <c r="J207" s="18" t="s">
        <v>1044</v>
      </c>
      <c r="K207" s="18" t="s">
        <v>138</v>
      </c>
      <c r="L207" s="18" t="s">
        <v>1045</v>
      </c>
      <c r="M207" s="18" t="s">
        <v>1219</v>
      </c>
      <c r="N207" s="18" t="s">
        <v>941</v>
      </c>
      <c r="O207" s="18">
        <v>-602844</v>
      </c>
      <c r="P207" s="18">
        <v>-1096688</v>
      </c>
      <c r="Q207" s="18" t="s">
        <v>1067</v>
      </c>
      <c r="R207" s="18" t="s">
        <v>1220</v>
      </c>
    </row>
    <row r="208" spans="1:18" ht="25.5" x14ac:dyDescent="0.25">
      <c r="A208" s="4">
        <f t="shared" si="3"/>
        <v>207</v>
      </c>
      <c r="B208" s="22" t="s">
        <v>619</v>
      </c>
      <c r="C208" s="50">
        <v>1546</v>
      </c>
      <c r="D208" s="19" t="s">
        <v>631</v>
      </c>
      <c r="E208" s="20" t="s">
        <v>693</v>
      </c>
      <c r="F208" s="20" t="s">
        <v>776</v>
      </c>
      <c r="G208" s="23" t="s">
        <v>18</v>
      </c>
      <c r="H208" s="23" t="s">
        <v>19</v>
      </c>
      <c r="I208" s="23">
        <v>0.34</v>
      </c>
      <c r="J208" s="20" t="s">
        <v>946</v>
      </c>
      <c r="K208" s="21" t="s">
        <v>947</v>
      </c>
      <c r="L208" s="21" t="s">
        <v>948</v>
      </c>
      <c r="M208" s="20" t="s">
        <v>836</v>
      </c>
      <c r="N208" s="20" t="s">
        <v>836</v>
      </c>
      <c r="O208" s="39">
        <v>-556743.45823524904</v>
      </c>
      <c r="P208" s="39">
        <v>-1166458.70141736</v>
      </c>
      <c r="Q208" s="38" t="s">
        <v>31</v>
      </c>
      <c r="R208" s="31"/>
    </row>
    <row r="209" spans="1:18" ht="51" x14ac:dyDescent="0.25">
      <c r="A209" s="4">
        <f t="shared" si="3"/>
        <v>208</v>
      </c>
      <c r="B209" s="22" t="s">
        <v>619</v>
      </c>
      <c r="C209" s="50">
        <v>1643</v>
      </c>
      <c r="D209" s="19" t="s">
        <v>629</v>
      </c>
      <c r="E209" s="20" t="s">
        <v>694</v>
      </c>
      <c r="F209" s="20" t="s">
        <v>777</v>
      </c>
      <c r="G209" s="23" t="s">
        <v>18</v>
      </c>
      <c r="H209" s="23" t="s">
        <v>19</v>
      </c>
      <c r="I209" s="23">
        <v>0.96</v>
      </c>
      <c r="J209" s="20" t="s">
        <v>949</v>
      </c>
      <c r="K209" s="21" t="s">
        <v>947</v>
      </c>
      <c r="L209" s="21" t="s">
        <v>950</v>
      </c>
      <c r="M209" s="20" t="s">
        <v>821</v>
      </c>
      <c r="N209" s="20" t="s">
        <v>822</v>
      </c>
      <c r="O209" s="39">
        <v>-564143.996043519</v>
      </c>
      <c r="P209" s="39">
        <v>-1163266.8275031799</v>
      </c>
      <c r="Q209" s="38" t="s">
        <v>31</v>
      </c>
      <c r="R209" s="31"/>
    </row>
    <row r="210" spans="1:18" ht="51" x14ac:dyDescent="0.25">
      <c r="A210" s="4">
        <f t="shared" si="3"/>
        <v>209</v>
      </c>
      <c r="B210" s="22" t="s">
        <v>619</v>
      </c>
      <c r="C210" s="50">
        <v>1627</v>
      </c>
      <c r="D210" s="19" t="s">
        <v>642</v>
      </c>
      <c r="E210" s="20" t="s">
        <v>695</v>
      </c>
      <c r="F210" s="20" t="s">
        <v>778</v>
      </c>
      <c r="G210" s="23" t="s">
        <v>18</v>
      </c>
      <c r="H210" s="23" t="s">
        <v>68</v>
      </c>
      <c r="I210" s="23">
        <v>13.8</v>
      </c>
      <c r="J210" s="20" t="s">
        <v>951</v>
      </c>
      <c r="K210" s="21" t="s">
        <v>870</v>
      </c>
      <c r="L210" s="21" t="s">
        <v>952</v>
      </c>
      <c r="M210" s="20" t="s">
        <v>821</v>
      </c>
      <c r="N210" s="20" t="s">
        <v>822</v>
      </c>
      <c r="O210" s="39">
        <v>-565675.24021759396</v>
      </c>
      <c r="P210" s="39">
        <v>-1166004.94729828</v>
      </c>
      <c r="Q210" s="38" t="s">
        <v>31</v>
      </c>
      <c r="R210" s="31"/>
    </row>
    <row r="211" spans="1:18" ht="38.25" x14ac:dyDescent="0.25">
      <c r="A211" s="4">
        <f t="shared" si="3"/>
        <v>210</v>
      </c>
      <c r="B211" s="22" t="s">
        <v>619</v>
      </c>
      <c r="C211" s="50">
        <v>1627</v>
      </c>
      <c r="D211" s="19" t="s">
        <v>642</v>
      </c>
      <c r="E211" s="20" t="s">
        <v>696</v>
      </c>
      <c r="F211" s="20" t="s">
        <v>779</v>
      </c>
      <c r="G211" s="23" t="s">
        <v>18</v>
      </c>
      <c r="H211" s="23" t="s">
        <v>19</v>
      </c>
      <c r="I211" s="23">
        <v>0.65</v>
      </c>
      <c r="J211" s="20" t="s">
        <v>953</v>
      </c>
      <c r="K211" s="21" t="s">
        <v>954</v>
      </c>
      <c r="L211" s="21" t="s">
        <v>955</v>
      </c>
      <c r="M211" s="20" t="s">
        <v>956</v>
      </c>
      <c r="N211" s="20" t="s">
        <v>956</v>
      </c>
      <c r="O211" s="39">
        <v>-574328.44719885197</v>
      </c>
      <c r="P211" s="39">
        <v>-1171780.0023076499</v>
      </c>
      <c r="Q211" s="38" t="s">
        <v>31</v>
      </c>
      <c r="R211" s="31"/>
    </row>
    <row r="212" spans="1:18" ht="25.5" x14ac:dyDescent="0.25">
      <c r="A212" s="4">
        <f t="shared" si="3"/>
        <v>211</v>
      </c>
      <c r="B212" s="22" t="s">
        <v>619</v>
      </c>
      <c r="C212" s="50">
        <v>1635</v>
      </c>
      <c r="D212" s="19" t="s">
        <v>643</v>
      </c>
      <c r="E212" s="20" t="s">
        <v>697</v>
      </c>
      <c r="F212" s="20" t="s">
        <v>697</v>
      </c>
      <c r="G212" s="23" t="s">
        <v>18</v>
      </c>
      <c r="H212" s="23" t="s">
        <v>19</v>
      </c>
      <c r="I212" s="23">
        <v>0.51</v>
      </c>
      <c r="J212" s="20" t="s">
        <v>957</v>
      </c>
      <c r="K212" s="21" t="s">
        <v>954</v>
      </c>
      <c r="L212" s="21" t="s">
        <v>958</v>
      </c>
      <c r="M212" s="20" t="s">
        <v>959</v>
      </c>
      <c r="N212" s="20" t="s">
        <v>959</v>
      </c>
      <c r="O212" s="39">
        <v>-576220.997523495</v>
      </c>
      <c r="P212" s="39">
        <v>-1169489.3962204701</v>
      </c>
      <c r="Q212" s="38" t="s">
        <v>31</v>
      </c>
      <c r="R212" s="31"/>
    </row>
    <row r="213" spans="1:18" ht="51" x14ac:dyDescent="0.25">
      <c r="A213" s="4">
        <f t="shared" si="3"/>
        <v>212</v>
      </c>
      <c r="B213" s="22" t="s">
        <v>619</v>
      </c>
      <c r="C213" s="50">
        <v>1635</v>
      </c>
      <c r="D213" s="19" t="s">
        <v>643</v>
      </c>
      <c r="E213" s="20" t="s">
        <v>698</v>
      </c>
      <c r="F213" s="20" t="s">
        <v>1221</v>
      </c>
      <c r="G213" s="23" t="s">
        <v>18</v>
      </c>
      <c r="H213" s="23" t="s">
        <v>19</v>
      </c>
      <c r="I213" s="23">
        <v>5.3</v>
      </c>
      <c r="J213" s="20" t="s">
        <v>960</v>
      </c>
      <c r="K213" s="21" t="s">
        <v>954</v>
      </c>
      <c r="L213" s="21" t="s">
        <v>961</v>
      </c>
      <c r="M213" s="20" t="s">
        <v>836</v>
      </c>
      <c r="N213" s="20" t="s">
        <v>836</v>
      </c>
      <c r="O213" s="39">
        <v>-580653.27221234399</v>
      </c>
      <c r="P213" s="39">
        <v>-1170603.43273559</v>
      </c>
      <c r="Q213" s="38" t="s">
        <v>31</v>
      </c>
      <c r="R213" s="31"/>
    </row>
    <row r="214" spans="1:18" ht="51" x14ac:dyDescent="0.25">
      <c r="A214" s="4">
        <f t="shared" si="3"/>
        <v>213</v>
      </c>
      <c r="B214" s="22" t="s">
        <v>619</v>
      </c>
      <c r="C214" s="50">
        <v>1635</v>
      </c>
      <c r="D214" s="24" t="s">
        <v>643</v>
      </c>
      <c r="E214" s="24" t="s">
        <v>698</v>
      </c>
      <c r="F214" s="24" t="s">
        <v>1222</v>
      </c>
      <c r="G214" s="23" t="s">
        <v>18</v>
      </c>
      <c r="H214" s="23" t="s">
        <v>19</v>
      </c>
      <c r="I214" s="23">
        <v>1.58</v>
      </c>
      <c r="J214" s="23" t="s">
        <v>960</v>
      </c>
      <c r="K214" s="23" t="s">
        <v>954</v>
      </c>
      <c r="L214" s="23" t="s">
        <v>961</v>
      </c>
      <c r="M214" s="19" t="s">
        <v>1223</v>
      </c>
      <c r="N214" s="19" t="s">
        <v>1223</v>
      </c>
      <c r="O214" s="71">
        <v>-580208</v>
      </c>
      <c r="P214" s="71">
        <v>-1171349</v>
      </c>
      <c r="Q214" s="46"/>
      <c r="R214" s="46" t="s">
        <v>1224</v>
      </c>
    </row>
    <row r="215" spans="1:18" ht="25.5" x14ac:dyDescent="0.25">
      <c r="A215" s="4">
        <f t="shared" si="3"/>
        <v>214</v>
      </c>
      <c r="B215" s="22" t="s">
        <v>619</v>
      </c>
      <c r="C215" s="50">
        <v>1635</v>
      </c>
      <c r="D215" s="19" t="s">
        <v>643</v>
      </c>
      <c r="E215" s="20" t="s">
        <v>699</v>
      </c>
      <c r="F215" s="20" t="s">
        <v>780</v>
      </c>
      <c r="G215" s="23" t="s">
        <v>18</v>
      </c>
      <c r="H215" s="23" t="s">
        <v>19</v>
      </c>
      <c r="I215" s="23">
        <v>0.43</v>
      </c>
      <c r="J215" s="20" t="s">
        <v>1225</v>
      </c>
      <c r="K215" s="21" t="s">
        <v>954</v>
      </c>
      <c r="L215" s="21" t="s">
        <v>962</v>
      </c>
      <c r="M215" s="20" t="s">
        <v>963</v>
      </c>
      <c r="N215" s="20" t="s">
        <v>963</v>
      </c>
      <c r="O215" s="39">
        <v>-581728.04594298499</v>
      </c>
      <c r="P215" s="39">
        <v>-1176567.8204815299</v>
      </c>
      <c r="Q215" s="38" t="s">
        <v>31</v>
      </c>
      <c r="R215" s="31"/>
    </row>
    <row r="216" spans="1:18" ht="102" x14ac:dyDescent="0.25">
      <c r="A216" s="4">
        <f t="shared" si="3"/>
        <v>215</v>
      </c>
      <c r="B216" s="22" t="s">
        <v>619</v>
      </c>
      <c r="C216" s="50">
        <v>1368</v>
      </c>
      <c r="D216" s="19" t="s">
        <v>644</v>
      </c>
      <c r="E216" s="20" t="s">
        <v>700</v>
      </c>
      <c r="F216" s="20" t="s">
        <v>781</v>
      </c>
      <c r="G216" s="23" t="s">
        <v>18</v>
      </c>
      <c r="H216" s="23" t="s">
        <v>19</v>
      </c>
      <c r="I216" s="23">
        <v>3.3</v>
      </c>
      <c r="J216" s="20" t="s">
        <v>1226</v>
      </c>
      <c r="K216" s="21" t="s">
        <v>954</v>
      </c>
      <c r="L216" s="21" t="s">
        <v>964</v>
      </c>
      <c r="M216" s="20" t="s">
        <v>965</v>
      </c>
      <c r="N216" s="20" t="s">
        <v>965</v>
      </c>
      <c r="O216" s="39">
        <v>-588912.62072750099</v>
      </c>
      <c r="P216" s="39">
        <v>-1162223.96399947</v>
      </c>
      <c r="Q216" s="38" t="s">
        <v>31</v>
      </c>
      <c r="R216" s="33"/>
    </row>
    <row r="217" spans="1:18" ht="25.5" x14ac:dyDescent="0.25">
      <c r="A217" s="4">
        <f t="shared" si="3"/>
        <v>216</v>
      </c>
      <c r="B217" s="22" t="s">
        <v>619</v>
      </c>
      <c r="C217" s="50">
        <v>1368</v>
      </c>
      <c r="D217" s="19" t="s">
        <v>644</v>
      </c>
      <c r="E217" s="20" t="s">
        <v>701</v>
      </c>
      <c r="F217" s="20" t="s">
        <v>782</v>
      </c>
      <c r="G217" s="23" t="s">
        <v>18</v>
      </c>
      <c r="H217" s="23" t="s">
        <v>19</v>
      </c>
      <c r="I217" s="23">
        <v>0.82499999999999996</v>
      </c>
      <c r="J217" s="20" t="s">
        <v>966</v>
      </c>
      <c r="K217" s="21" t="s">
        <v>954</v>
      </c>
      <c r="L217" s="21" t="s">
        <v>967</v>
      </c>
      <c r="M217" s="20" t="s">
        <v>836</v>
      </c>
      <c r="N217" s="20" t="s">
        <v>836</v>
      </c>
      <c r="O217" s="39">
        <v>-585558.59303699899</v>
      </c>
      <c r="P217" s="39">
        <v>-1162212.62125307</v>
      </c>
      <c r="Q217" s="38" t="s">
        <v>31</v>
      </c>
      <c r="R217" s="31"/>
    </row>
    <row r="218" spans="1:18" ht="51" x14ac:dyDescent="0.25">
      <c r="A218" s="4">
        <f t="shared" si="3"/>
        <v>217</v>
      </c>
      <c r="B218" s="22" t="s">
        <v>619</v>
      </c>
      <c r="C218" s="50">
        <v>1392</v>
      </c>
      <c r="D218" s="19" t="s">
        <v>645</v>
      </c>
      <c r="E218" s="20" t="s">
        <v>702</v>
      </c>
      <c r="F218" s="20" t="s">
        <v>702</v>
      </c>
      <c r="G218" s="23" t="s">
        <v>18</v>
      </c>
      <c r="H218" s="23" t="s">
        <v>19</v>
      </c>
      <c r="I218" s="23">
        <v>4.59</v>
      </c>
      <c r="J218" s="20" t="s">
        <v>968</v>
      </c>
      <c r="K218" s="21" t="s">
        <v>969</v>
      </c>
      <c r="L218" s="21" t="s">
        <v>970</v>
      </c>
      <c r="M218" s="20" t="s">
        <v>971</v>
      </c>
      <c r="N218" s="20" t="s">
        <v>972</v>
      </c>
      <c r="O218" s="39">
        <v>-593254.75160821597</v>
      </c>
      <c r="P218" s="39">
        <v>-1188394.2775772</v>
      </c>
      <c r="Q218" s="38" t="s">
        <v>31</v>
      </c>
      <c r="R218" s="31"/>
    </row>
    <row r="219" spans="1:18" ht="38.25" x14ac:dyDescent="0.25">
      <c r="A219" s="4">
        <f t="shared" si="3"/>
        <v>218</v>
      </c>
      <c r="B219" s="22" t="s">
        <v>619</v>
      </c>
      <c r="C219" s="50">
        <v>1503</v>
      </c>
      <c r="D219" s="19" t="s">
        <v>646</v>
      </c>
      <c r="E219" s="20" t="s">
        <v>703</v>
      </c>
      <c r="F219" s="20" t="s">
        <v>703</v>
      </c>
      <c r="G219" s="23" t="s">
        <v>18</v>
      </c>
      <c r="H219" s="23" t="s">
        <v>19</v>
      </c>
      <c r="I219" s="23">
        <v>0.87</v>
      </c>
      <c r="J219" s="20" t="s">
        <v>973</v>
      </c>
      <c r="K219" s="21" t="s">
        <v>974</v>
      </c>
      <c r="L219" s="21" t="s">
        <v>975</v>
      </c>
      <c r="M219" s="20" t="s">
        <v>836</v>
      </c>
      <c r="N219" s="20" t="s">
        <v>836</v>
      </c>
      <c r="O219" s="39">
        <v>-678370.56663533999</v>
      </c>
      <c r="P219" s="39">
        <v>-1137435.94334434</v>
      </c>
      <c r="Q219" s="38" t="s">
        <v>31</v>
      </c>
      <c r="R219" s="31"/>
    </row>
    <row r="220" spans="1:18" ht="25.5" x14ac:dyDescent="0.25">
      <c r="A220" s="4">
        <f t="shared" si="3"/>
        <v>219</v>
      </c>
      <c r="B220" s="22" t="s">
        <v>619</v>
      </c>
      <c r="C220" s="50">
        <v>1503</v>
      </c>
      <c r="D220" s="19" t="s">
        <v>646</v>
      </c>
      <c r="E220" s="20" t="s">
        <v>704</v>
      </c>
      <c r="F220" s="20" t="s">
        <v>783</v>
      </c>
      <c r="G220" s="23" t="s">
        <v>18</v>
      </c>
      <c r="H220" s="23" t="s">
        <v>19</v>
      </c>
      <c r="I220" s="23">
        <v>1.3</v>
      </c>
      <c r="J220" s="20" t="s">
        <v>976</v>
      </c>
      <c r="K220" s="21" t="s">
        <v>977</v>
      </c>
      <c r="L220" s="21" t="s">
        <v>978</v>
      </c>
      <c r="M220" s="20" t="s">
        <v>836</v>
      </c>
      <c r="N220" s="20" t="s">
        <v>836</v>
      </c>
      <c r="O220" s="39">
        <v>-661416.70334180002</v>
      </c>
      <c r="P220" s="39">
        <v>-1132644.5033036999</v>
      </c>
      <c r="Q220" s="38" t="s">
        <v>31</v>
      </c>
      <c r="R220" s="31"/>
    </row>
    <row r="221" spans="1:18" ht="51" x14ac:dyDescent="0.25">
      <c r="A221" s="4">
        <f t="shared" si="3"/>
        <v>220</v>
      </c>
      <c r="B221" s="22" t="s">
        <v>619</v>
      </c>
      <c r="C221" s="50">
        <v>1503</v>
      </c>
      <c r="D221" s="19" t="s">
        <v>646</v>
      </c>
      <c r="E221" s="20" t="s">
        <v>705</v>
      </c>
      <c r="F221" s="20" t="s">
        <v>784</v>
      </c>
      <c r="G221" s="23" t="s">
        <v>18</v>
      </c>
      <c r="H221" s="23" t="s">
        <v>19</v>
      </c>
      <c r="I221" s="23">
        <v>2.2999999999999998</v>
      </c>
      <c r="J221" s="20" t="s">
        <v>976</v>
      </c>
      <c r="K221" s="21" t="s">
        <v>977</v>
      </c>
      <c r="L221" s="21" t="s">
        <v>978</v>
      </c>
      <c r="M221" s="20" t="s">
        <v>836</v>
      </c>
      <c r="N221" s="20" t="s">
        <v>836</v>
      </c>
      <c r="O221" s="39">
        <v>-661485.46892473102</v>
      </c>
      <c r="P221" s="39">
        <v>-1132118.1276945199</v>
      </c>
      <c r="Q221" s="38" t="s">
        <v>31</v>
      </c>
      <c r="R221" s="31"/>
    </row>
    <row r="222" spans="1:18" ht="51" x14ac:dyDescent="0.25">
      <c r="A222" s="4">
        <f t="shared" si="3"/>
        <v>221</v>
      </c>
      <c r="B222" s="22" t="s">
        <v>619</v>
      </c>
      <c r="C222" s="50">
        <v>1503</v>
      </c>
      <c r="D222" s="19" t="s">
        <v>646</v>
      </c>
      <c r="E222" s="20" t="s">
        <v>705</v>
      </c>
      <c r="F222" s="20" t="s">
        <v>785</v>
      </c>
      <c r="G222" s="23" t="s">
        <v>18</v>
      </c>
      <c r="H222" s="23" t="s">
        <v>19</v>
      </c>
      <c r="I222" s="23">
        <v>1.26</v>
      </c>
      <c r="J222" s="20" t="s">
        <v>979</v>
      </c>
      <c r="K222" s="21" t="s">
        <v>977</v>
      </c>
      <c r="L222" s="21" t="s">
        <v>978</v>
      </c>
      <c r="M222" s="20" t="s">
        <v>836</v>
      </c>
      <c r="N222" s="20" t="s">
        <v>836</v>
      </c>
      <c r="O222" s="39">
        <v>-662479.30664550001</v>
      </c>
      <c r="P222" s="39">
        <v>-1132032.9016899499</v>
      </c>
      <c r="Q222" s="38" t="s">
        <v>31</v>
      </c>
      <c r="R222" s="31"/>
    </row>
    <row r="223" spans="1:18" ht="25.5" x14ac:dyDescent="0.25">
      <c r="A223" s="4">
        <f t="shared" si="3"/>
        <v>222</v>
      </c>
      <c r="B223" s="22" t="s">
        <v>619</v>
      </c>
      <c r="C223" s="50">
        <v>1503</v>
      </c>
      <c r="D223" s="19" t="s">
        <v>646</v>
      </c>
      <c r="E223" s="20" t="s">
        <v>706</v>
      </c>
      <c r="F223" s="20" t="s">
        <v>786</v>
      </c>
      <c r="G223" s="23" t="s">
        <v>18</v>
      </c>
      <c r="H223" s="23" t="s">
        <v>19</v>
      </c>
      <c r="I223" s="23">
        <v>1.55</v>
      </c>
      <c r="J223" s="20" t="s">
        <v>976</v>
      </c>
      <c r="K223" s="21" t="s">
        <v>977</v>
      </c>
      <c r="L223" s="21" t="s">
        <v>978</v>
      </c>
      <c r="M223" s="20" t="s">
        <v>836</v>
      </c>
      <c r="N223" s="20" t="s">
        <v>836</v>
      </c>
      <c r="O223" s="39">
        <v>-661131.56719525997</v>
      </c>
      <c r="P223" s="39">
        <v>-1131316.9571241101</v>
      </c>
      <c r="Q223" s="38" t="s">
        <v>31</v>
      </c>
      <c r="R223" s="31"/>
    </row>
    <row r="224" spans="1:18" ht="25.5" x14ac:dyDescent="0.25">
      <c r="A224" s="4">
        <f t="shared" si="3"/>
        <v>223</v>
      </c>
      <c r="B224" s="22" t="s">
        <v>619</v>
      </c>
      <c r="C224" s="50">
        <v>1503</v>
      </c>
      <c r="D224" s="19" t="s">
        <v>646</v>
      </c>
      <c r="E224" s="20" t="s">
        <v>706</v>
      </c>
      <c r="F224" s="20" t="s">
        <v>787</v>
      </c>
      <c r="G224" s="23" t="s">
        <v>18</v>
      </c>
      <c r="H224" s="23" t="s">
        <v>19</v>
      </c>
      <c r="I224" s="23">
        <v>3.58</v>
      </c>
      <c r="J224" s="20" t="s">
        <v>976</v>
      </c>
      <c r="K224" s="21" t="s">
        <v>977</v>
      </c>
      <c r="L224" s="21" t="s">
        <v>978</v>
      </c>
      <c r="M224" s="20" t="s">
        <v>836</v>
      </c>
      <c r="N224" s="20" t="s">
        <v>836</v>
      </c>
      <c r="O224" s="39">
        <v>-660893.75833799003</v>
      </c>
      <c r="P224" s="39">
        <v>-1130888.4000101599</v>
      </c>
      <c r="Q224" s="38" t="s">
        <v>31</v>
      </c>
      <c r="R224" s="31"/>
    </row>
    <row r="225" spans="1:18" ht="25.5" x14ac:dyDescent="0.25">
      <c r="A225" s="4">
        <f t="shared" si="3"/>
        <v>224</v>
      </c>
      <c r="B225" s="22" t="s">
        <v>619</v>
      </c>
      <c r="C225" s="50">
        <v>1503</v>
      </c>
      <c r="D225" s="19" t="s">
        <v>646</v>
      </c>
      <c r="E225" s="20" t="s">
        <v>706</v>
      </c>
      <c r="F225" s="20" t="s">
        <v>788</v>
      </c>
      <c r="G225" s="23" t="s">
        <v>18</v>
      </c>
      <c r="H225" s="23" t="s">
        <v>19</v>
      </c>
      <c r="I225" s="23">
        <v>5.56</v>
      </c>
      <c r="J225" s="20" t="s">
        <v>976</v>
      </c>
      <c r="K225" s="21" t="s">
        <v>977</v>
      </c>
      <c r="L225" s="21" t="s">
        <v>978</v>
      </c>
      <c r="M225" s="20" t="s">
        <v>836</v>
      </c>
      <c r="N225" s="20" t="s">
        <v>836</v>
      </c>
      <c r="O225" s="39">
        <v>-660874.06000000006</v>
      </c>
      <c r="P225" s="39">
        <v>-1130204.58</v>
      </c>
      <c r="Q225" s="38" t="s">
        <v>31</v>
      </c>
      <c r="R225" s="31"/>
    </row>
    <row r="226" spans="1:18" ht="25.5" x14ac:dyDescent="0.25">
      <c r="A226" s="4">
        <f t="shared" si="3"/>
        <v>225</v>
      </c>
      <c r="B226" s="22" t="s">
        <v>619</v>
      </c>
      <c r="C226" s="50">
        <v>1503</v>
      </c>
      <c r="D226" s="19" t="s">
        <v>646</v>
      </c>
      <c r="E226" s="20" t="s">
        <v>706</v>
      </c>
      <c r="F226" s="20" t="s">
        <v>789</v>
      </c>
      <c r="G226" s="23" t="s">
        <v>18</v>
      </c>
      <c r="H226" s="23" t="s">
        <v>19</v>
      </c>
      <c r="I226" s="23">
        <v>3.39</v>
      </c>
      <c r="J226" s="20" t="s">
        <v>976</v>
      </c>
      <c r="K226" s="21" t="s">
        <v>977</v>
      </c>
      <c r="L226" s="21" t="s">
        <v>978</v>
      </c>
      <c r="M226" s="20" t="s">
        <v>836</v>
      </c>
      <c r="N226" s="20" t="s">
        <v>836</v>
      </c>
      <c r="O226" s="39">
        <v>-661591.90622301202</v>
      </c>
      <c r="P226" s="39">
        <v>-1128998.3200304799</v>
      </c>
      <c r="Q226" s="38" t="s">
        <v>31</v>
      </c>
      <c r="R226" s="31"/>
    </row>
    <row r="227" spans="1:18" ht="25.5" x14ac:dyDescent="0.25">
      <c r="A227" s="4">
        <f t="shared" si="3"/>
        <v>226</v>
      </c>
      <c r="B227" s="22" t="s">
        <v>619</v>
      </c>
      <c r="C227" s="50">
        <v>1503</v>
      </c>
      <c r="D227" s="19" t="s">
        <v>646</v>
      </c>
      <c r="E227" s="20" t="s">
        <v>707</v>
      </c>
      <c r="F227" s="20" t="s">
        <v>790</v>
      </c>
      <c r="G227" s="23" t="s">
        <v>18</v>
      </c>
      <c r="H227" s="23" t="s">
        <v>19</v>
      </c>
      <c r="I227" s="23">
        <v>4.72</v>
      </c>
      <c r="J227" s="20" t="s">
        <v>980</v>
      </c>
      <c r="K227" s="21" t="s">
        <v>981</v>
      </c>
      <c r="L227" s="21" t="s">
        <v>982</v>
      </c>
      <c r="M227" s="20" t="s">
        <v>836</v>
      </c>
      <c r="N227" s="20" t="s">
        <v>836</v>
      </c>
      <c r="O227" s="39">
        <v>-654863.39845178102</v>
      </c>
      <c r="P227" s="39">
        <v>-1135436.73403439</v>
      </c>
      <c r="Q227" s="38" t="s">
        <v>31</v>
      </c>
      <c r="R227" s="31"/>
    </row>
    <row r="228" spans="1:18" ht="25.5" x14ac:dyDescent="0.25">
      <c r="A228" s="4">
        <f t="shared" si="3"/>
        <v>227</v>
      </c>
      <c r="B228" s="22" t="s">
        <v>619</v>
      </c>
      <c r="C228" s="50">
        <v>1503</v>
      </c>
      <c r="D228" s="19" t="s">
        <v>646</v>
      </c>
      <c r="E228" s="20" t="s">
        <v>707</v>
      </c>
      <c r="F228" s="20" t="s">
        <v>791</v>
      </c>
      <c r="G228" s="23" t="s">
        <v>18</v>
      </c>
      <c r="H228" s="23" t="s">
        <v>19</v>
      </c>
      <c r="I228" s="23">
        <v>2.2000000000000002</v>
      </c>
      <c r="J228" s="20" t="s">
        <v>983</v>
      </c>
      <c r="K228" s="21" t="s">
        <v>981</v>
      </c>
      <c r="L228" s="21" t="s">
        <v>982</v>
      </c>
      <c r="M228" s="20" t="s">
        <v>984</v>
      </c>
      <c r="N228" s="20" t="s">
        <v>984</v>
      </c>
      <c r="O228" s="39">
        <v>-655645.51</v>
      </c>
      <c r="P228" s="39">
        <v>-1135861.6100000001</v>
      </c>
      <c r="Q228" s="38" t="s">
        <v>31</v>
      </c>
      <c r="R228" s="31"/>
    </row>
    <row r="229" spans="1:18" ht="51" x14ac:dyDescent="0.25">
      <c r="A229" s="4">
        <f t="shared" si="3"/>
        <v>228</v>
      </c>
      <c r="B229" s="22" t="s">
        <v>619</v>
      </c>
      <c r="C229" s="50">
        <v>1503</v>
      </c>
      <c r="D229" s="19" t="s">
        <v>646</v>
      </c>
      <c r="E229" s="20" t="s">
        <v>707</v>
      </c>
      <c r="F229" s="20" t="s">
        <v>812</v>
      </c>
      <c r="G229" s="23" t="s">
        <v>18</v>
      </c>
      <c r="H229" s="23" t="s">
        <v>19</v>
      </c>
      <c r="I229" s="23">
        <v>1.86</v>
      </c>
      <c r="J229" s="20" t="s">
        <v>1033</v>
      </c>
      <c r="K229" s="21" t="s">
        <v>1034</v>
      </c>
      <c r="L229" s="21" t="s">
        <v>982</v>
      </c>
      <c r="M229" s="20" t="s">
        <v>1035</v>
      </c>
      <c r="N229" s="20" t="s">
        <v>1035</v>
      </c>
      <c r="O229" s="39">
        <v>-656218.36914789502</v>
      </c>
      <c r="P229" s="39">
        <v>-1135523.5840238901</v>
      </c>
      <c r="Q229" s="38" t="s">
        <v>1067</v>
      </c>
      <c r="R229" s="34" t="s">
        <v>1083</v>
      </c>
    </row>
    <row r="230" spans="1:18" ht="25.5" x14ac:dyDescent="0.25">
      <c r="A230" s="4">
        <f t="shared" si="3"/>
        <v>229</v>
      </c>
      <c r="B230" s="22" t="s">
        <v>619</v>
      </c>
      <c r="C230" s="50">
        <v>1597</v>
      </c>
      <c r="D230" s="19" t="s">
        <v>647</v>
      </c>
      <c r="E230" s="20" t="s">
        <v>725</v>
      </c>
      <c r="F230" s="20" t="s">
        <v>813</v>
      </c>
      <c r="G230" s="23" t="s">
        <v>18</v>
      </c>
      <c r="H230" s="23" t="s">
        <v>19</v>
      </c>
      <c r="I230" s="23">
        <v>2.8</v>
      </c>
      <c r="J230" s="20" t="s">
        <v>1036</v>
      </c>
      <c r="K230" s="21" t="s">
        <v>1227</v>
      </c>
      <c r="L230" s="21" t="s">
        <v>1037</v>
      </c>
      <c r="M230" s="20" t="s">
        <v>1038</v>
      </c>
      <c r="N230" s="20" t="s">
        <v>1038</v>
      </c>
      <c r="O230" s="39">
        <v>-665878.35400000005</v>
      </c>
      <c r="P230" s="39">
        <v>-1153745.986</v>
      </c>
      <c r="Q230" s="38" t="s">
        <v>1067</v>
      </c>
      <c r="R230" s="24" t="s">
        <v>1084</v>
      </c>
    </row>
    <row r="231" spans="1:18" ht="25.5" x14ac:dyDescent="0.25">
      <c r="A231" s="4">
        <f t="shared" si="3"/>
        <v>230</v>
      </c>
      <c r="B231" s="22" t="s">
        <v>619</v>
      </c>
      <c r="C231" s="50">
        <v>1597</v>
      </c>
      <c r="D231" s="19" t="s">
        <v>647</v>
      </c>
      <c r="E231" s="20" t="s">
        <v>719</v>
      </c>
      <c r="F231" s="20" t="s">
        <v>806</v>
      </c>
      <c r="G231" s="23" t="s">
        <v>18</v>
      </c>
      <c r="H231" s="23" t="s">
        <v>19</v>
      </c>
      <c r="I231" s="23">
        <v>0.7</v>
      </c>
      <c r="J231" s="20" t="s">
        <v>1017</v>
      </c>
      <c r="K231" s="21" t="s">
        <v>1018</v>
      </c>
      <c r="L231" s="21" t="s">
        <v>1019</v>
      </c>
      <c r="M231" s="20" t="s">
        <v>89</v>
      </c>
      <c r="N231" s="20" t="s">
        <v>822</v>
      </c>
      <c r="O231" s="39">
        <v>-657851.8297</v>
      </c>
      <c r="P231" s="39">
        <v>-1143365.1248999999</v>
      </c>
      <c r="Q231" s="38" t="s">
        <v>31</v>
      </c>
      <c r="R231" s="24"/>
    </row>
    <row r="232" spans="1:18" x14ac:dyDescent="0.25">
      <c r="A232" s="4">
        <f t="shared" si="3"/>
        <v>231</v>
      </c>
      <c r="B232" s="22" t="s">
        <v>619</v>
      </c>
      <c r="C232" s="50">
        <v>1597</v>
      </c>
      <c r="D232" s="19" t="s">
        <v>647</v>
      </c>
      <c r="E232" s="20" t="s">
        <v>708</v>
      </c>
      <c r="F232" s="20" t="s">
        <v>792</v>
      </c>
      <c r="G232" s="23" t="s">
        <v>18</v>
      </c>
      <c r="H232" s="23" t="s">
        <v>68</v>
      </c>
      <c r="I232" s="23">
        <v>10.97</v>
      </c>
      <c r="J232" s="20" t="s">
        <v>985</v>
      </c>
      <c r="K232" s="21" t="s">
        <v>863</v>
      </c>
      <c r="L232" s="21" t="s">
        <v>986</v>
      </c>
      <c r="M232" s="20" t="s">
        <v>987</v>
      </c>
      <c r="N232" s="20" t="s">
        <v>987</v>
      </c>
      <c r="O232" s="39">
        <v>-659287.37871729699</v>
      </c>
      <c r="P232" s="39">
        <v>-1148909.33877572</v>
      </c>
      <c r="Q232" s="38" t="s">
        <v>31</v>
      </c>
      <c r="R232" s="31"/>
    </row>
    <row r="233" spans="1:18" ht="25.5" x14ac:dyDescent="0.25">
      <c r="A233" s="4">
        <f t="shared" si="3"/>
        <v>232</v>
      </c>
      <c r="B233" s="22" t="s">
        <v>619</v>
      </c>
      <c r="C233" s="50">
        <v>1597</v>
      </c>
      <c r="D233" s="19" t="s">
        <v>647</v>
      </c>
      <c r="E233" s="20" t="s">
        <v>708</v>
      </c>
      <c r="F233" s="20" t="s">
        <v>793</v>
      </c>
      <c r="G233" s="23" t="s">
        <v>18</v>
      </c>
      <c r="H233" s="23" t="s">
        <v>68</v>
      </c>
      <c r="I233" s="23">
        <v>3.38</v>
      </c>
      <c r="J233" s="20" t="s">
        <v>988</v>
      </c>
      <c r="K233" s="21" t="s">
        <v>863</v>
      </c>
      <c r="L233" s="21" t="s">
        <v>986</v>
      </c>
      <c r="M233" s="20" t="s">
        <v>987</v>
      </c>
      <c r="N233" s="20" t="s">
        <v>987</v>
      </c>
      <c r="O233" s="39">
        <v>-658561.03298518597</v>
      </c>
      <c r="P233" s="39">
        <v>-1147814.64337107</v>
      </c>
      <c r="Q233" s="38" t="s">
        <v>31</v>
      </c>
      <c r="R233" s="31"/>
    </row>
    <row r="234" spans="1:18" ht="25.5" x14ac:dyDescent="0.25">
      <c r="A234" s="4">
        <f t="shared" si="3"/>
        <v>233</v>
      </c>
      <c r="B234" s="22" t="s">
        <v>619</v>
      </c>
      <c r="C234" s="50">
        <v>1597</v>
      </c>
      <c r="D234" s="19" t="s">
        <v>647</v>
      </c>
      <c r="E234" s="20" t="s">
        <v>724</v>
      </c>
      <c r="F234" s="20" t="s">
        <v>811</v>
      </c>
      <c r="G234" s="23" t="s">
        <v>18</v>
      </c>
      <c r="H234" s="23" t="s">
        <v>19</v>
      </c>
      <c r="I234" s="23">
        <v>0.86</v>
      </c>
      <c r="J234" s="20" t="s">
        <v>1030</v>
      </c>
      <c r="K234" s="21" t="s">
        <v>863</v>
      </c>
      <c r="L234" s="21" t="s">
        <v>1031</v>
      </c>
      <c r="M234" s="20" t="s">
        <v>1032</v>
      </c>
      <c r="N234" s="20" t="s">
        <v>1032</v>
      </c>
      <c r="O234" s="39">
        <v>-652423.97297955398</v>
      </c>
      <c r="P234" s="39">
        <v>-1147470.17255975</v>
      </c>
      <c r="Q234" s="38" t="s">
        <v>1067</v>
      </c>
      <c r="R234" s="24" t="s">
        <v>1228</v>
      </c>
    </row>
    <row r="235" spans="1:18" ht="25.5" x14ac:dyDescent="0.25">
      <c r="A235" s="4">
        <f t="shared" si="3"/>
        <v>234</v>
      </c>
      <c r="B235" s="22" t="s">
        <v>619</v>
      </c>
      <c r="C235" s="50">
        <v>1597</v>
      </c>
      <c r="D235" s="19" t="s">
        <v>647</v>
      </c>
      <c r="E235" s="20" t="s">
        <v>720</v>
      </c>
      <c r="F235" s="20" t="s">
        <v>807</v>
      </c>
      <c r="G235" s="23" t="s">
        <v>18</v>
      </c>
      <c r="H235" s="23" t="s">
        <v>68</v>
      </c>
      <c r="I235" s="23">
        <v>0.7</v>
      </c>
      <c r="J235" s="20" t="s">
        <v>1020</v>
      </c>
      <c r="K235" s="21" t="s">
        <v>863</v>
      </c>
      <c r="L235" s="21" t="s">
        <v>1021</v>
      </c>
      <c r="M235" s="20" t="s">
        <v>89</v>
      </c>
      <c r="N235" s="20" t="s">
        <v>822</v>
      </c>
      <c r="O235" s="39">
        <v>-647194.79</v>
      </c>
      <c r="P235" s="39">
        <v>-1147691.1299999999</v>
      </c>
      <c r="Q235" s="38" t="s">
        <v>31</v>
      </c>
      <c r="R235" s="31"/>
    </row>
    <row r="236" spans="1:18" ht="51" x14ac:dyDescent="0.25">
      <c r="A236" s="18">
        <f t="shared" si="3"/>
        <v>235</v>
      </c>
      <c r="B236" s="22" t="s">
        <v>619</v>
      </c>
      <c r="C236" s="50">
        <v>1597</v>
      </c>
      <c r="D236" s="18" t="s">
        <v>1229</v>
      </c>
      <c r="E236" s="18" t="s">
        <v>1230</v>
      </c>
      <c r="F236" s="18" t="s">
        <v>1231</v>
      </c>
      <c r="G236" s="18" t="s">
        <v>18</v>
      </c>
      <c r="H236" s="18" t="s">
        <v>19</v>
      </c>
      <c r="I236" s="18">
        <v>0.1</v>
      </c>
      <c r="J236" s="18" t="s">
        <v>1232</v>
      </c>
      <c r="K236" s="18" t="s">
        <v>1227</v>
      </c>
      <c r="L236" s="18" t="s">
        <v>1233</v>
      </c>
      <c r="M236" s="18" t="s">
        <v>1234</v>
      </c>
      <c r="N236" s="18" t="s">
        <v>1234</v>
      </c>
      <c r="O236" s="18">
        <v>-659250</v>
      </c>
      <c r="P236" s="18">
        <v>-1154375</v>
      </c>
      <c r="Q236" s="18" t="s">
        <v>1067</v>
      </c>
      <c r="R236" s="18"/>
    </row>
    <row r="237" spans="1:18" ht="25.5" x14ac:dyDescent="0.25">
      <c r="A237" s="18">
        <f t="shared" si="3"/>
        <v>236</v>
      </c>
      <c r="B237" s="22" t="s">
        <v>619</v>
      </c>
      <c r="C237" s="50">
        <v>1597</v>
      </c>
      <c r="D237" s="18" t="s">
        <v>1229</v>
      </c>
      <c r="E237" s="18" t="s">
        <v>1235</v>
      </c>
      <c r="F237" s="18" t="s">
        <v>1236</v>
      </c>
      <c r="G237" s="18" t="s">
        <v>18</v>
      </c>
      <c r="H237" s="18" t="s">
        <v>19</v>
      </c>
      <c r="I237" s="18">
        <v>0.4</v>
      </c>
      <c r="J237" s="18" t="s">
        <v>1237</v>
      </c>
      <c r="K237" s="18" t="s">
        <v>1238</v>
      </c>
      <c r="L237" s="18" t="s">
        <v>1239</v>
      </c>
      <c r="M237" s="18" t="s">
        <v>1240</v>
      </c>
      <c r="N237" s="18" t="s">
        <v>1240</v>
      </c>
      <c r="O237" s="18">
        <v>-641766</v>
      </c>
      <c r="P237" s="18">
        <v>-1165326</v>
      </c>
      <c r="Q237" s="18" t="s">
        <v>1067</v>
      </c>
      <c r="R237" s="18"/>
    </row>
    <row r="238" spans="1:18" ht="38.25" x14ac:dyDescent="0.25">
      <c r="A238" s="18">
        <f t="shared" si="3"/>
        <v>237</v>
      </c>
      <c r="B238" s="22" t="s">
        <v>619</v>
      </c>
      <c r="C238" s="50">
        <v>1414</v>
      </c>
      <c r="D238" s="18" t="s">
        <v>652</v>
      </c>
      <c r="E238" s="18" t="s">
        <v>1241</v>
      </c>
      <c r="F238" s="18" t="s">
        <v>652</v>
      </c>
      <c r="G238" s="18" t="s">
        <v>18</v>
      </c>
      <c r="H238" s="18" t="s">
        <v>1022</v>
      </c>
      <c r="I238" s="18">
        <v>2.8759999999999999</v>
      </c>
      <c r="J238" s="18" t="s">
        <v>1242</v>
      </c>
      <c r="K238" s="18" t="s">
        <v>1125</v>
      </c>
      <c r="L238" s="18" t="s">
        <v>1243</v>
      </c>
      <c r="M238" s="18" t="s">
        <v>1244</v>
      </c>
      <c r="N238" s="18" t="s">
        <v>1244</v>
      </c>
      <c r="O238" s="18">
        <v>-608662</v>
      </c>
      <c r="P238" s="18">
        <v>-1183785</v>
      </c>
      <c r="Q238" s="18" t="s">
        <v>1067</v>
      </c>
      <c r="R238" s="18" t="s">
        <v>1245</v>
      </c>
    </row>
    <row r="239" spans="1:18" ht="25.5" x14ac:dyDescent="0.25">
      <c r="A239" s="4">
        <f t="shared" si="3"/>
        <v>238</v>
      </c>
      <c r="B239" s="22" t="s">
        <v>619</v>
      </c>
      <c r="C239" s="50">
        <v>1384</v>
      </c>
      <c r="D239" s="19" t="s">
        <v>648</v>
      </c>
      <c r="E239" s="20" t="s">
        <v>709</v>
      </c>
      <c r="F239" s="20" t="s">
        <v>794</v>
      </c>
      <c r="G239" s="23" t="s">
        <v>18</v>
      </c>
      <c r="H239" s="23" t="s">
        <v>19</v>
      </c>
      <c r="I239" s="23">
        <v>1.1000000000000001</v>
      </c>
      <c r="J239" s="20" t="s">
        <v>989</v>
      </c>
      <c r="K239" s="21" t="s">
        <v>990</v>
      </c>
      <c r="L239" s="21" t="s">
        <v>991</v>
      </c>
      <c r="M239" s="20" t="s">
        <v>992</v>
      </c>
      <c r="N239" s="20" t="s">
        <v>992</v>
      </c>
      <c r="O239" s="39">
        <v>-593215.35019219399</v>
      </c>
      <c r="P239" s="39">
        <v>-1201914.94321226</v>
      </c>
      <c r="Q239" s="38" t="s">
        <v>31</v>
      </c>
      <c r="R239" s="31"/>
    </row>
    <row r="240" spans="1:18" ht="102" x14ac:dyDescent="0.25">
      <c r="A240" s="4">
        <f t="shared" si="3"/>
        <v>239</v>
      </c>
      <c r="B240" s="22" t="s">
        <v>619</v>
      </c>
      <c r="C240" s="50">
        <v>1384</v>
      </c>
      <c r="D240" s="19" t="s">
        <v>648</v>
      </c>
      <c r="E240" s="20" t="s">
        <v>710</v>
      </c>
      <c r="F240" s="20" t="s">
        <v>795</v>
      </c>
      <c r="G240" s="23" t="s">
        <v>18</v>
      </c>
      <c r="H240" s="23" t="s">
        <v>19</v>
      </c>
      <c r="I240" s="23" t="s">
        <v>993</v>
      </c>
      <c r="J240" s="20" t="s">
        <v>994</v>
      </c>
      <c r="K240" s="21" t="s">
        <v>990</v>
      </c>
      <c r="L240" s="21" t="s">
        <v>991</v>
      </c>
      <c r="M240" s="20" t="s">
        <v>836</v>
      </c>
      <c r="N240" s="20" t="s">
        <v>836</v>
      </c>
      <c r="O240" s="39">
        <v>-591037.67000000004</v>
      </c>
      <c r="P240" s="39">
        <v>-1202856.5900000001</v>
      </c>
      <c r="Q240" s="38" t="s">
        <v>31</v>
      </c>
      <c r="R240" s="31"/>
    </row>
    <row r="241" spans="1:18" ht="25.5" x14ac:dyDescent="0.25">
      <c r="A241" s="4">
        <f t="shared" si="3"/>
        <v>240</v>
      </c>
      <c r="B241" s="22" t="s">
        <v>619</v>
      </c>
      <c r="C241" s="50">
        <v>1481</v>
      </c>
      <c r="D241" s="19" t="s">
        <v>649</v>
      </c>
      <c r="E241" s="20" t="s">
        <v>711</v>
      </c>
      <c r="F241" s="20" t="s">
        <v>796</v>
      </c>
      <c r="G241" s="23" t="s">
        <v>18</v>
      </c>
      <c r="H241" s="23" t="s">
        <v>19</v>
      </c>
      <c r="I241" s="23">
        <v>1</v>
      </c>
      <c r="J241" s="20" t="s">
        <v>995</v>
      </c>
      <c r="K241" s="21" t="s">
        <v>902</v>
      </c>
      <c r="L241" s="21" t="s">
        <v>996</v>
      </c>
      <c r="M241" s="20" t="s">
        <v>997</v>
      </c>
      <c r="N241" s="20" t="s">
        <v>997</v>
      </c>
      <c r="O241" s="39">
        <v>-565829.44999999995</v>
      </c>
      <c r="P241" s="39">
        <v>-1177590.52</v>
      </c>
      <c r="Q241" s="38" t="s">
        <v>31</v>
      </c>
      <c r="R241" s="31"/>
    </row>
    <row r="242" spans="1:18" ht="25.5" x14ac:dyDescent="0.25">
      <c r="A242" s="4">
        <f t="shared" si="3"/>
        <v>241</v>
      </c>
      <c r="B242" s="22" t="s">
        <v>619</v>
      </c>
      <c r="C242" s="50">
        <v>1481</v>
      </c>
      <c r="D242" s="19" t="s">
        <v>649</v>
      </c>
      <c r="E242" s="20" t="s">
        <v>712</v>
      </c>
      <c r="F242" s="20" t="s">
        <v>797</v>
      </c>
      <c r="G242" s="23" t="s">
        <v>18</v>
      </c>
      <c r="H242" s="23" t="s">
        <v>19</v>
      </c>
      <c r="I242" s="23">
        <v>0.19</v>
      </c>
      <c r="J242" s="20" t="s">
        <v>998</v>
      </c>
      <c r="K242" s="21" t="s">
        <v>863</v>
      </c>
      <c r="L242" s="21" t="s">
        <v>999</v>
      </c>
      <c r="M242" s="20" t="s">
        <v>1000</v>
      </c>
      <c r="N242" s="20" t="s">
        <v>1000</v>
      </c>
      <c r="O242" s="39">
        <v>-574333.94500889</v>
      </c>
      <c r="P242" s="39">
        <v>-1180529.67749048</v>
      </c>
      <c r="Q242" s="38" t="s">
        <v>31</v>
      </c>
      <c r="R242" s="31"/>
    </row>
    <row r="243" spans="1:18" ht="38.25" x14ac:dyDescent="0.25">
      <c r="A243" s="4">
        <f t="shared" si="3"/>
        <v>242</v>
      </c>
      <c r="B243" s="22" t="s">
        <v>619</v>
      </c>
      <c r="C243" s="50">
        <v>1392</v>
      </c>
      <c r="D243" s="19" t="s">
        <v>645</v>
      </c>
      <c r="E243" s="20" t="s">
        <v>713</v>
      </c>
      <c r="F243" s="20" t="s">
        <v>798</v>
      </c>
      <c r="G243" s="23" t="s">
        <v>18</v>
      </c>
      <c r="H243" s="23" t="s">
        <v>19</v>
      </c>
      <c r="I243" s="23">
        <v>0.48</v>
      </c>
      <c r="J243" s="20" t="s">
        <v>1001</v>
      </c>
      <c r="K243" s="21" t="s">
        <v>969</v>
      </c>
      <c r="L243" s="21" t="s">
        <v>1002</v>
      </c>
      <c r="M243" s="20" t="s">
        <v>836</v>
      </c>
      <c r="N243" s="20" t="s">
        <v>836</v>
      </c>
      <c r="O243" s="39">
        <v>-587771.82748285495</v>
      </c>
      <c r="P243" s="39">
        <v>-1184538.3587706401</v>
      </c>
      <c r="Q243" s="38" t="s">
        <v>31</v>
      </c>
      <c r="R243" s="31"/>
    </row>
    <row r="244" spans="1:18" ht="51" x14ac:dyDescent="0.25">
      <c r="A244" s="4">
        <f t="shared" si="3"/>
        <v>243</v>
      </c>
      <c r="B244" s="22" t="s">
        <v>619</v>
      </c>
      <c r="C244" s="50">
        <v>1392</v>
      </c>
      <c r="D244" s="19" t="s">
        <v>645</v>
      </c>
      <c r="E244" s="20" t="s">
        <v>714</v>
      </c>
      <c r="F244" s="20" t="s">
        <v>799</v>
      </c>
      <c r="G244" s="23" t="s">
        <v>18</v>
      </c>
      <c r="H244" s="23" t="s">
        <v>19</v>
      </c>
      <c r="I244" s="23">
        <v>0.83</v>
      </c>
      <c r="J244" s="20" t="s">
        <v>1003</v>
      </c>
      <c r="K244" s="21" t="s">
        <v>969</v>
      </c>
      <c r="L244" s="21" t="s">
        <v>1004</v>
      </c>
      <c r="M244" s="20" t="s">
        <v>836</v>
      </c>
      <c r="N244" s="20" t="s">
        <v>836</v>
      </c>
      <c r="O244" s="39">
        <v>-586491.12946321198</v>
      </c>
      <c r="P244" s="39">
        <v>-1186492.55879604</v>
      </c>
      <c r="Q244" s="38" t="s">
        <v>31</v>
      </c>
      <c r="R244" s="31"/>
    </row>
    <row r="245" spans="1:18" ht="51" x14ac:dyDescent="0.25">
      <c r="A245" s="4">
        <f t="shared" si="3"/>
        <v>244</v>
      </c>
      <c r="B245" s="22" t="s">
        <v>619</v>
      </c>
      <c r="C245" s="50">
        <v>1384</v>
      </c>
      <c r="D245" s="19" t="s">
        <v>648</v>
      </c>
      <c r="E245" s="20" t="s">
        <v>715</v>
      </c>
      <c r="F245" s="20" t="s">
        <v>800</v>
      </c>
      <c r="G245" s="23" t="s">
        <v>18</v>
      </c>
      <c r="H245" s="23" t="s">
        <v>19</v>
      </c>
      <c r="I245" s="23" t="s">
        <v>1005</v>
      </c>
      <c r="J245" s="20" t="s">
        <v>994</v>
      </c>
      <c r="K245" s="21" t="s">
        <v>1006</v>
      </c>
      <c r="L245" s="21" t="s">
        <v>1007</v>
      </c>
      <c r="M245" s="20" t="s">
        <v>1008</v>
      </c>
      <c r="N245" s="20" t="s">
        <v>836</v>
      </c>
      <c r="O245" s="39">
        <v>-586337.457242392</v>
      </c>
      <c r="P245" s="39">
        <v>-1204184.7367344</v>
      </c>
      <c r="Q245" s="38" t="s">
        <v>31</v>
      </c>
      <c r="R245" s="31"/>
    </row>
    <row r="246" spans="1:18" ht="127.5" x14ac:dyDescent="0.25">
      <c r="A246" s="4">
        <f t="shared" si="3"/>
        <v>245</v>
      </c>
      <c r="B246" s="22" t="s">
        <v>619</v>
      </c>
      <c r="C246" s="50">
        <v>1392</v>
      </c>
      <c r="D246" s="19" t="s">
        <v>650</v>
      </c>
      <c r="E246" s="20" t="s">
        <v>716</v>
      </c>
      <c r="F246" s="20" t="s">
        <v>801</v>
      </c>
      <c r="G246" s="23" t="s">
        <v>18</v>
      </c>
      <c r="H246" s="23" t="s">
        <v>19</v>
      </c>
      <c r="I246" s="23" t="s">
        <v>1009</v>
      </c>
      <c r="J246" s="20" t="s">
        <v>1010</v>
      </c>
      <c r="K246" s="21" t="s">
        <v>990</v>
      </c>
      <c r="L246" s="21" t="s">
        <v>1011</v>
      </c>
      <c r="M246" s="20" t="s">
        <v>1008</v>
      </c>
      <c r="N246" s="20" t="s">
        <v>1008</v>
      </c>
      <c r="O246" s="39">
        <v>-580145.64058105904</v>
      </c>
      <c r="P246" s="39">
        <v>-1226548.5661629401</v>
      </c>
      <c r="Q246" s="38" t="s">
        <v>31</v>
      </c>
      <c r="R246" s="31"/>
    </row>
    <row r="247" spans="1:18" ht="51" x14ac:dyDescent="0.25">
      <c r="A247" s="4">
        <f t="shared" si="3"/>
        <v>246</v>
      </c>
      <c r="B247" s="22" t="s">
        <v>619</v>
      </c>
      <c r="C247" s="50">
        <v>1481</v>
      </c>
      <c r="D247" s="19" t="s">
        <v>649</v>
      </c>
      <c r="E247" s="20" t="s">
        <v>717</v>
      </c>
      <c r="F247" s="20" t="s">
        <v>802</v>
      </c>
      <c r="G247" s="23" t="s">
        <v>18</v>
      </c>
      <c r="H247" s="23" t="s">
        <v>19</v>
      </c>
      <c r="I247" s="23">
        <v>2.64</v>
      </c>
      <c r="J247" s="20" t="s">
        <v>1012</v>
      </c>
      <c r="K247" s="21" t="s">
        <v>947</v>
      </c>
      <c r="L247" s="21" t="s">
        <v>1013</v>
      </c>
      <c r="M247" s="20" t="s">
        <v>821</v>
      </c>
      <c r="N247" s="20" t="s">
        <v>822</v>
      </c>
      <c r="O247" s="39">
        <v>-558137.59165947</v>
      </c>
      <c r="P247" s="39">
        <v>-1182339.2783506899</v>
      </c>
      <c r="Q247" s="38" t="s">
        <v>31</v>
      </c>
      <c r="R247" s="31"/>
    </row>
    <row r="248" spans="1:18" ht="51" x14ac:dyDescent="0.25">
      <c r="A248" s="4">
        <f t="shared" si="3"/>
        <v>247</v>
      </c>
      <c r="B248" s="22" t="s">
        <v>619</v>
      </c>
      <c r="C248" s="50">
        <v>1481</v>
      </c>
      <c r="D248" s="19" t="s">
        <v>649</v>
      </c>
      <c r="E248" s="20" t="s">
        <v>717</v>
      </c>
      <c r="F248" s="20" t="s">
        <v>803</v>
      </c>
      <c r="G248" s="23" t="s">
        <v>18</v>
      </c>
      <c r="H248" s="23" t="s">
        <v>19</v>
      </c>
      <c r="I248" s="23">
        <v>2.1</v>
      </c>
      <c r="J248" s="20" t="s">
        <v>1012</v>
      </c>
      <c r="K248" s="21" t="s">
        <v>947</v>
      </c>
      <c r="L248" s="21" t="s">
        <v>1013</v>
      </c>
      <c r="M248" s="20" t="s">
        <v>821</v>
      </c>
      <c r="N248" s="20" t="s">
        <v>822</v>
      </c>
      <c r="O248" s="39">
        <v>-557998.71168486995</v>
      </c>
      <c r="P248" s="39">
        <v>-1181185.05338498</v>
      </c>
      <c r="Q248" s="38" t="s">
        <v>31</v>
      </c>
      <c r="R248" s="31"/>
    </row>
    <row r="249" spans="1:18" ht="25.5" x14ac:dyDescent="0.25">
      <c r="A249" s="4">
        <f t="shared" si="3"/>
        <v>248</v>
      </c>
      <c r="B249" s="22" t="s">
        <v>619</v>
      </c>
      <c r="C249" s="50">
        <v>1481</v>
      </c>
      <c r="D249" s="19" t="s">
        <v>649</v>
      </c>
      <c r="E249" s="20" t="s">
        <v>723</v>
      </c>
      <c r="F249" s="20" t="s">
        <v>810</v>
      </c>
      <c r="G249" s="23" t="s">
        <v>18</v>
      </c>
      <c r="H249" s="23" t="s">
        <v>19</v>
      </c>
      <c r="I249" s="23">
        <v>1.7</v>
      </c>
      <c r="J249" s="20" t="s">
        <v>1028</v>
      </c>
      <c r="K249" s="21" t="s">
        <v>947</v>
      </c>
      <c r="L249" s="21" t="s">
        <v>1029</v>
      </c>
      <c r="M249" s="20" t="s">
        <v>836</v>
      </c>
      <c r="N249" s="20" t="s">
        <v>836</v>
      </c>
      <c r="O249" s="39">
        <v>-558909.88070931798</v>
      </c>
      <c r="P249" s="39">
        <v>-1180789.2739285</v>
      </c>
      <c r="Q249" s="38" t="s">
        <v>1067</v>
      </c>
      <c r="R249" s="24" t="s">
        <v>1082</v>
      </c>
    </row>
    <row r="250" spans="1:18" ht="38.25" x14ac:dyDescent="0.25">
      <c r="A250" s="4">
        <f t="shared" si="3"/>
        <v>249</v>
      </c>
      <c r="B250" s="22" t="s">
        <v>619</v>
      </c>
      <c r="C250" s="50">
        <v>1473</v>
      </c>
      <c r="D250" s="19" t="s">
        <v>651</v>
      </c>
      <c r="E250" s="20" t="s">
        <v>718</v>
      </c>
      <c r="F250" s="20" t="s">
        <v>804</v>
      </c>
      <c r="G250" s="23" t="s">
        <v>18</v>
      </c>
      <c r="H250" s="23" t="s">
        <v>19</v>
      </c>
      <c r="I250" s="23" t="s">
        <v>525</v>
      </c>
      <c r="J250" s="20" t="s">
        <v>1014</v>
      </c>
      <c r="K250" s="21" t="s">
        <v>969</v>
      </c>
      <c r="L250" s="21" t="s">
        <v>1015</v>
      </c>
      <c r="M250" s="20" t="s">
        <v>836</v>
      </c>
      <c r="N250" s="20" t="s">
        <v>836</v>
      </c>
      <c r="O250" s="39">
        <v>-577168.30498349003</v>
      </c>
      <c r="P250" s="39">
        <v>-1194545.3808525901</v>
      </c>
      <c r="Q250" s="38" t="s">
        <v>31</v>
      </c>
      <c r="R250" s="31"/>
    </row>
    <row r="251" spans="1:18" ht="25.5" x14ac:dyDescent="0.25">
      <c r="A251" s="4">
        <f t="shared" si="3"/>
        <v>250</v>
      </c>
      <c r="B251" s="22" t="s">
        <v>619</v>
      </c>
      <c r="C251" s="50">
        <v>1473</v>
      </c>
      <c r="D251" s="19" t="s">
        <v>651</v>
      </c>
      <c r="E251" s="20" t="s">
        <v>718</v>
      </c>
      <c r="F251" s="20" t="s">
        <v>805</v>
      </c>
      <c r="G251" s="23" t="s">
        <v>18</v>
      </c>
      <c r="H251" s="23" t="s">
        <v>19</v>
      </c>
      <c r="I251" s="23">
        <v>0.43</v>
      </c>
      <c r="J251" s="20" t="s">
        <v>1014</v>
      </c>
      <c r="K251" s="21" t="s">
        <v>1016</v>
      </c>
      <c r="L251" s="21" t="s">
        <v>1015</v>
      </c>
      <c r="M251" s="20" t="s">
        <v>836</v>
      </c>
      <c r="N251" s="20" t="s">
        <v>836</v>
      </c>
      <c r="O251" s="39">
        <v>-578414.20244263904</v>
      </c>
      <c r="P251" s="39">
        <v>-1193175.77856574</v>
      </c>
      <c r="Q251" s="38" t="s">
        <v>31</v>
      </c>
      <c r="R251" s="31"/>
    </row>
  </sheetData>
  <autoFilter ref="A1:R64">
    <sortState ref="A2:R239">
      <sortCondition ref="L1:L64"/>
    </sortState>
  </autoFilter>
  <mergeCells count="3">
    <mergeCell ref="V48:Y48"/>
    <mergeCell ref="Z54:AC54"/>
    <mergeCell ref="V59:Y59"/>
  </mergeCells>
  <hyperlinks>
    <hyperlink ref="N9" r:id="rId1" display="ozp@novemestonm"/>
  </hyperlinks>
  <pageMargins left="0.47244094488188981" right="0.43307086614173229" top="0.55118110236220474" bottom="0.55118110236220474" header="0.31496062992125984" footer="0.31496062992125984"/>
  <pageSetup paperSize="9" scale="79" fitToHeight="0" orientation="landscape" r:id="rId2"/>
  <headerFooter>
    <oddHeader>&amp;LPříloha č. 2 - Nový seznam suchých nádrží&amp;RAktualizace seznamu suchých nádrží k termínu 31.12.2019</oddHeader>
    <oddFooter>&amp;C&amp;P/&amp;N&amp;RPovodí Labe, státní podnik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Uzemi_urcena_k_rizenym_rozlivum</vt:lpstr>
      <vt:lpstr>Uzemi_urcena_k_rizenym_rozlivum!Názvy_tisku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Mareček David</dc:creator>
  <cp:lastModifiedBy>David Mareček</cp:lastModifiedBy>
  <dcterms:created xsi:type="dcterms:W3CDTF">2020-05-12T07:02:02Z</dcterms:created>
  <dcterms:modified xsi:type="dcterms:W3CDTF">2021-02-11T13:37:37Z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71036ccf775a4992bd2ab86e62b524cf</vt:lpwstr>
  </property>
</Properties>
</file>